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1173696" val="1224" rev="124" revOS="4" revMin="124" revMax="0"/>
      <pm:docPrefs xmlns:pm="smNativeData" id="1751173696" fixedDigits="0" showNotice="1" showFrameBounds="1" autoChart="1" recalcOnPrint="1" recalcOnCopy="1" finalRounding="1" compatTextArt="1" tab="567" useDefinedPrintRange="1" printArea="currentSheet"/>
      <pm:compatibility xmlns:pm="smNativeData" id="1751173696" overlapCells="1"/>
      <pm:defCurrency xmlns:pm="smNativeData" id="1751173696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<sst xmlns="http://schemas.openxmlformats.org/spreadsheetml/2006/main" count="9734" uniqueCount="3224">
  <si>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</si>
  <si>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</si>
  <si>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</si>
  <si>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</si>
  <si>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</si>
  <si>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</si>
  <si>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</si>
  <si>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</si>
  <si>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</si>
  <si>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</si>
  <si>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</si>
  <si>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</si>
  <si>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</si>
  <si>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</si>
  <si>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</si>
  <si>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</si>
  <si>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</si>
  <si>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</si>
  <si>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</si>
  <si>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</si>
  <si>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</si>
  <si>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</si>
  <si>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</si>
  <si>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</si>
  <si>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</si>
  <si>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</si>
  <si>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</si>
  <si>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</si>
  <si>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</si>
  <si>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</si>
  <si>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</si>
  <si>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</si>
  <si>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</si>
  <si>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</si>
  <si>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</si>
  <si>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</si>
  <si>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</si>
  <si>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</si>
  <si>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</si>
  <si>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</si>
  <si>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</si>
  <si>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</si>
  <si>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</si>
  <si>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</si>
  <si>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</si>
  <si>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</si>
  <si>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9,7,19,32,22,13,10,8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</si>
  <si>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</si>
  <si>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</si>
  <si>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541</t>
  </si>
  <si>
    <t>100033_1,100033_2,100033_3</t>
  </si>
  <si>
    <t>沈澜</t>
  </si>
  <si>
    <t>26,8,8,36,8,8,8,18</t>
  </si>
  <si>
    <t>(100033,10)*(100159,10)</t>
  </si>
  <si>
    <t>540</t>
  </si>
  <si>
    <t>100060_1</t>
  </si>
  <si>
    <t>齐丽</t>
  </si>
  <si>
    <t>14,22,14,14,14,14,14,14</t>
  </si>
  <si>
    <t>(100047,10)*(120028,10)</t>
  </si>
  <si>
    <t>539</t>
  </si>
  <si>
    <t>100078_1</t>
  </si>
  <si>
    <t>关伟</t>
  </si>
  <si>
    <t>13,13,24,18,13,13,13,13</t>
  </si>
  <si>
    <t>(100137,10)*(120031,10)</t>
  </si>
  <si>
    <t>538</t>
  </si>
  <si>
    <t>100082_1,100082_2</t>
  </si>
  <si>
    <t>唐中惠</t>
  </si>
  <si>
    <t>30,10,10,40,10,10,10,20</t>
  </si>
  <si>
    <t>(100085,10)*(100091,10)</t>
  </si>
  <si>
    <t>537</t>
  </si>
  <si>
    <t>100091_1,100091_2,100091_3</t>
  </si>
  <si>
    <t>杨云</t>
  </si>
  <si>
    <t>14,14,22,22,22,22,22,22</t>
  </si>
  <si>
    <t>(100017,10)*(100031,10)</t>
  </si>
  <si>
    <t>536</t>
  </si>
  <si>
    <t>100134_1</t>
  </si>
  <si>
    <t>徐子易</t>
  </si>
  <si>
    <t>23,23,23,23,22,12,12,22</t>
  </si>
  <si>
    <t>(100074,10)*(100104,10)</t>
  </si>
  <si>
    <t>535</t>
  </si>
  <si>
    <t>100135_1,100135_2</t>
  </si>
  <si>
    <t>徐子骐</t>
  </si>
  <si>
    <t>11,37,9,27,14,3,17,22</t>
  </si>
  <si>
    <t>(140067,10)*(100064,10)</t>
  </si>
  <si>
    <t>534</t>
  </si>
  <si>
    <t>100297_1,100297_2,100297_3</t>
  </si>
  <si>
    <t>陆少临</t>
  </si>
  <si>
    <t>10,10,30,20,10,20,10,10</t>
  </si>
  <si>
    <t>(120062,10)*(870602,10)</t>
  </si>
  <si>
    <t>533</t>
  </si>
  <si>
    <t>100021_1</t>
  </si>
  <si>
    <t>王蓉</t>
  </si>
  <si>
    <t>20,10,10,20,20,20,10,30</t>
  </si>
  <si>
    <t>(100194,10)*(100193,10)</t>
  </si>
  <si>
    <t>532</t>
  </si>
  <si>
    <t>100043_1</t>
  </si>
  <si>
    <t>虚真</t>
  </si>
  <si>
    <t>6,6,16,26,6,16,27,17</t>
  </si>
  <si>
    <t>(110001,10)*(870704,10)</t>
  </si>
  <si>
    <t>531</t>
  </si>
  <si>
    <t>100054_1</t>
  </si>
  <si>
    <t>任清璇</t>
  </si>
  <si>
    <t>10,20,30,10,10,40,30,10</t>
  </si>
  <si>
    <t>(100121,10)*(100120,10)</t>
  </si>
  <si>
    <t>530</t>
  </si>
  <si>
    <t>100056_1</t>
  </si>
  <si>
    <t>纪玟</t>
  </si>
  <si>
    <t>15,15,15,20,19,11,15,10</t>
  </si>
  <si>
    <t>(100023,10)*(100165,10)</t>
  </si>
  <si>
    <t>544</t>
  </si>
  <si>
    <t>100419_1,100419_2,100419_3</t>
  </si>
  <si>
    <t>花痴</t>
  </si>
  <si>
    <t>11,11,35,21,5,21,5,11</t>
  </si>
  <si>
    <t>(100156,10)*(140102,10)</t>
  </si>
  <si>
    <t>526,527,528</t>
  </si>
  <si>
    <t>200000_1,200000_2,200000_3,200000_4,200000_5,200000_6</t>
  </si>
  <si>
    <t>卫紫绫</t>
  </si>
  <si>
    <t>20,20,20,20,10,10,10,10</t>
  </si>
  <si>
    <t>(100149,10)*(100148,10)</t>
  </si>
  <si>
    <t>529</t>
  </si>
  <si>
    <t>200022_1,200022_2,200022_3</t>
  </si>
  <si>
    <t>塔娅</t>
  </si>
  <si>
    <t>10,10,30,20,10,10,10,20</t>
  </si>
  <si>
    <t>(100179,10)*(100136,10)</t>
  </si>
  <si>
    <t>502</t>
  </si>
  <si>
    <t>200039_1,200039_2,200039_3</t>
  </si>
  <si>
    <t>岳胖子</t>
  </si>
  <si>
    <t>3,7</t>
  </si>
  <si>
    <t>15,13,15,25,10,31,21,10</t>
  </si>
  <si>
    <t>(140036,10)*(110002,10)</t>
  </si>
  <si>
    <t>525</t>
  </si>
  <si>
    <t>200044_1,200044_2,200044_3</t>
  </si>
  <si>
    <t>楚绘</t>
  </si>
  <si>
    <t>5,6,21,11,5,55,12,5</t>
  </si>
  <si>
    <t>(100119,10)*(100117,10)</t>
  </si>
  <si>
    <t>524</t>
  </si>
  <si>
    <t>210048_1,210048_2</t>
  </si>
  <si>
    <t>小阿曼</t>
  </si>
  <si>
    <t>10,10,20,40,5,5,20,10</t>
  </si>
  <si>
    <t>(100144,10)*(100145,10)</t>
  </si>
  <si>
    <t>523</t>
  </si>
  <si>
    <t>100035_1,100035_2,100035_3</t>
  </si>
  <si>
    <t>沈湘芸</t>
  </si>
  <si>
    <t>50,25,13,15,12,10,10,25</t>
  </si>
  <si>
    <t>(100074,10)*(100102,10)</t>
  </si>
  <si>
    <t>522,548</t>
  </si>
  <si>
    <t>100092_1,100092_2,100092_3</t>
  </si>
  <si>
    <t>傅剑寒</t>
  </si>
  <si>
    <t>20,30,10,30,20,10,10,10</t>
  </si>
  <si>
    <t>(100049,10)*(100050,10)</t>
  </si>
  <si>
    <t>521</t>
  </si>
  <si>
    <t>100089_1,100089_2,100089_3</t>
  </si>
  <si>
    <t>商仲仁</t>
  </si>
  <si>
    <t>3,4</t>
  </si>
  <si>
    <t>25,25,30,30,20,10,10,10</t>
  </si>
  <si>
    <t>(100171,10)*(100173,10)</t>
  </si>
  <si>
    <t>520</t>
  </si>
  <si>
    <t>100011_1,100011_2,100011_3,100011_4</t>
  </si>
  <si>
    <t>姬无双</t>
  </si>
  <si>
    <t>15,5,15,15,30,10,10,20</t>
  </si>
  <si>
    <t>(100082,10)*(100083,10)</t>
  </si>
  <si>
    <t>519</t>
  </si>
  <si>
    <t>100299_1,100299_2,100299_3</t>
  </si>
  <si>
    <t>燕宇</t>
  </si>
  <si>
    <t>20,15,5,5,15,15,25,20</t>
  </si>
  <si>
    <t>(100191,10)*(100084,10)</t>
  </si>
  <si>
    <t>518</t>
  </si>
  <si>
    <t>100066_1,100066_2,100066_3</t>
  </si>
  <si>
    <t>史义</t>
  </si>
  <si>
    <t>15,15,5,25,25,5,10,20</t>
  </si>
  <si>
    <t>(100017,10)*(120020,10)</t>
  </si>
  <si>
    <t>517</t>
  </si>
  <si>
    <t>100075_1,100075_2</t>
  </si>
  <si>
    <t>江瑜</t>
  </si>
  <si>
    <t>20,10,10,20,20,10,10,40</t>
  </si>
  <si>
    <t>(100194,10)*(100200,10)</t>
  </si>
  <si>
    <t>516</t>
  </si>
  <si>
    <t>200038_1,200038_2</t>
  </si>
  <si>
    <t>不动</t>
  </si>
  <si>
    <t>17,17,12,42,26,12,12,22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</si>
  <si>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</si>
  <si>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</si>
  <si>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</si>
  <si>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</si>
  <si>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</si>
  <si>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</si>
  <si>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</si>
  <si>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</si>
  <si>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</si>
  <si>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40,5,20,5,5,5,40,0</t>
  </si>
  <si>
    <t>(100191,10)*(100135,10)</t>
  </si>
  <si>
    <t>513</t>
  </si>
  <si>
    <t>史燕</t>
  </si>
  <si>
    <t>40,5,20,10,10,10,40,5</t>
  </si>
  <si>
    <t>(100111,10)*(100112,10)</t>
  </si>
  <si>
    <t>512</t>
  </si>
  <si>
    <t>210006_1</t>
  </si>
  <si>
    <t>风吹雪</t>
  </si>
  <si>
    <t>20,20,20,35,35,10,10,10</t>
  </si>
  <si>
    <t>(100014,10)*(100036,10)</t>
  </si>
  <si>
    <t>508</t>
  </si>
  <si>
    <t>210004_1,210004_2,210004_3</t>
  </si>
  <si>
    <t>古实</t>
  </si>
  <si>
    <t>30,20,30,20,30,10,10,10</t>
  </si>
  <si>
    <t>(100079,10)*(100110,10)</t>
  </si>
  <si>
    <t>507</t>
  </si>
  <si>
    <t>100037_1,100037_2,100037_3</t>
  </si>
  <si>
    <t>方云华</t>
  </si>
  <si>
    <t>30,10,30,10,10,30,10,30</t>
  </si>
  <si>
    <t>(100011,10)*(900002,10)</t>
  </si>
  <si>
    <t>503,504,505</t>
  </si>
  <si>
    <t>100014_1,100014_2,100014_3,100014_4,100014_5,100014_6,100014_7,100014_8,100014_9,100014_10</t>
  </si>
  <si>
    <t>东方未明</t>
  </si>
  <si>
    <t>25,15,25,25,25,15,15,15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</si>
  <si>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</si>
  <si>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</si>
  <si>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</si>
  <si>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</si>
  <si>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</si>
  <si>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</si>
  <si>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</si>
  <si>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</si>
  <si>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</si>
  <si>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</si>
  <si>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</si>
  <si>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</si>
  <si>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</si>
  <si>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</si>
  <si>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20,15,15,20,30,20,20,20</t>
  </si>
  <si>
    <t>(100076,10)*(100077,10)</t>
  </si>
  <si>
    <t>510</t>
  </si>
  <si>
    <t>200016_1,200016_2,200016_3</t>
  </si>
  <si>
    <t>水盼盼</t>
  </si>
  <si>
    <t>20,30,10,10,20,15,10,25</t>
  </si>
  <si>
    <t>(100052,10)*(100053,10)</t>
  </si>
  <si>
    <t>511</t>
  </si>
  <si>
    <t>200017_1,200017_2,200017_3</t>
  </si>
  <si>
    <t>龙墨</t>
  </si>
  <si>
    <t>15,5,5,5,40,20,30,20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</si>
  <si>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</si>
  <si>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</si>
  <si>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</si>
  <si>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</si>
  <si>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</si>
  <si>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</si>
  <si>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</si>
  <si>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</si>
  <si>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</si>
  <si>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</si>
  <si>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20,10,20,0,0,20,20,10</t>
  </si>
  <si>
    <t>(100162,10)*(100047,10)</t>
  </si>
  <si>
    <t>(90019,10)</t>
  </si>
  <si>
    <t>352</t>
  </si>
  <si>
    <t>100111_1</t>
  </si>
  <si>
    <t>黑风寨众</t>
  </si>
  <si>
    <t>15,25,25,0,0,10,15,10</t>
  </si>
  <si>
    <t>江洋大盗</t>
  </si>
  <si>
    <t>21,11,21,0,0,21,21,11</t>
  </si>
  <si>
    <t>(120034,10)*(100067,10)</t>
  </si>
  <si>
    <t>(70066,10)</t>
  </si>
  <si>
    <t>山贼</t>
  </si>
  <si>
    <t>15,15,15,15,15,15,15,15</t>
  </si>
  <si>
    <t>(140085,10)</t>
  </si>
  <si>
    <t>山贼头领</t>
  </si>
  <si>
    <t>10,60,10,10,10,10,10,10</t>
  </si>
  <si>
    <t>(110033,10)*(100065,10)</t>
  </si>
  <si>
    <t>(70067,10)</t>
  </si>
  <si>
    <t>325,351</t>
  </si>
  <si>
    <t>马贼首领</t>
  </si>
  <si>
    <t>19,19,19,49,19,19,19,19</t>
  </si>
  <si>
    <t>(140126,10)*(130016,10)</t>
  </si>
  <si>
    <t>(70085,10)</t>
  </si>
  <si>
    <t>353,309</t>
  </si>
  <si>
    <t>阿疙儿</t>
  </si>
  <si>
    <t>18,28,18,48,18,18,18,18</t>
  </si>
  <si>
    <t>(140055,10)*(140056,10)</t>
  </si>
  <si>
    <t>(70068,10)</t>
  </si>
  <si>
    <t>352,401</t>
  </si>
  <si>
    <t>100136_1</t>
  </si>
  <si>
    <t>仇霸</t>
  </si>
  <si>
    <t>18,60,18,18,18,18,18,18</t>
  </si>
  <si>
    <t>(140127,10)*(120028,10)</t>
  </si>
  <si>
    <t>(70084,10)</t>
  </si>
  <si>
    <t>310</t>
  </si>
  <si>
    <t>幸长</t>
  </si>
  <si>
    <t>20,20,20,40,20,20,20,20</t>
  </si>
  <si>
    <t>353</t>
  </si>
  <si>
    <t>金涡</t>
  </si>
  <si>
    <t>17,17,62,17,17,17,17,17</t>
  </si>
  <si>
    <t>(140130,10)*(100177,10)</t>
  </si>
  <si>
    <t>(70087,10)</t>
  </si>
  <si>
    <t>345</t>
  </si>
  <si>
    <t>骆烈夫</t>
  </si>
  <si>
    <t>18,18,18,17,17,17,62,17</t>
  </si>
  <si>
    <t>(140129,10)*(110026,10)</t>
  </si>
  <si>
    <t>(70086,10)</t>
  </si>
  <si>
    <t>315</t>
  </si>
  <si>
    <t>飞垣</t>
  </si>
  <si>
    <t>24,24,24,24,23,23,23,23</t>
  </si>
  <si>
    <t>(110001,10)*(110003,10)</t>
  </si>
  <si>
    <t>(70045,10)</t>
  </si>
  <si>
    <t>马琦</t>
  </si>
  <si>
    <t>26,26,26,26,26,26,26,26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</si>
  <si>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</si>
  <si>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</si>
  <si>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</si>
  <si>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</si>
  <si>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</si>
  <si>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</si>
  <si>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</si>
  <si>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19,29,9,49,39,9,39,29</t>
  </si>
  <si>
    <t>(120009,10)*(120010,10)</t>
  </si>
  <si>
    <t>(90022,10)</t>
  </si>
  <si>
    <t>330</t>
  </si>
  <si>
    <t>100108_1,100108_2</t>
  </si>
  <si>
    <t>焦小</t>
  </si>
  <si>
    <t>40,20,30,50,20,20,20,20</t>
  </si>
  <si>
    <t>(130015,10)*(130016,10)</t>
  </si>
  <si>
    <t>(90020,10)</t>
  </si>
  <si>
    <t>350</t>
  </si>
  <si>
    <t>100107_1</t>
  </si>
  <si>
    <t>焦大</t>
  </si>
  <si>
    <t>20,10,10,10,20,10,20,20</t>
  </si>
  <si>
    <t>(120060,10)*(120061,10)</t>
  </si>
  <si>
    <t>(90004,10)</t>
  </si>
  <si>
    <t>320,344</t>
  </si>
  <si>
    <t>100097_1</t>
  </si>
  <si>
    <t>百草门人</t>
  </si>
  <si>
    <t>36,26,16,16,36,16,36,36</t>
  </si>
  <si>
    <t>(100124,10)*(100123,10)*(100125,10)</t>
  </si>
  <si>
    <t>320,351</t>
  </si>
  <si>
    <t>100096_1,100096_2,100096_3</t>
  </si>
  <si>
    <t>巩光杰</t>
  </si>
  <si>
    <t>15,25,25,15,15,5,15,25</t>
  </si>
  <si>
    <t>(100047,10)*(100048,10)</t>
  </si>
  <si>
    <t>(60022,10)</t>
  </si>
  <si>
    <t>100070_1</t>
  </si>
  <si>
    <t>霹雳帮众</t>
  </si>
  <si>
    <t>24,34,44,34,34,14,14,24</t>
  </si>
  <si>
    <t>(871058,10)*(871059,10)*(871060,10)</t>
  </si>
  <si>
    <t>311,351</t>
  </si>
  <si>
    <t>200015_1,200015_2</t>
  </si>
  <si>
    <t>秦斯龙</t>
  </si>
  <si>
    <t>24,14,24,4,4,24,24,14</t>
  </si>
  <si>
    <t>(870901,10)*(870903,10)</t>
  </si>
  <si>
    <t>(87022,10)</t>
  </si>
  <si>
    <t>100144_1</t>
  </si>
  <si>
    <t>倭寇</t>
  </si>
  <si>
    <t>19,29,29,4,9,19,19,14</t>
  </si>
  <si>
    <t>(871005,10)*(871006,10)</t>
  </si>
  <si>
    <t>(87029,10)</t>
  </si>
  <si>
    <t>309</t>
  </si>
  <si>
    <t>黑冢上忍</t>
  </si>
  <si>
    <t>14,39,14,14,14,14,29,14</t>
  </si>
  <si>
    <t>(100114,10)*(100115,10)</t>
  </si>
  <si>
    <t>(90001,10)</t>
  </si>
  <si>
    <t>100145_1</t>
  </si>
  <si>
    <t>东瀛浪人</t>
  </si>
  <si>
    <t>32,32,32,32,32,32,32,32</t>
  </si>
  <si>
    <t>(100054,10)*(100114,10)*(100115,10)*(100055,10)</t>
  </si>
  <si>
    <t>352,309</t>
  </si>
  <si>
    <t>上泉</t>
  </si>
  <si>
    <t>32,22,52,32,42,22,32,32</t>
  </si>
  <si>
    <t>(871095,10)*(871096,10)*(871097,10)*(871098,10)</t>
  </si>
  <si>
    <t>(70048,10)</t>
  </si>
  <si>
    <t>325,317,351</t>
  </si>
  <si>
    <t>200032_1,200032_2</t>
  </si>
  <si>
    <t>黑冢罗王</t>
  </si>
  <si>
    <t>4,14,24,24,14,4,24,34</t>
  </si>
  <si>
    <t>(140062,10)*(140063,10)</t>
  </si>
  <si>
    <t>(90002,10)</t>
  </si>
  <si>
    <t>100142_1</t>
  </si>
  <si>
    <t>海鲨帮众</t>
  </si>
  <si>
    <t>32,32,42,42,12,42,22,52</t>
  </si>
  <si>
    <t>(140059,10)*(140060,10)*(140061,10)</t>
  </si>
  <si>
    <t>311,315,351</t>
  </si>
  <si>
    <t>100141_1,100141_2</t>
  </si>
  <si>
    <t>熊天霸</t>
  </si>
  <si>
    <t>29,29,19,9,9,9,19,19</t>
  </si>
  <si>
    <t>(140047,10)*(140045,10)</t>
  </si>
  <si>
    <t>(87048,10)</t>
  </si>
  <si>
    <t>100079_1</t>
  </si>
  <si>
    <t>长虹镖师</t>
  </si>
  <si>
    <t>44,54,29,34,34,24,29,29</t>
  </si>
  <si>
    <t>(140041,10)*(140042,10)*(140043,10)</t>
  </si>
  <si>
    <t>(70009,10)</t>
  </si>
  <si>
    <t>351,335</t>
  </si>
  <si>
    <t>100077_1</t>
  </si>
  <si>
    <t>关长虹</t>
  </si>
  <si>
    <t>24,29,24,14,4,24,14,24</t>
  </si>
  <si>
    <t>(100049,10)*(100065,10)</t>
  </si>
  <si>
    <t>(87047,10)</t>
  </si>
  <si>
    <t>赛王府亲兵</t>
  </si>
  <si>
    <t>15,25,5,35,5,5,45,35</t>
  </si>
  <si>
    <t>(90003,10)</t>
  </si>
  <si>
    <t>342</t>
  </si>
  <si>
    <t>亲兵队长</t>
  </si>
  <si>
    <t>348</t>
  </si>
  <si>
    <t>总兵长</t>
  </si>
  <si>
    <t>34,54,34,44,24,34,34,24</t>
  </si>
  <si>
    <t>(100070,10)*(100056,10)*(100180,10)</t>
  </si>
  <si>
    <t>353,333,351</t>
  </si>
  <si>
    <t>200014_1,200014_2,200014_3</t>
  </si>
  <si>
    <t>完颜柯尔克</t>
  </si>
  <si>
    <t>43,43,43,53,43,23,23,23</t>
  </si>
  <si>
    <t>(120080,10)*(120081,10)*(110015,10)*(100143,10)</t>
  </si>
  <si>
    <t>(70081,10)</t>
  </si>
  <si>
    <t>309,310,351</t>
  </si>
  <si>
    <t>200013_1,200013_2,200013_3</t>
  </si>
  <si>
    <t>赛王爷</t>
  </si>
  <si>
    <t>10,40,10,10,10,10,10,10</t>
  </si>
  <si>
    <t>(120062,10)*(120063,10)</t>
  </si>
  <si>
    <t>(60042,10)</t>
  </si>
  <si>
    <t>残兵</t>
  </si>
  <si>
    <t>17,17,17,17,17,17,67,17</t>
  </si>
  <si>
    <t>(100047,10)*(100048,10)*(100180,10)</t>
  </si>
  <si>
    <t>(70007,10)</t>
  </si>
  <si>
    <t>李武靖</t>
  </si>
  <si>
    <t>17,67,17,17,17,17,17,17</t>
  </si>
  <si>
    <t>(120013,10)*(100062,10)</t>
  </si>
  <si>
    <t>(70022,10)</t>
  </si>
  <si>
    <t>333</t>
  </si>
  <si>
    <t>李大肚</t>
  </si>
  <si>
    <t>17,17,17,67,17,17,17,17</t>
  </si>
  <si>
    <t>(120064,10)*(120065,10)</t>
  </si>
  <si>
    <t>302</t>
  </si>
  <si>
    <t>阿萨辛</t>
  </si>
  <si>
    <t>47,57,27,22,37,32,27,32</t>
  </si>
  <si>
    <t>(871054,10)*(871055,10)*(871056,10)*(871057,10)</t>
  </si>
  <si>
    <t>(70036,10)</t>
  </si>
  <si>
    <t>302,351</t>
  </si>
  <si>
    <t>200004_1,200004_2,200004_3</t>
  </si>
  <si>
    <t>心残</t>
  </si>
  <si>
    <t>29,29,19,59,39,39,39,19</t>
  </si>
  <si>
    <t>(120013,10)*(120014,10)*(100031,10)</t>
  </si>
  <si>
    <t>345,331,351</t>
  </si>
  <si>
    <t>100126_1,100126_2,100126_3</t>
  </si>
  <si>
    <t>吃</t>
  </si>
  <si>
    <t>34,34,34,34,34,29,29,49</t>
  </si>
  <si>
    <t>(120015,10)*(120016,10)*(100032,10)</t>
  </si>
  <si>
    <t>(70023,10)</t>
  </si>
  <si>
    <t>346,338,351</t>
  </si>
  <si>
    <t>100127_1</t>
  </si>
  <si>
    <t>喝</t>
  </si>
  <si>
    <t>19,19,39,49,39,29,39,39</t>
  </si>
  <si>
    <t>(120017,10)*(120018,10)*(100153,10)</t>
  </si>
  <si>
    <t>(70024,10)</t>
  </si>
  <si>
    <t>328,351</t>
  </si>
  <si>
    <t>100128_1,100128_2,100128_3</t>
  </si>
  <si>
    <t>嫖</t>
  </si>
  <si>
    <t>9,29,59,49,29,39,29,29</t>
  </si>
  <si>
    <t>(120019,10)*(120020,10)*(100164,10)</t>
  </si>
  <si>
    <t>(70025,10)</t>
  </si>
  <si>
    <t>304,351</t>
  </si>
  <si>
    <t>100129_1,100129_2,100129_3</t>
  </si>
  <si>
    <t>赌</t>
  </si>
  <si>
    <t>15,17,23,41,31,1,1,1</t>
  </si>
  <si>
    <t>(140096,10)*(140097,10)*(140098,10)*(140099,10)</t>
  </si>
  <si>
    <t>(90005,10)</t>
  </si>
  <si>
    <t>600063_1</t>
  </si>
  <si>
    <t>马猴</t>
  </si>
  <si>
    <t>20,22,28,46,36,6,6,6</t>
  </si>
  <si>
    <t>猴三</t>
  </si>
  <si>
    <t>36,36,36,36,36,36,36,36</t>
  </si>
  <si>
    <t>(120068,10)*(120069,10)</t>
  </si>
  <si>
    <t>挑嘴熊</t>
  </si>
  <si>
    <t>(120070,10)*(120071,10)</t>
  </si>
  <si>
    <t>小宝</t>
  </si>
  <si>
    <t>巨熊</t>
  </si>
  <si>
    <t>21,21,21,21,21,21,21,21</t>
  </si>
  <si>
    <t>(120066,10)*(120067,10)</t>
  </si>
  <si>
    <t>沙狼</t>
  </si>
  <si>
    <t>巨鳄</t>
  </si>
  <si>
    <t>30,30,30,30,30,30,30,30</t>
  </si>
  <si>
    <t>(110031,10)*(110032,10)</t>
  </si>
  <si>
    <t>(87040,10)</t>
  </si>
  <si>
    <t>200037_1</t>
  </si>
  <si>
    <t>老虎</t>
  </si>
  <si>
    <t>31,31,31,31,31,31,31,31</t>
  </si>
  <si>
    <t>(140064,10)*(140065,10)*(140066,10)</t>
  </si>
  <si>
    <t>(87043,10)</t>
  </si>
  <si>
    <t>100143_1,100143_2</t>
  </si>
  <si>
    <t>金翅鸟</t>
  </si>
  <si>
    <t>0,30,10,30,20,10,20,20</t>
  </si>
  <si>
    <t>(140077,10)*(871105,10)</t>
  </si>
  <si>
    <t>(60026,10)</t>
  </si>
  <si>
    <t>200031_1</t>
  </si>
  <si>
    <t>兽王庄门人</t>
  </si>
  <si>
    <t>20,50,40,50,30,30,40,40</t>
  </si>
  <si>
    <t>(100121,10)*(100120,10)*(100122,10)</t>
  </si>
  <si>
    <t>313,351</t>
  </si>
  <si>
    <t>40,40,40,60,60,20,20,50</t>
  </si>
  <si>
    <t>(140078,10)*(140079,10)</t>
  </si>
  <si>
    <t>345,351</t>
  </si>
  <si>
    <t>万劳九</t>
  </si>
  <si>
    <t>15,55,35,55,35,35,45,45</t>
  </si>
  <si>
    <t>(140078,10)*(871105,10)*(140079,10)</t>
  </si>
  <si>
    <t>200030_1,200030_2</t>
  </si>
  <si>
    <t>万青山</t>
  </si>
  <si>
    <t>7,9,3,9,0,43,48,39</t>
  </si>
  <si>
    <t>(100116,10)*(100117,10)</t>
  </si>
  <si>
    <t>(60013,10)</t>
  </si>
  <si>
    <t>赫蒙族女战士</t>
  </si>
  <si>
    <t>0,21,0,12,0,31,42,53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</si>
  <si>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</si>
  <si>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</si>
  <si>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</si>
  <si>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</si>
  <si>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</si>
  <si>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</si>
  <si>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</si>
  <si>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36,36,46,46,26,26,36,26</t>
  </si>
  <si>
    <t>341</t>
  </si>
  <si>
    <t>100067_1</t>
  </si>
  <si>
    <t>黄娟</t>
  </si>
  <si>
    <t>39,39,39,29,39,29,49,19</t>
  </si>
  <si>
    <t>(100116,10)*(100117,10)*(100072,10)*(100118,10)</t>
  </si>
  <si>
    <t>311,324,351</t>
  </si>
  <si>
    <t>100058_1,100058_2,100058_3</t>
  </si>
  <si>
    <t>蓝婷</t>
  </si>
  <si>
    <t>10,10,20,30,10,20,30,20</t>
  </si>
  <si>
    <t>(110001,10)*(110002,10)*(110003,10)</t>
  </si>
  <si>
    <t>(90006,10)</t>
  </si>
  <si>
    <t>351</t>
  </si>
  <si>
    <t>100133_1</t>
  </si>
  <si>
    <t>修罗宫弟子</t>
  </si>
  <si>
    <t>45,30,40,30,25,20,40,50</t>
  </si>
  <si>
    <t>(870301,10)*(870308,10)*(870309,10)*(870310,10)*(870311,10)*(870312,10)</t>
  </si>
  <si>
    <t>(87005,10)</t>
  </si>
  <si>
    <t>321,317</t>
  </si>
  <si>
    <t>200025_1,200025_2,200025_3</t>
  </si>
  <si>
    <t>罗煞</t>
  </si>
  <si>
    <t>26,26,36,46,26,36,46,36</t>
  </si>
  <si>
    <t>销魂</t>
  </si>
  <si>
    <t>40,40,40,35,25,25,25,55</t>
  </si>
  <si>
    <t>(140001,10)*(140002,10)*(140003,10)</t>
  </si>
  <si>
    <t>(60041,10)</t>
  </si>
  <si>
    <t>310,315,351</t>
  </si>
  <si>
    <t>100006_1,100006_2,100006_3</t>
  </si>
  <si>
    <t>樊未离</t>
  </si>
  <si>
    <t>33,33,13,13,23,13,13,13</t>
  </si>
  <si>
    <t>(120048,10)*(120049,10)</t>
  </si>
  <si>
    <t>(70012,10)</t>
  </si>
  <si>
    <t>100086_1</t>
  </si>
  <si>
    <t>绝刀门人</t>
  </si>
  <si>
    <t>49,49,39,29,39,19,29,29</t>
  </si>
  <si>
    <t>(120048,10)*(120049,10)*(120050,10)</t>
  </si>
  <si>
    <t>301,351</t>
  </si>
  <si>
    <t>100085_1,100085_2</t>
  </si>
  <si>
    <t>夏侯非</t>
  </si>
  <si>
    <t>47,57,47,37,37,27,27,27</t>
  </si>
  <si>
    <t>(871090,10)*(871091,10)*(871092,10)</t>
  </si>
  <si>
    <t>310,301,351</t>
  </si>
  <si>
    <t>100084_1,100084_2,100084_3</t>
  </si>
  <si>
    <t>夏侯城</t>
  </si>
  <si>
    <t>17,37,17,37,17,7,17,7</t>
  </si>
  <si>
    <t>(90007,10)</t>
  </si>
  <si>
    <t>100090_1</t>
  </si>
  <si>
    <t>八卦门人</t>
  </si>
  <si>
    <t>34,54,34,64,24,24,24,34</t>
  </si>
  <si>
    <t>(100036,10)*(100040,10)*(100026,10)</t>
  </si>
  <si>
    <t>(60011,10)</t>
  </si>
  <si>
    <t>309,313</t>
  </si>
  <si>
    <t>200029_1</t>
  </si>
  <si>
    <t>商仲智</t>
  </si>
  <si>
    <t>45,55,35,55,45,15,25,15</t>
  </si>
  <si>
    <t>(100049,10)*(100050,10)*(100051,10)</t>
  </si>
  <si>
    <t>303,309,351,313</t>
  </si>
  <si>
    <t>100088_1,100088_2,100088_3</t>
  </si>
  <si>
    <t>商鹤鸣</t>
  </si>
  <si>
    <t>35,25,15,15,25,15,15,15</t>
  </si>
  <si>
    <t>(120045,10)*(120046,10)</t>
  </si>
  <si>
    <t>(70011,10)</t>
  </si>
  <si>
    <t>100073_1</t>
  </si>
  <si>
    <t>天剑门人</t>
  </si>
  <si>
    <t>54,44,34,44,34,24,24,24</t>
  </si>
  <si>
    <t>(120045,10)*(120046,10)*(120047,10)</t>
  </si>
  <si>
    <t>322,351</t>
  </si>
  <si>
    <t>100071_1,100071_2,100071_3</t>
  </si>
  <si>
    <t>西门玄</t>
  </si>
  <si>
    <t>29,29,29,9,0,19,19,19</t>
  </si>
  <si>
    <t>(140083,10)*(140084,10)</t>
  </si>
  <si>
    <t>(90008,10)</t>
  </si>
  <si>
    <t>100095_1</t>
  </si>
  <si>
    <t>护剑使</t>
  </si>
  <si>
    <t>50,50,50,25,25,35,35,35</t>
  </si>
  <si>
    <t>(140193,10)*(140194,10)*(140199,10)</t>
  </si>
  <si>
    <t>(60018,10)</t>
  </si>
  <si>
    <t>100093_1,100093_2</t>
  </si>
  <si>
    <t>任浩然</t>
  </si>
  <si>
    <t>15,15,30,25,15,25,15,15</t>
  </si>
  <si>
    <t>(100179,10)*(100178,10)</t>
  </si>
  <si>
    <t>(90009,10)</t>
  </si>
  <si>
    <t>100083_1</t>
  </si>
  <si>
    <t>唐门门人</t>
  </si>
  <si>
    <t>30,30,50,45,30,40,30,30</t>
  </si>
  <si>
    <t>(100179,10)*(100178,10)*(100181,10)</t>
  </si>
  <si>
    <t>(70014,10)</t>
  </si>
  <si>
    <t>342,351</t>
  </si>
  <si>
    <t>100081_1,100081_2,100081_3</t>
  </si>
  <si>
    <t>唐冠南</t>
  </si>
  <si>
    <t>32,32,52,42,22,37,37,37</t>
  </si>
  <si>
    <t>309,341,351</t>
  </si>
  <si>
    <t>100080_1,100080_2,100080_3</t>
  </si>
  <si>
    <t>唐飞</t>
  </si>
  <si>
    <t>18,28,13,18,13,13,18,28</t>
  </si>
  <si>
    <t>(871013,10)</t>
  </si>
  <si>
    <t>(87019,10)</t>
  </si>
  <si>
    <t>100117_1</t>
  </si>
  <si>
    <t>衙门官兵</t>
  </si>
  <si>
    <t>22,32,12,22,12,12,12,32</t>
  </si>
  <si>
    <t>(140138,10)</t>
  </si>
  <si>
    <t>(90010,10)</t>
  </si>
  <si>
    <t>335</t>
  </si>
  <si>
    <t>六扇门捕快</t>
  </si>
  <si>
    <t>15,35,15,25,15,15,15,25</t>
  </si>
  <si>
    <t>(140093,10)</t>
  </si>
  <si>
    <t>(87032,10)</t>
  </si>
  <si>
    <t>六扇门官兵</t>
  </si>
  <si>
    <t>(140091,10)*(140092,10)</t>
  </si>
  <si>
    <t>(87035,10)</t>
  </si>
  <si>
    <t>990035_1,990035_2</t>
  </si>
  <si>
    <t>神火兵</t>
  </si>
  <si>
    <t>15,15,15,65,15,15,15,15</t>
  </si>
  <si>
    <t>(87021,10)</t>
  </si>
  <si>
    <t>神枪兵</t>
  </si>
  <si>
    <t>36,26,26,16,6,6,36,26</t>
  </si>
  <si>
    <t>(871014,10)*(871015,10)</t>
  </si>
  <si>
    <t>500006_1</t>
  </si>
  <si>
    <t>锦衣卫</t>
  </si>
  <si>
    <t>38,28,28,18,0,0,38,28</t>
  </si>
  <si>
    <t>(871016,10)*(871017,10)</t>
  </si>
  <si>
    <t>(87006,10)</t>
  </si>
  <si>
    <t>100116_1</t>
  </si>
  <si>
    <t>东厂杀手</t>
  </si>
  <si>
    <t>60,70,50,100,100,0,21,15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</si>
  <si>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</si>
  <si>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</si>
  <si>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</si>
  <si>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</si>
  <si>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</si>
  <si>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</si>
  <si>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</si>
  <si>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</si>
  <si>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</si>
  <si>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</si>
  <si>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</si>
  <si>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</si>
  <si>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</si>
  <si>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</si>
  <si>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</si>
  <si>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</si>
  <si>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(70018,10)</t>
  </si>
  <si>
    <t>311,335</t>
  </si>
  <si>
    <t>990023_1,990023_2</t>
  </si>
  <si>
    <t>叶孤</t>
  </si>
  <si>
    <t>50,40,30,60,30,20,30,40</t>
  </si>
  <si>
    <t>(120059,10)*(100090,10)*(100073,10)</t>
  </si>
  <si>
    <t>(70015,10)</t>
  </si>
  <si>
    <t>上官雁</t>
  </si>
  <si>
    <t>38,38,38,38,38,38,38,38</t>
  </si>
  <si>
    <t>(120059,10)*(100055,10)</t>
  </si>
  <si>
    <t>(70005,10)</t>
  </si>
  <si>
    <t>332,401</t>
  </si>
  <si>
    <t>崔国伦</t>
  </si>
  <si>
    <t>26,36,56,46,36,36,26,36</t>
  </si>
  <si>
    <t>(871061,10)*(871062,10)*(871063,10)</t>
  </si>
  <si>
    <t>(87020,10)</t>
  </si>
  <si>
    <t>309,326,351</t>
  </si>
  <si>
    <t>100115_1</t>
  </si>
  <si>
    <t>陈公公</t>
  </si>
  <si>
    <t>45,45,35,65,15,45,15,35</t>
  </si>
  <si>
    <t>(100014,10)*(100030,10)*(100032,10)</t>
  </si>
  <si>
    <t>(60020,10)</t>
  </si>
  <si>
    <t>200043_1,200043_2</t>
  </si>
  <si>
    <t>封青霄</t>
  </si>
  <si>
    <t>27,57,27,27,27,27,57,57</t>
  </si>
  <si>
    <t>(140048,10)*(140049,10)*(140050,10)</t>
  </si>
  <si>
    <t>(90025,10)</t>
  </si>
  <si>
    <t>100114_1,100114_2</t>
  </si>
  <si>
    <t>戚将军</t>
  </si>
  <si>
    <t>48,38,38,33,33,38,38,33</t>
  </si>
  <si>
    <t>(871020,10)*(871021,10)*(871022,10)</t>
  </si>
  <si>
    <t>(70050,10)</t>
  </si>
  <si>
    <t>310,302,351</t>
  </si>
  <si>
    <t>游进</t>
  </si>
  <si>
    <t>50,50,50,50,50,50,50,50</t>
  </si>
  <si>
    <t>(140177,10)*(140178,10)*(140179,10)</t>
  </si>
  <si>
    <t>(70042,10)</t>
  </si>
  <si>
    <t>328,309</t>
  </si>
  <si>
    <t>990028_1</t>
  </si>
  <si>
    <t>阳第上人</t>
  </si>
  <si>
    <t>(140174,10)*(140175,10)*(140176,10)</t>
  </si>
  <si>
    <t>353,303,327</t>
  </si>
  <si>
    <t>990027_1</t>
  </si>
  <si>
    <t>玄漓公</t>
  </si>
  <si>
    <t>45,35,35,45,35,45,35,55</t>
  </si>
  <si>
    <t>(100163,10)*(100192,10)*(100197,10)</t>
  </si>
  <si>
    <t>(60039,10)</t>
  </si>
  <si>
    <t>100065_1</t>
  </si>
  <si>
    <t>史刚</t>
  </si>
  <si>
    <t>51,41,21,61,31,41,31,31</t>
  </si>
  <si>
    <t>(120075,10)*(120076,10)*(120077,10)</t>
  </si>
  <si>
    <t>352,325</t>
  </si>
  <si>
    <t>李莲杰</t>
  </si>
  <si>
    <t>41,31,51,51,41,31,41,51</t>
  </si>
  <si>
    <t>陈龙</t>
  </si>
  <si>
    <t>51,51,41,61,41,31,31,51</t>
  </si>
  <si>
    <t>(120078,10)*(120079,10)*(120033,10)</t>
  </si>
  <si>
    <t>洪京保</t>
  </si>
  <si>
    <t>36,36,76,76,36,36,36,46</t>
  </si>
  <si>
    <t>(140022,10)*(140023,10)</t>
  </si>
  <si>
    <t>100025_1</t>
  </si>
  <si>
    <t>赛飞鸿</t>
  </si>
  <si>
    <t>25,15,20,25,25,15,15,20</t>
  </si>
  <si>
    <t>(60017,10)</t>
  </si>
  <si>
    <t>100124_1</t>
  </si>
  <si>
    <t>青城门人</t>
  </si>
  <si>
    <t>55,35,45,45,55,25,25,35</t>
  </si>
  <si>
    <t>(871103,10)*(871104,10)*(100084,10)</t>
  </si>
  <si>
    <t>100123_1</t>
  </si>
  <si>
    <t>青霞子</t>
  </si>
  <si>
    <t>55,35,45,45,45,25,35,35</t>
  </si>
  <si>
    <t>(871101,10)*(871102,10)*(100084,10)</t>
  </si>
  <si>
    <t>309,351</t>
  </si>
  <si>
    <t>100122_1</t>
  </si>
  <si>
    <t>紫阳子</t>
  </si>
  <si>
    <t>30,25,25,25,25,15,15,15</t>
  </si>
  <si>
    <t>(120082,10)*(120083,10)</t>
  </si>
  <si>
    <t>(70004,10)</t>
  </si>
  <si>
    <t>100246_1</t>
  </si>
  <si>
    <t>华山门人</t>
  </si>
  <si>
    <t>40,40,40,40,40,40,40,40</t>
  </si>
  <si>
    <t>曹寅山</t>
  </si>
  <si>
    <t>49,44,44,44,44,34,34,34</t>
  </si>
  <si>
    <t>曹萼华</t>
  </si>
  <si>
    <t>50,50,40,40,45,30,30,30</t>
  </si>
  <si>
    <t>(120084,10)*(120085,10)*(100104,10)</t>
  </si>
  <si>
    <t>(60035,10)</t>
  </si>
  <si>
    <t>351,315</t>
  </si>
  <si>
    <t>100245_1</t>
  </si>
  <si>
    <t>曹岱</t>
  </si>
  <si>
    <t>61,81,31,41,21,21,21,51</t>
  </si>
  <si>
    <t>(120028,10)*(120029,10)</t>
  </si>
  <si>
    <t>(70002,10)</t>
  </si>
  <si>
    <t>322</t>
  </si>
  <si>
    <t>100019_1,100019_2</t>
  </si>
  <si>
    <t>老胡</t>
  </si>
  <si>
    <t>37,37,37,52,52,37,37,37</t>
  </si>
  <si>
    <t>(100013,10)*(100029,10)*(100025,10)*(100039,10)*(100041,10)</t>
  </si>
  <si>
    <t>(70001,10)</t>
  </si>
  <si>
    <t>323,346,351</t>
  </si>
  <si>
    <t>100017_1,100017_2,100017_3</t>
  </si>
  <si>
    <t>无瑕子</t>
  </si>
  <si>
    <t>61,41,31,71,31,31,31,31</t>
  </si>
  <si>
    <t>(140024,10)*(140025,10)*(140026,10)</t>
  </si>
  <si>
    <t>(60028,10)</t>
  </si>
  <si>
    <t>327,338</t>
  </si>
  <si>
    <t>100026_1,100026_2,100026_3</t>
  </si>
  <si>
    <t>醉仙</t>
  </si>
  <si>
    <t>31,51,71,61,21,21,21,21</t>
  </si>
  <si>
    <t>(140027,10)*(140028,10)*(140029,10)</t>
  </si>
  <si>
    <t>100027_1,100027_2</t>
  </si>
  <si>
    <t>橘叟</t>
  </si>
  <si>
    <t>41,41,41,41,41,41,41,41</t>
  </si>
  <si>
    <t>(140030,10)*(140031,10)</t>
  </si>
  <si>
    <t>100028_1,100028_2</t>
  </si>
  <si>
    <t>神医</t>
  </si>
  <si>
    <t>31,31,41,51,61,21,31,21</t>
  </si>
  <si>
    <t>(140032,10)*(140033,10)*(140034,10)</t>
  </si>
  <si>
    <t>326</t>
  </si>
  <si>
    <t>100029_1,100029_2</t>
  </si>
  <si>
    <t>仙音</t>
  </si>
  <si>
    <t>51,31,21,41,21,21,71,31</t>
  </si>
  <si>
    <t>(140035,10)*(140036,10)</t>
  </si>
  <si>
    <t>336</t>
  </si>
  <si>
    <t>100030_1,100030_2,100030_3</t>
  </si>
  <si>
    <t>书生</t>
  </si>
  <si>
    <t>61,61,31,41,21,21,21,41</t>
  </si>
  <si>
    <t>(140037,10)*(140038,10)</t>
  </si>
  <si>
    <t>100031_1</t>
  </si>
  <si>
    <t>丹青</t>
  </si>
  <si>
    <t>17,17,17,27,27,17,17,17</t>
  </si>
  <si>
    <t>(871073,10)</t>
  </si>
  <si>
    <t>(90011,10)</t>
  </si>
  <si>
    <t>100102_1</t>
  </si>
  <si>
    <t>丐帮帮众</t>
  </si>
  <si>
    <t>17,17,17,17,27,17,17,27</t>
  </si>
  <si>
    <t>(871074,10)</t>
  </si>
  <si>
    <t>100103_1</t>
  </si>
  <si>
    <t>19,19,9,29,29,9,9,29</t>
  </si>
  <si>
    <t>(871070,10)*(871071,10)*(871072,10)</t>
  </si>
  <si>
    <t>(60038,10)</t>
  </si>
  <si>
    <t>100101_1</t>
  </si>
  <si>
    <t>丐帮长老</t>
  </si>
  <si>
    <t>45,45,35,55,55,35,35,65</t>
  </si>
  <si>
    <t>(871067,10)*(871068,10)*(871069,10)</t>
  </si>
  <si>
    <t>347,351</t>
  </si>
  <si>
    <t>100100_1,100100_2,100100_3</t>
  </si>
  <si>
    <t>李浩</t>
  </si>
  <si>
    <t>45,45,35,65,65,35,35,45</t>
  </si>
  <si>
    <t>(871064,10)*(871065,10)*(871066,10)</t>
  </si>
  <si>
    <t>(70017,10)</t>
  </si>
  <si>
    <t>311,331,351</t>
  </si>
  <si>
    <t>100099_1,100099_2,100099_3,100099_4</t>
  </si>
  <si>
    <t>柯降龙</t>
  </si>
  <si>
    <t>7,27,7,37,7,7,27,37</t>
  </si>
  <si>
    <t>(140057,10)*(140058,10)</t>
  </si>
  <si>
    <t>(70082,10)</t>
  </si>
  <si>
    <t>100140_1</t>
  </si>
  <si>
    <t>西域番僧</t>
  </si>
  <si>
    <t>47,47,47,47,47,47,47,47</t>
  </si>
  <si>
    <t>(120026,10)*(100029,10)*(100038,10)</t>
  </si>
  <si>
    <t>(70019,10)</t>
  </si>
  <si>
    <t>310,351</t>
  </si>
  <si>
    <t>利空法王</t>
  </si>
  <si>
    <t>52,52,52,62,62,42,32,32</t>
  </si>
  <si>
    <t>(100044,10)*(100029,10)*(100038,10)</t>
  </si>
  <si>
    <t>200046_1,200046_2</t>
  </si>
  <si>
    <t>贺陀</t>
  </si>
  <si>
    <t>32,22,22,22,32,2,22,12</t>
  </si>
  <si>
    <t>(871099,10)*(100086,10)</t>
  </si>
  <si>
    <t>(60019,10)</t>
  </si>
  <si>
    <t>100121_1</t>
  </si>
  <si>
    <t>天山门人</t>
  </si>
  <si>
    <t>(100085,10)*(100086,10)</t>
  </si>
  <si>
    <t>46,46,46,46,46,46,46,46</t>
  </si>
  <si>
    <t>401</t>
  </si>
  <si>
    <t>萧铠</t>
  </si>
  <si>
    <t>阿忠</t>
  </si>
  <si>
    <t>85,40,40,40,40,40,40,40</t>
  </si>
  <si>
    <t>(130006,10)</t>
  </si>
  <si>
    <t>(70080,10)</t>
  </si>
  <si>
    <t>332</t>
  </si>
  <si>
    <t>骆翎枫</t>
  </si>
  <si>
    <t>55,35,35,45,55,25,45,35</t>
  </si>
  <si>
    <t>(871099,10)*(100096,10)*(100086,10)</t>
  </si>
  <si>
    <t>302,307,351</t>
  </si>
  <si>
    <t>100120_1,100120_2,100120_3</t>
  </si>
  <si>
    <t>何秋娟</t>
  </si>
  <si>
    <t>40,40,50,60,40,40,40,40</t>
  </si>
  <si>
    <t>(140155,10)*(140156,10)</t>
  </si>
  <si>
    <t>(60016,10)</t>
  </si>
  <si>
    <t>346,351</t>
  </si>
  <si>
    <t>100119_1,100119_2</t>
  </si>
  <si>
    <t>易兰</t>
  </si>
  <si>
    <t>60,30,30,50,60,20,50,40</t>
  </si>
  <si>
    <t>(100096,10)*(100087,10)*(140189,10)</t>
  </si>
  <si>
    <t>100118_1</t>
  </si>
  <si>
    <t>何未峰</t>
  </si>
  <si>
    <t>26,26,26,26,31,11,11,11</t>
  </si>
  <si>
    <t>(100079,10)*(100080,10)</t>
  </si>
  <si>
    <t>100042_1</t>
  </si>
  <si>
    <t>武当弟子</t>
  </si>
  <si>
    <t>38,18,18,18,18,18,18,18</t>
  </si>
  <si>
    <t>(90012,10)</t>
  </si>
  <si>
    <t>首蛇道弟子</t>
  </si>
  <si>
    <t>(90013,10)</t>
  </si>
  <si>
    <t>玄龟道弟子</t>
  </si>
  <si>
    <t>(90014,10)</t>
  </si>
  <si>
    <t>兵鸦道弟子</t>
  </si>
  <si>
    <t>53,53,53,63,63,33,33,33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</si>
  <si>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</si>
  <si>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</si>
  <si>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</si>
  <si>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</si>
  <si>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</si>
  <si>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</si>
  <si>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</si>
  <si>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55,55,55,55,55,35,35,35</t>
  </si>
  <si>
    <t>(100079,10)*(100080,10)*(100081,10)*(100090,10)</t>
  </si>
  <si>
    <t>100038_1</t>
  </si>
  <si>
    <t>卓人清</t>
  </si>
  <si>
    <t>17,17,17,37,17,17,17,37</t>
  </si>
  <si>
    <t>(110037,10)*(100044,10)</t>
  </si>
  <si>
    <t>(60040,10)</t>
  </si>
  <si>
    <t>100049_1</t>
  </si>
  <si>
    <t>少林门人</t>
  </si>
  <si>
    <t>(110036,10)*(130014,10)</t>
  </si>
  <si>
    <t>12,42,12,42,12,12,12,42</t>
  </si>
  <si>
    <t>(120053,10)*(100066,10)</t>
  </si>
  <si>
    <t>100051_1</t>
  </si>
  <si>
    <t>十八铜人</t>
  </si>
  <si>
    <t>(120054,10)*(110036,10)</t>
  </si>
  <si>
    <t>100052_1</t>
  </si>
  <si>
    <t>(120055,10)*(100030,10)</t>
  </si>
  <si>
    <t>50,50,55,55,55,35,35,55</t>
  </si>
  <si>
    <t>(120054,10)*(110036,10)*(870408,10)</t>
  </si>
  <si>
    <t>348,351</t>
  </si>
  <si>
    <t>500036_1</t>
  </si>
  <si>
    <t>天悟禅师</t>
  </si>
  <si>
    <t>63,53,53,43,43,43,43,53</t>
  </si>
  <si>
    <t>虚明</t>
  </si>
  <si>
    <t>49,49,39,69,59,39,39,49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</si>
  <si>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</si>
  <si>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</si>
  <si>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</si>
  <si>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</si>
  <si>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</si>
  <si>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</si>
  <si>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</si>
  <si>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</si>
  <si>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49,49,39,59,59,39,39,59</t>
  </si>
  <si>
    <t>(100193,10)*(100194,10)*(100195,10)</t>
  </si>
  <si>
    <t>(60053,10)</t>
  </si>
  <si>
    <t>100046_1</t>
  </si>
  <si>
    <t>无慧</t>
  </si>
  <si>
    <t>344,351</t>
  </si>
  <si>
    <t>100045_1,100045_2</t>
  </si>
  <si>
    <t>无色</t>
  </si>
  <si>
    <t>80,80,70,90,90,70,70,80</t>
  </si>
  <si>
    <t>(100029,10)*(100028,10)*(100030,10)</t>
  </si>
  <si>
    <t>332,351</t>
  </si>
  <si>
    <t>100044_1</t>
  </si>
  <si>
    <t>无因方丈</t>
  </si>
  <si>
    <t>26,26,76,66,36,26,26,26</t>
  </si>
  <si>
    <t>(140020,10)*(140021,10)</t>
  </si>
  <si>
    <t>100024_1</t>
  </si>
  <si>
    <t>赵惊风</t>
  </si>
  <si>
    <t>26,56,36,26,26,26,76,26</t>
  </si>
  <si>
    <t>(140018,10)*(140019,10)</t>
  </si>
  <si>
    <t>100023_1</t>
  </si>
  <si>
    <t>雷震天</t>
  </si>
  <si>
    <t>25,56,36,25,25,25,46,25</t>
  </si>
  <si>
    <t>(140016,10)*(140017,10)</t>
  </si>
  <si>
    <t>100022_1</t>
  </si>
  <si>
    <t>贾云长</t>
  </si>
  <si>
    <t>110,72,21,35,21,11,1,11</t>
  </si>
  <si>
    <t>(140157,10)*(140158,10)</t>
  </si>
  <si>
    <t>313,302</t>
  </si>
  <si>
    <t>仙希尔</t>
  </si>
  <si>
    <t>40,40,30,60,60,30,30,40</t>
  </si>
  <si>
    <t>(100017,10)*(100018,10)*(100019,10)*(100042,10)</t>
  </si>
  <si>
    <t>(60010,10)</t>
  </si>
  <si>
    <t>309,315,351</t>
  </si>
  <si>
    <t>100074_1,100074_2</t>
  </si>
  <si>
    <t>江天雄</t>
  </si>
  <si>
    <t>32,12,42,22,2,22,12,32</t>
  </si>
  <si>
    <t>(871018,10)*(871019,10)</t>
  </si>
  <si>
    <t>(87007,10)</t>
  </si>
  <si>
    <t>327</t>
  </si>
  <si>
    <t>500083_1,500083_2</t>
  </si>
  <si>
    <t>辟邪死士</t>
  </si>
  <si>
    <t>22,22,22,22,22,22,22,22</t>
  </si>
  <si>
    <t>(110011,10)*(100118,10)*(100167,10)*(100143,10)</t>
  </si>
  <si>
    <t>(90015,10)</t>
  </si>
  <si>
    <t>傀尸门毒人</t>
  </si>
  <si>
    <t>(110011,10)*(100118,10)*(100143,10)</t>
  </si>
  <si>
    <t>25,25,15,35,25,15,25,15</t>
  </si>
  <si>
    <t>(120008,10)*(120007,10)</t>
  </si>
  <si>
    <t>(90016,10)</t>
  </si>
  <si>
    <t>200012_1</t>
  </si>
  <si>
    <t>九阴幽仆</t>
  </si>
  <si>
    <t>43,43,43,43,43,43,43,43</t>
  </si>
  <si>
    <t>(110012,10)</t>
  </si>
  <si>
    <t>200006_1</t>
  </si>
  <si>
    <t>铁尸</t>
  </si>
  <si>
    <t>(110012,10)*(110011,10)</t>
  </si>
  <si>
    <t>345,344</t>
  </si>
  <si>
    <t>银尸</t>
  </si>
  <si>
    <t>60,60,60,60,60,60,60,60</t>
  </si>
  <si>
    <t>(110012,10)*(110011,10)*(100167,10)</t>
  </si>
  <si>
    <t>345,344,341</t>
  </si>
  <si>
    <t>金尸</t>
  </si>
  <si>
    <t>55,55,65,75,65,75,65,55</t>
  </si>
  <si>
    <t>(110008,10)*(110009,10)*(110010,10)</t>
  </si>
  <si>
    <t>(70031,10)</t>
  </si>
  <si>
    <t>353,309,351</t>
  </si>
  <si>
    <t>200005_1,200005_2,200005_3</t>
  </si>
  <si>
    <t>傀尸</t>
  </si>
  <si>
    <t>55,55,45,65,55,45,55,45</t>
  </si>
  <si>
    <t>(130002,10)*(100075,10)*(100172,10)*(100142,10)</t>
  </si>
  <si>
    <t>328,311,351</t>
  </si>
  <si>
    <t>200011_1,200011_2</t>
  </si>
  <si>
    <t>九阴</t>
  </si>
  <si>
    <t>55,55,65,65,65,35,35,45</t>
  </si>
  <si>
    <t>(140190,10)*(140191,10)*(110015,10)*(100143,10)</t>
  </si>
  <si>
    <t>(70037,10)</t>
  </si>
  <si>
    <t>333,351</t>
  </si>
  <si>
    <t>200009_1</t>
  </si>
  <si>
    <t>欧阳笑</t>
  </si>
  <si>
    <t>55,55,65,35,55,35,65,55</t>
  </si>
  <si>
    <t>(110017,10)*(110018,10)*(110019,10)</t>
  </si>
  <si>
    <t>(70030,10)</t>
  </si>
  <si>
    <t>315,313,351</t>
  </si>
  <si>
    <t>200003_1,200003_2,200003_3</t>
  </si>
  <si>
    <t>佛母</t>
  </si>
  <si>
    <t>61,61,61,81,51,51,51,61</t>
  </si>
  <si>
    <t>(120010,10)*(140125,10)</t>
  </si>
  <si>
    <t>(60056,10)</t>
  </si>
  <si>
    <t>311</t>
  </si>
  <si>
    <t>100106_1</t>
  </si>
  <si>
    <t>狂</t>
  </si>
  <si>
    <t>56,56,56,76,66,56,56,56</t>
  </si>
  <si>
    <t>(120007,10)*(120008,10)*(100165,10)</t>
  </si>
  <si>
    <t>307,312</t>
  </si>
  <si>
    <t>100105_1</t>
  </si>
  <si>
    <t>浪</t>
  </si>
  <si>
    <t>51,61,61,81,51,51,51,71</t>
  </si>
  <si>
    <t>(120011,10)*(120012,10)*(100174,10)</t>
  </si>
  <si>
    <t>100104_1</t>
  </si>
  <si>
    <t>毒</t>
  </si>
  <si>
    <t>59,59,59,59,59,59,59,59</t>
  </si>
  <si>
    <t>(100072,10)*(100112,10)*(100115,10)</t>
  </si>
  <si>
    <t>(60007,10)</t>
  </si>
  <si>
    <t>309,310</t>
  </si>
  <si>
    <t>花</t>
  </si>
  <si>
    <t>78,78,78,58,78,58,38,38</t>
  </si>
  <si>
    <t>(140081,10)*(140114,10)*(140115,10)*(140116,10)</t>
  </si>
  <si>
    <t>(70029,10)</t>
  </si>
  <si>
    <t>321,315,351</t>
  </si>
  <si>
    <t>200002_1,200002_2</t>
  </si>
  <si>
    <t>辟邪老人</t>
  </si>
  <si>
    <t>(140072,10)*(140073,10)*(140074,10)</t>
  </si>
  <si>
    <t>(60049,10)</t>
  </si>
  <si>
    <t>321,329,351</t>
  </si>
  <si>
    <t>100422_1,100422_2</t>
  </si>
  <si>
    <t>天意城主</t>
  </si>
  <si>
    <t>10,10,30,10,30,30,40,30</t>
  </si>
  <si>
    <t>铁叉部女子</t>
  </si>
  <si>
    <t>(100072,10)*(120011,10)</t>
  </si>
  <si>
    <t>(87034,10)</t>
  </si>
  <si>
    <t>铁叉部勇士</t>
  </si>
  <si>
    <t>20,20,30,40,20,20,20,30</t>
  </si>
  <si>
    <t>(130001,10)*(870113,10)</t>
  </si>
  <si>
    <t>(90017,10)</t>
  </si>
  <si>
    <t>200028_1,200028_2,200028_3</t>
  </si>
  <si>
    <t>酆都鬼众</t>
  </si>
  <si>
    <t>25,25,35,20,15,35,20,35</t>
  </si>
  <si>
    <t>(100035,10)*(140145,10)</t>
  </si>
  <si>
    <t>210163_1</t>
  </si>
  <si>
    <t>酆都厉鬼</t>
  </si>
  <si>
    <t>25,25,20,40,30,20,20,30</t>
  </si>
  <si>
    <t>(871088,10)*(140147,10)</t>
  </si>
  <si>
    <t>210164_1</t>
  </si>
  <si>
    <t>酆都伥鬼</t>
  </si>
  <si>
    <t>37,37,17,27,22,22,27,27</t>
  </si>
  <si>
    <t>(140146,10)*(140058,10)</t>
  </si>
  <si>
    <t>210165_1</t>
  </si>
  <si>
    <t>酆都绝鬼</t>
  </si>
  <si>
    <t>38,38,28,28,48,8,28,8</t>
  </si>
  <si>
    <t>酆都艳鬼</t>
  </si>
  <si>
    <t>19,29,29,39,19,39,19,9</t>
  </si>
  <si>
    <t>(140145,10)*(100035,10)*(100037,10)</t>
  </si>
  <si>
    <t>酆都丽鬼</t>
  </si>
  <si>
    <t>65,65,45,75,65,50,55,65</t>
  </si>
  <si>
    <t>(100158,10)</t>
  </si>
  <si>
    <t>(87002,10)</t>
  </si>
  <si>
    <t>205,206,301,302,303</t>
  </si>
  <si>
    <t>879004_1,879004_2</t>
  </si>
  <si>
    <t>敖广</t>
  </si>
  <si>
    <t>65,65,70,55,75,70,80,55</t>
  </si>
  <si>
    <t>(870702,10)*(870703,10)*(870704,10)*(870711,10)</t>
  </si>
  <si>
    <t>(87017,10)</t>
  </si>
  <si>
    <t>401,309</t>
  </si>
  <si>
    <t>100110_1</t>
  </si>
  <si>
    <t>白无常</t>
  </si>
  <si>
    <t>65,65,70,55,75,80,70,55</t>
  </si>
  <si>
    <t>(870602,10)*(870603,10)*(870604,10)*(870612,10)</t>
  </si>
  <si>
    <t>(87016,10)</t>
  </si>
  <si>
    <t>100109_1</t>
  </si>
  <si>
    <t>黑无常</t>
  </si>
  <si>
    <t>65,65,70,75,75,60,65,75</t>
  </si>
  <si>
    <t>(870801,10)*(870802,10)*(870803,10)*(870804,10)*(870810,10)</t>
  </si>
  <si>
    <t>(87018,10)</t>
  </si>
  <si>
    <t>320</t>
  </si>
  <si>
    <t>879016_1,879016_2</t>
  </si>
  <si>
    <t>阿傍</t>
  </si>
  <si>
    <t>65,75,55,75,85,65,85,75</t>
  </si>
  <si>
    <t>(870501,10)*(870502,10)*(870503,10)</t>
  </si>
  <si>
    <t>(87015,10)</t>
  </si>
  <si>
    <t>338</t>
  </si>
  <si>
    <t>600102_1</t>
  </si>
  <si>
    <t>判官</t>
  </si>
  <si>
    <t>75,60,70,60,55,50,70,80</t>
  </si>
  <si>
    <t>70,70,80,70,60,65,65,65</t>
  </si>
  <si>
    <t>(870401,10)*(870412,10)*(870403,10)*(870404,10)</t>
  </si>
  <si>
    <t>(87009,10)</t>
  </si>
  <si>
    <t>200024_1,200024_2,200024_3</t>
  </si>
  <si>
    <t>孟婆</t>
  </si>
  <si>
    <t>(870115,10)*(870102,10)*(870103,10)*(870106,10)*(870107,10)</t>
  </si>
  <si>
    <t>(87001,10)</t>
  </si>
  <si>
    <t>310,302,332</t>
  </si>
  <si>
    <t>200023_1,200023_2</t>
  </si>
  <si>
    <t>阎罗</t>
  </si>
  <si>
    <t>35,35,35,25,15,15,15,25</t>
  </si>
  <si>
    <t>(871077,10)*(871078,10)*(871080,10)</t>
  </si>
  <si>
    <t>(90018,10)</t>
  </si>
  <si>
    <t>100130_1</t>
  </si>
  <si>
    <t>天龙教众</t>
  </si>
  <si>
    <t>16,16,16,66,16,16,16,16</t>
  </si>
  <si>
    <t>(100153,10)*(120057,10)*(120058,10)</t>
  </si>
  <si>
    <t>346</t>
  </si>
  <si>
    <t>100415_1</t>
  </si>
  <si>
    <t>天王旧部</t>
  </si>
  <si>
    <t>45,45,35,35,25,15,25,35</t>
  </si>
  <si>
    <t>(871077,10)*(871078,10)*(871079,10)</t>
  </si>
  <si>
    <t>天龙菁英</t>
  </si>
  <si>
    <t>65,55,55,85,85,45,65,65</t>
  </si>
  <si>
    <t>(100034,10)*(100026,10)*(140120,10)</t>
  </si>
  <si>
    <t>610169_1</t>
  </si>
  <si>
    <t>持国天</t>
  </si>
  <si>
    <t>65,55,75,55,75,55,75,65</t>
  </si>
  <si>
    <t>(60024,10)</t>
  </si>
  <si>
    <t>330,307,351</t>
  </si>
  <si>
    <t>610168_1</t>
  </si>
  <si>
    <t>自在天</t>
  </si>
  <si>
    <t>70,60,70,90,60,70,60,80</t>
  </si>
  <si>
    <t>(140149,10)*(100032,10)*(100031,10)*(100030,10)</t>
  </si>
  <si>
    <t>610167_1</t>
  </si>
  <si>
    <t>摄湿生</t>
  </si>
  <si>
    <t>65,65,85,55,55,75,75,85</t>
  </si>
  <si>
    <t>(140148,10)*(100174,10)*(100177,10)*(100181,10)</t>
  </si>
  <si>
    <t>(60061,10)</t>
  </si>
  <si>
    <t>341,351</t>
  </si>
  <si>
    <t>610166_1</t>
  </si>
  <si>
    <t>婆竭罗</t>
  </si>
  <si>
    <t>71,61,51,81,101,71,71,91</t>
  </si>
  <si>
    <t>(100097,10)*(100103,10)*(100108,10)</t>
  </si>
  <si>
    <t>321</t>
  </si>
  <si>
    <t>990029_1</t>
  </si>
  <si>
    <t>南宫龙飞</t>
  </si>
  <si>
    <t>100,100,90,70,80,80,80,80</t>
  </si>
  <si>
    <t>(140069,10)*(140070,10)</t>
  </si>
  <si>
    <t>(70090,10)</t>
  </si>
  <si>
    <t>100312_1,100312_2</t>
  </si>
  <si>
    <t>公孙坚</t>
  </si>
  <si>
    <t>85,85,75,105,105,75,75,85</t>
  </si>
  <si>
    <t>(140013,10)*(140014,10)*(140015,10)</t>
  </si>
  <si>
    <t>(70003,10)</t>
  </si>
  <si>
    <t>100018_1,100018_2,100018_3</t>
  </si>
  <si>
    <t>玄冥子</t>
  </si>
  <si>
    <t>105,55,105,85,45,85,55,105</t>
  </si>
  <si>
    <t>(110025,10)*(140197,10)*(140107,10)</t>
  </si>
  <si>
    <t>(87036,10)</t>
  </si>
  <si>
    <t>100013_1,100013_2,100013_3</t>
  </si>
  <si>
    <t>宫夕瑶</t>
  </si>
  <si>
    <t>115,95,115,75,95,75,85,85</t>
  </si>
  <si>
    <t>(110038,10)*(140169,10)*(140107,10)</t>
  </si>
  <si>
    <t>100012_1,100012_2,100012_3</t>
  </si>
  <si>
    <t>东方曦</t>
  </si>
  <si>
    <t>86,116,126,106,86,96,56,86</t>
  </si>
  <si>
    <t>(100171,10)*(100172,10)*(100173,10)*(120007,10)</t>
  </si>
  <si>
    <t>(60008,10)</t>
  </si>
  <si>
    <t>307,330</t>
  </si>
  <si>
    <t>106,96,86,116,96,56,66,126</t>
  </si>
  <si>
    <t>(120004,10)*(120005,10)*(120006,10)</t>
  </si>
  <si>
    <t>(70021,10)</t>
  </si>
  <si>
    <t>309,345</t>
  </si>
  <si>
    <t>100010_1,100010_2,100010_3</t>
  </si>
  <si>
    <t>罗蛇君</t>
  </si>
  <si>
    <t>130,70,130,90,60,90,65,110</t>
  </si>
  <si>
    <t>(140010,10)*(140011,10)*(140012,10)</t>
  </si>
  <si>
    <t>(70079,10)</t>
  </si>
  <si>
    <t>100009_1,100009_2</t>
  </si>
  <si>
    <t>任天翔</t>
  </si>
  <si>
    <t>120,70,120,100,60,100,70,120</t>
  </si>
  <si>
    <t>(140007,10)*(140008,10)*(140009,10)</t>
  </si>
  <si>
    <t>304,352,351</t>
  </si>
  <si>
    <t>100008_1,100008_2,100008_3</t>
  </si>
  <si>
    <t>香儿</t>
  </si>
  <si>
    <t>(140004,10)*(140005,10)*(140006,10)</t>
  </si>
  <si>
    <t>312,352,351</t>
  </si>
  <si>
    <t>100007_1,100007_2,100007_3,100007_4</t>
  </si>
  <si>
    <t>纳兰衍</t>
  </si>
  <si>
    <t>85,85,85,80,70,70,70,100</t>
  </si>
  <si>
    <t>(120001,10)*(120002,10)*(120003,10)</t>
  </si>
  <si>
    <t>(70020,10)</t>
  </si>
  <si>
    <t>317,351</t>
  </si>
  <si>
    <t>100004_1,100004_2,100004_3</t>
  </si>
  <si>
    <t>厉苍龙</t>
  </si>
  <si>
    <t>(110015,10)*(110024,10)*(110011,10)</t>
  </si>
  <si>
    <t>(70028,10)</t>
  </si>
  <si>
    <t>100001_2</t>
  </si>
  <si>
    <t>厉苍天</t>
  </si>
  <si>
    <t>101,101,91,91,81,61,81,61</t>
  </si>
  <si>
    <t>(120021,10)*(120022,10)</t>
  </si>
  <si>
    <t>(60063,10)</t>
  </si>
  <si>
    <t>325</t>
  </si>
  <si>
    <t>200045_1,200045_2,200045_3</t>
  </si>
  <si>
    <t>天机老道</t>
  </si>
  <si>
    <t>86,86,76,96,76,56,56,86</t>
  </si>
  <si>
    <t>(140075,10)*(120024,10)</t>
  </si>
  <si>
    <t>(60032,10)</t>
  </si>
  <si>
    <t>200041_1</t>
  </si>
  <si>
    <t>岳在渊</t>
  </si>
  <si>
    <t>40,30,40,20,20,40,40,30</t>
  </si>
  <si>
    <t>35,45,45,20,25,35,35,30</t>
  </si>
  <si>
    <t>30,55,30,30,30,30,45,30</t>
  </si>
  <si>
    <t>(70049,10)</t>
  </si>
  <si>
    <t>40,30,60,40,50,30,40,40</t>
  </si>
  <si>
    <t>20,30,40,40,30,20,40,50</t>
  </si>
  <si>
    <t>(70059,10)</t>
  </si>
  <si>
    <t>40,40,50,50,20,50,30,60</t>
  </si>
  <si>
    <t>45,45,35,25,25,25,35,35</t>
  </si>
  <si>
    <t>50,60,35,40,40,30,35,35</t>
  </si>
  <si>
    <t>40,45,40,30,20,40,30,40</t>
  </si>
  <si>
    <t>31,41,21,51,21,21,61,51</t>
  </si>
  <si>
    <t>(70034,10)</t>
  </si>
  <si>
    <t>42,62,42,52,32,42,42,32</t>
  </si>
  <si>
    <t>51,51,51,61,51,31,31,31</t>
  </si>
  <si>
    <t>42,32,32,32,42,32,42,42</t>
  </si>
  <si>
    <t>63,53,43,43,63,43,63,63</t>
  </si>
  <si>
    <t>35,45,45,35,35,25,35,45</t>
  </si>
  <si>
    <t>50,60,70,60,60,40,40,50</t>
  </si>
  <si>
    <t>20,58,48,38,20,38,20,38</t>
  </si>
  <si>
    <t>35,35,35,35,35,35,35,35</t>
  </si>
  <si>
    <t>32,82,32,32,32,32,32,32</t>
  </si>
  <si>
    <t>39,39,39,69,39,39,39,39</t>
  </si>
  <si>
    <t>(140126,10)</t>
  </si>
  <si>
    <t>38,48,38,68,38,38,38,38</t>
  </si>
  <si>
    <t>38,78,38,38,38,38,38,38</t>
  </si>
  <si>
    <t>(140127,10)</t>
  </si>
  <si>
    <t>40,40,40,60,40,40,40,40</t>
  </si>
  <si>
    <t>37,37,82,37,37,37,37,37</t>
  </si>
  <si>
    <t>(140130,10)</t>
  </si>
  <si>
    <t>37,37,37,37,37,37,82,37</t>
  </si>
  <si>
    <t>(140129,10)</t>
  </si>
  <si>
    <t>(120101,10)</t>
  </si>
  <si>
    <t>(120100,10)</t>
  </si>
  <si>
    <t>46,56,36,76,66,36,66,56</t>
  </si>
  <si>
    <t>67,47,57,77,47,47,47,47</t>
  </si>
  <si>
    <t>30,60,30,30,30,30,30,30</t>
  </si>
  <si>
    <t>37,37,37,37,37,37,87,37</t>
  </si>
  <si>
    <t>37,87,37,37,37,37,37,37</t>
  </si>
  <si>
    <t>37,37,37,87,37,37,37,37</t>
  </si>
  <si>
    <t>67,77,47,42,57,52,47,52</t>
  </si>
  <si>
    <t>49,49,39,79,59,59,59,39</t>
  </si>
  <si>
    <t>54,54,54,54,54,49,49,69</t>
  </si>
  <si>
    <t>39,39,59,69,59,49,59,59</t>
  </si>
  <si>
    <t>29,49,79,69,49,59,49,49</t>
  </si>
  <si>
    <t>35,37,43,61,51,21,21,21</t>
  </si>
  <si>
    <t>40,42,48,66,56,26,26,26</t>
  </si>
  <si>
    <t>56,56,56,56,56,56,56,56</t>
  </si>
  <si>
    <t>51,51,51,51,51,51,51,51</t>
  </si>
  <si>
    <t>20,50,30,50,40,30,40,40</t>
  </si>
  <si>
    <t>40,70,60,70,50,50,60,60</t>
  </si>
  <si>
    <t>60,60,60,80,80,40,40,70</t>
  </si>
  <si>
    <t>35,75,55,75,55,55,65,65</t>
  </si>
  <si>
    <t>27,29,23,29,20,63,68,59</t>
  </si>
  <si>
    <t>20,41,20,32,20,51,62,73</t>
  </si>
  <si>
    <t>56,56,66,66,46,46,56,46</t>
  </si>
  <si>
    <t>59,59,59,49,59,49,69,39</t>
  </si>
  <si>
    <t>30,30,40,50,30,40,50,40</t>
  </si>
  <si>
    <t>(70060,10)</t>
  </si>
  <si>
    <t>65,50,60,50,45,40,60,70</t>
  </si>
  <si>
    <t>46,46,56,66,46,56,66,56</t>
  </si>
  <si>
    <t>60,60,60,55,45,45,45,75</t>
  </si>
  <si>
    <t>53,53,33,33,43,33,33,33</t>
  </si>
  <si>
    <t>69,69,59,49,59,39,49,49</t>
  </si>
  <si>
    <t>67,77,67,57,57,47,47,47</t>
  </si>
  <si>
    <t>37,57,37,57,37,27,37,27</t>
  </si>
  <si>
    <t>(70057,10)</t>
  </si>
  <si>
    <t>54,74,54,84,44,44,44,54</t>
  </si>
  <si>
    <t>65,75,55,75,65,35,45,35</t>
  </si>
  <si>
    <t>55,45,35,35,45,35,35,35</t>
  </si>
  <si>
    <t>74,64,54,64,54,44,44,44</t>
  </si>
  <si>
    <t>49,49,49,29,20,39,39,39</t>
  </si>
  <si>
    <t>(70058,10)</t>
  </si>
  <si>
    <t>70,70,70,45,45,55,55,55</t>
  </si>
  <si>
    <t>35,35,50,45,35,45,35,35</t>
  </si>
  <si>
    <t>(70056,10)</t>
  </si>
  <si>
    <t>50,50,70,65,50,60,50,50</t>
  </si>
  <si>
    <t>52,52,72,62,42,57,57,57</t>
  </si>
  <si>
    <t>38,48,33,38,33,33,38,48</t>
  </si>
  <si>
    <t>42,52,32,42,32,32,32,52</t>
  </si>
  <si>
    <t>(70006,10)</t>
  </si>
  <si>
    <t>35,55,35,45,35,35,35,45</t>
  </si>
  <si>
    <t>35,35,35,85,35,35,35,35</t>
  </si>
  <si>
    <t>56,46,46,36,26,26,56,46</t>
  </si>
  <si>
    <t>58,48,48,38,20,20,58,48</t>
  </si>
  <si>
    <t>80,90,70,120,120,20,41,35</t>
  </si>
  <si>
    <t>70,60,50,80,50,40,50,60</t>
  </si>
  <si>
    <t>58,58,58,58,58,58,58,58</t>
  </si>
  <si>
    <t>46,56,76,66,56,56,46,56</t>
  </si>
  <si>
    <t>65,65,55,85,35,65,35,55</t>
  </si>
  <si>
    <t>47,77,47,47,47,47,77,77</t>
  </si>
  <si>
    <t>68,58,58,53,53,58,58,53</t>
  </si>
  <si>
    <t>70,70,70,70,70,70,70,70</t>
  </si>
  <si>
    <t>65,55,55,65,55,65,55,75</t>
  </si>
  <si>
    <t>60,50,30,70,40,50,40,40</t>
  </si>
  <si>
    <t>50,40,60,60,50,40,50,60</t>
  </si>
  <si>
    <t>60,60,50,70,50,40,40,60</t>
  </si>
  <si>
    <t>41,41,81,81,41,41,41,51</t>
  </si>
  <si>
    <t>43,33,38,43,43,33,33,38</t>
  </si>
  <si>
    <t>75,55,65,65,75,45,45,55</t>
  </si>
  <si>
    <t>75,55,65,65,65,45,55,55</t>
  </si>
  <si>
    <t>46,41,41,41,41,31,31,31</t>
  </si>
  <si>
    <t>69,64,64,64,64,54,54,54</t>
  </si>
  <si>
    <t>70,70,60,60,65,50,50,50</t>
  </si>
  <si>
    <t>81,101,51,61,41,41,41,71</t>
  </si>
  <si>
    <t>57,57,57,72,72,57,57,57</t>
  </si>
  <si>
    <t>81,61,51,91,51,51,51,51</t>
  </si>
  <si>
    <t>51,71,91,81,41,41,41,41</t>
  </si>
  <si>
    <t>61,61,61,61,61,61,61,61</t>
  </si>
  <si>
    <t>51,51,61,71,81,41,51,41</t>
  </si>
  <si>
    <t>71,51,41,61,41,41,91,51</t>
  </si>
  <si>
    <t>81,81,51,61,41,41,41,61</t>
  </si>
  <si>
    <t>37,37,37,47,47,37,37,37</t>
  </si>
  <si>
    <t>(70052,10)</t>
  </si>
  <si>
    <t>37,37,37,37,47,37,37,47</t>
  </si>
  <si>
    <t>39,39,29,49,49,29,29,49</t>
  </si>
  <si>
    <t>65,65,55,75,75,55,55,85</t>
  </si>
  <si>
    <t>65,65,55,85,85,55,55,65</t>
  </si>
  <si>
    <t>27,47,27,57,27,27,47,57</t>
  </si>
  <si>
    <t>67,67,67,67,67,67,67,67</t>
  </si>
  <si>
    <t>72,72,72,82,82,62,52,52</t>
  </si>
  <si>
    <t>52,42,42,42,52,22,42,32</t>
  </si>
  <si>
    <t>66,66,66,66,66,66,66,66</t>
  </si>
  <si>
    <t>105,60,60,60,60,60,60,60</t>
  </si>
  <si>
    <t>75,55,55,65,75,45,65,55</t>
  </si>
  <si>
    <t>60,60,70,80,60,60,60,60</t>
  </si>
  <si>
    <t>80,50,50,70,80,40,70,60</t>
  </si>
  <si>
    <t>46,46,46,46,51,31,31,31</t>
  </si>
  <si>
    <t>58,38,38,38,38,38,38,38</t>
  </si>
  <si>
    <t>(70073,10)</t>
  </si>
  <si>
    <t>(70074,10)</t>
  </si>
  <si>
    <t>(70075,10)</t>
  </si>
  <si>
    <t>73,73,73,83,83,53,53,53</t>
  </si>
  <si>
    <t>75,75,75,75,75,55,55,55</t>
  </si>
  <si>
    <t>37,37,37,57,37,37,37,57</t>
  </si>
  <si>
    <t>32,62,32,62,32,32,32,62</t>
  </si>
  <si>
    <t>70,70,75,75,75,55,55,75</t>
  </si>
  <si>
    <t>83,73,73,63,63,63,63,73</t>
  </si>
  <si>
    <t>69,69,59,89,79,59,59,69</t>
  </si>
  <si>
    <t>69,69,59,79,79,59,59,79</t>
  </si>
  <si>
    <t>100,100,90,110,110,90,90,100</t>
  </si>
  <si>
    <t>41,41,91,81,51,41,41,41</t>
  </si>
  <si>
    <t>41,71,51,41,41,41,91,41</t>
  </si>
  <si>
    <t>40,71,51,40,40,40,61,40</t>
  </si>
  <si>
    <t>139,101,50,64,50,40,30,40</t>
  </si>
  <si>
    <t>60,60,50,80,80,50,50,60</t>
  </si>
  <si>
    <t>52,32,62,42,22,42,32,52</t>
  </si>
  <si>
    <t>42,42,42,42,42,42,42,42</t>
  </si>
  <si>
    <t>(70032,10)</t>
  </si>
  <si>
    <t>45,45,35,55,45,35,45,35</t>
  </si>
  <si>
    <t>(70035,10)</t>
  </si>
  <si>
    <t>63,63,63,63,63,63,63,63</t>
  </si>
  <si>
    <t>80,80,80,80,80,80,80,80</t>
  </si>
  <si>
    <t>75,75,85,95,85,95,85,75</t>
  </si>
  <si>
    <t>75,75,65,85,75,65,75,65</t>
  </si>
  <si>
    <t>75,75,85,85,85,55,55,65</t>
  </si>
  <si>
    <t>75,75,85,55,75,55,85,75</t>
  </si>
  <si>
    <t>81,81,81,101,71,71,71,81</t>
  </si>
  <si>
    <t>76,76,76,96,86,76,76,76</t>
  </si>
  <si>
    <t>71,81,81,101,71,71,71,91</t>
  </si>
  <si>
    <t>79,79,79,79,79,79,79,79</t>
  </si>
  <si>
    <t>98,98,98,78,98,78,58,58</t>
  </si>
  <si>
    <t>30,30,50,30,50,50,60,50</t>
  </si>
  <si>
    <t>40,40,50,60,40,40,40,50</t>
  </si>
  <si>
    <t>(70044,10)</t>
  </si>
  <si>
    <t>45,45,55,40,35,55,40,55</t>
  </si>
  <si>
    <t>45,45,40,60,50,40,40,50</t>
  </si>
  <si>
    <t>57,57,37,47,42,42,47,47</t>
  </si>
  <si>
    <t>58,58,48,48,68,28,48,28</t>
  </si>
  <si>
    <t>39,49,49,59,39,59,39,29</t>
  </si>
  <si>
    <t>85,85,65,95,85,70,75,85</t>
  </si>
  <si>
    <t>85,85,90,75,95,90,100,75</t>
  </si>
  <si>
    <t>85,85,90,75,95,100,90,75</t>
  </si>
  <si>
    <t>85,85,90,95,95,80,85,95</t>
  </si>
  <si>
    <t>85,95,75,95,105,85,105,95</t>
  </si>
  <si>
    <t>95,80,90,80,75,70,90,100</t>
  </si>
  <si>
    <t>90,90,100,90,80,85,85,85</t>
  </si>
  <si>
    <t>55,55,55,45,35,35,35,45</t>
  </si>
  <si>
    <t>(70026,10)</t>
  </si>
  <si>
    <t>36,36,36,86,36,36,36,36</t>
  </si>
  <si>
    <t>65,65,55,55,45,35,45,55</t>
  </si>
  <si>
    <t>85,75,75,105,105,65,85,85</t>
  </si>
  <si>
    <t>85,75,95,75,95,75,95,85</t>
  </si>
  <si>
    <t>90,80,90,110,80,90,80,100</t>
  </si>
  <si>
    <t>85,85,105,75,75,95,95,105</t>
  </si>
  <si>
    <t>91,81,71,101,121,91,91,111</t>
  </si>
  <si>
    <t>120,120,110,90,100,100,100,100</t>
  </si>
  <si>
    <t>105,105,95,125,125,95,95,105</t>
  </si>
  <si>
    <t>125,75,125,105,65,105,75,125</t>
  </si>
  <si>
    <t>135,115,135,95,115,95,105,105</t>
  </si>
  <si>
    <t>106,136,146,126,106,116,76,106</t>
  </si>
  <si>
    <t>(60008,10)*(60061,10)</t>
  </si>
  <si>
    <t>126,116,106,136,116,76,86,146</t>
  </si>
  <si>
    <t>150,90,150,110,80,110,85,130</t>
  </si>
  <si>
    <t>140,90,140,120,80,120,90,140</t>
  </si>
  <si>
    <t>105,105,105,100,90,90,90,120</t>
  </si>
  <si>
    <t>121,121,111,111,101,81,101,81</t>
  </si>
  <si>
    <t>106,106,96,116,96,76,76,106</t>
  </si>
  <si>
    <t>60,50,60,40,40,60,60,50</t>
  </si>
  <si>
    <t>55,65,65,40,45,55,55,50</t>
  </si>
  <si>
    <t>50,75,50,50,50,50,65,50</t>
  </si>
  <si>
    <t>60,50,80,60,70,50,60,60</t>
  </si>
  <si>
    <t>40,50,60,60,50,40,60,70</t>
  </si>
  <si>
    <t>60,60,70,70,40,70,50,80</t>
  </si>
  <si>
    <t>65,65,55,45,45,45,55,55</t>
  </si>
  <si>
    <t>70,80,55,60,60,50,55,55</t>
  </si>
  <si>
    <t>60,65,60,50,40,60,50,60</t>
  </si>
  <si>
    <t>51,61,41,71,41,41,81,71</t>
  </si>
  <si>
    <t>62,82,62,72,52,62,62,52</t>
  </si>
  <si>
    <t>71,71,71,81,71,51,51,51</t>
  </si>
  <si>
    <t>62,52,52,52,62,52,62,62</t>
  </si>
  <si>
    <t>83,73,63,63,83,63,83,83</t>
  </si>
  <si>
    <t>55,65,65,55,55,45,55,65</t>
  </si>
  <si>
    <t>70,80,90,80,80,60,60,70</t>
  </si>
  <si>
    <t>40,78,68,58,40,58,40,58</t>
  </si>
  <si>
    <t>55,55,55,55,55,55,55,55</t>
  </si>
  <si>
    <t>52,102,52,52,52,52,52,52</t>
  </si>
  <si>
    <t>59,59,59,89,59,59,59,59</t>
  </si>
  <si>
    <t>58,68,58,88,58,58,58,58</t>
  </si>
  <si>
    <t>58,98,58,58,58,58,58,58</t>
  </si>
  <si>
    <t>60,60,60,80,60,60,60,60</t>
  </si>
  <si>
    <t>57,57,102,57,57,57,57,57</t>
  </si>
  <si>
    <t>57,57,57,57,57,57,102,57</t>
  </si>
  <si>
    <t>66,76,56,96,86,56,86,76</t>
  </si>
  <si>
    <t>87,67,77,97,67,67,67,67</t>
  </si>
  <si>
    <t>50,80,50,50,50,50,50,50</t>
  </si>
  <si>
    <t>57,57,57,57,57,57,107,57</t>
  </si>
  <si>
    <t>57,107,57,57,57,57,57,57</t>
  </si>
  <si>
    <t>57,57,57,107,57,57,57,57</t>
  </si>
  <si>
    <t>87,97,67,62,77,72,67,72</t>
  </si>
  <si>
    <t>69,69,59,99,79,79,79,59</t>
  </si>
  <si>
    <t>74,74,74,74,74,69,69,89</t>
  </si>
  <si>
    <t>59,59,79,89,79,69,79,79</t>
  </si>
  <si>
    <t>49,69,99,89,69,79,69,69</t>
  </si>
  <si>
    <t>55,57,63,81,71,41,41,41</t>
  </si>
  <si>
    <t>60,62,68,86,76,46,46,46</t>
  </si>
  <si>
    <t>76,76,76,76,76,76,76,76</t>
  </si>
  <si>
    <t>71,71,71,71,71,71,71,71</t>
  </si>
  <si>
    <t>40,70,50,70,60,50,60,60</t>
  </si>
  <si>
    <t>60,90,80,90,70,70,80,80</t>
  </si>
  <si>
    <t>80,80,80,100,100,60,60,90</t>
  </si>
  <si>
    <t>55,95,75,95,75,75,85,85</t>
  </si>
  <si>
    <t>47,49,43,49,40,83,88,79</t>
  </si>
  <si>
    <t>40,61,40,52,40,71,82,93</t>
  </si>
  <si>
    <t>76,76,86,86,66,66,76,66</t>
  </si>
  <si>
    <t>79,79,79,69,79,69,89,59</t>
  </si>
  <si>
    <t>50,50,60,70,50,60,70,60</t>
  </si>
  <si>
    <t>85,70,80,70,65,60,80,90</t>
  </si>
  <si>
    <t>66,66,76,86,66,76,86,76</t>
  </si>
  <si>
    <t>80,80,80,75,65,65,65,95</t>
  </si>
  <si>
    <t>73,73,53,53,63,53,53,53</t>
  </si>
  <si>
    <t>89,89,79,69,79,59,69,69</t>
  </si>
  <si>
    <t>87,97,87,77,77,67,67,67</t>
  </si>
  <si>
    <t>57,77,57,77,57,47,57,47</t>
  </si>
  <si>
    <t>74,94,74,104,64,64,64,74</t>
  </si>
  <si>
    <t>85,95,75,95,85,55,65,55</t>
  </si>
  <si>
    <t>75,65,55,55,65,55,55,55</t>
  </si>
  <si>
    <t>94,84,74,84,74,64,64,64</t>
  </si>
  <si>
    <t>69,69,69,49,40,59,59,59</t>
  </si>
  <si>
    <t>90,90,90,65,65,75,75,75</t>
  </si>
  <si>
    <t>55,55,70,65,55,65,55,55</t>
  </si>
  <si>
    <t>70,70,90,85,70,80,70,70</t>
  </si>
  <si>
    <t>72,72,92,82,62,77,77,77</t>
  </si>
  <si>
    <t>58,68,53,58,53,53,58,68</t>
  </si>
  <si>
    <t>62,72,52,62,52,52,52,72</t>
  </si>
  <si>
    <t>55,75,55,65,55,55,55,65</t>
  </si>
  <si>
    <t>55,55,55,105,55,55,55,55</t>
  </si>
  <si>
    <t>76,66,66,56,46,46,76,66</t>
  </si>
  <si>
    <t>78,68,68,58,40,40,78,68</t>
  </si>
  <si>
    <t>100,110,90,140,140,40,61,55</t>
  </si>
  <si>
    <t>90,80,70,100,70,60,70,80</t>
  </si>
  <si>
    <t>78,78,78,78,78,78,78,78</t>
  </si>
  <si>
    <t>66,76,96,86,76,76,66,76</t>
  </si>
  <si>
    <t>85,85,75,105,55,85,55,75</t>
  </si>
  <si>
    <t>67,97,67,67,67,67,97,97</t>
  </si>
  <si>
    <t>88,78,78,73,73,78,78,73</t>
  </si>
  <si>
    <t>90,90,90,90,90,90,90,90</t>
  </si>
  <si>
    <t>85,75,75,85,75,85,75,95</t>
  </si>
  <si>
    <t>63,53,58,63,63,53,53,58</t>
  </si>
  <si>
    <t>95,75,85,85,95,65,65,75</t>
  </si>
  <si>
    <t>95,75,85,85,85,65,75,75</t>
  </si>
  <si>
    <t>66,61,61,61,61,51,51,51</t>
  </si>
  <si>
    <t>89,84,84,84,84,74,74,74</t>
  </si>
  <si>
    <t>90,90,80,80,85,70,70,70</t>
  </si>
  <si>
    <t>101,121,71,81,61,61,61,91</t>
  </si>
  <si>
    <t>77,77,77,92,92,77,77,77</t>
  </si>
  <si>
    <t>101,81,71,111,71,71,71,71</t>
  </si>
  <si>
    <t>71,91,111,101,61,61,61,61</t>
  </si>
  <si>
    <t>81,81,81,81,81,81,81,81</t>
  </si>
  <si>
    <t>71,71,81,91,101,61,71,61</t>
  </si>
  <si>
    <t>91,71,61,81,61,61,111,71</t>
  </si>
  <si>
    <t>101,101,71,81,61,61,61,81</t>
  </si>
  <si>
    <t>57,57,57,67,67,57,57,57</t>
  </si>
  <si>
    <t>57,57,57,57,67,57,57,67</t>
  </si>
  <si>
    <t>59,59,49,69,69,49,49,69</t>
  </si>
  <si>
    <t>85,85,75,95,95,75,75,105</t>
  </si>
  <si>
    <t>47,67,47,77,47,47,67,77</t>
  </si>
  <si>
    <t>87,87,87,87,87,87,87,87</t>
  </si>
  <si>
    <t>92,92,92,102,102,82,72,72</t>
  </si>
  <si>
    <t>72,62,62,62,72,42,62,52</t>
  </si>
  <si>
    <t>86,86,86,86,86,86,86,86</t>
  </si>
  <si>
    <t>125,80,80,80,80,80,80,80</t>
  </si>
  <si>
    <t>95,75,75,85,95,65,85,75</t>
  </si>
  <si>
    <t>80,80,90,100,80,80,80,80</t>
  </si>
  <si>
    <t>100,70,70,90,100,60,90,80</t>
  </si>
  <si>
    <t>66,66,66,66,71,51,51,51</t>
  </si>
  <si>
    <t>78,58,58,58,58,58,58,58</t>
  </si>
  <si>
    <t>93,93,93,103,103,73,73,73</t>
  </si>
  <si>
    <t>95,95,95,95,95,75,75,75</t>
  </si>
  <si>
    <t>57,57,57,77,57,57,57,77</t>
  </si>
  <si>
    <t>52,82,52,82,52,52,52,82</t>
  </si>
  <si>
    <t>90,90,95,95,95,75,75,95</t>
  </si>
  <si>
    <t>103,93,93,83,83,83,83,93</t>
  </si>
  <si>
    <t>89,89,79,109,99,79,79,89</t>
  </si>
  <si>
    <t>89,89,79,99,99,79,79,99</t>
  </si>
  <si>
    <t>72,52,82,62,42,62,52,72</t>
  </si>
  <si>
    <t>62,62,62,62,62,62,62,62</t>
  </si>
  <si>
    <t>65,65,55,75,65,55,65,55</t>
  </si>
  <si>
    <t>83,83,83,83,83,83,83,83</t>
  </si>
  <si>
    <t>95,95,105,115,105,115,105,95</t>
  </si>
  <si>
    <t>95,95,85,105,95,85,95,85</t>
  </si>
  <si>
    <t>95,95,105,105,105,75,75,85</t>
  </si>
  <si>
    <t>95,95,105,75,95,75,105,95</t>
  </si>
  <si>
    <t>101,101,101,121,91,91,91,101</t>
  </si>
  <si>
    <t>96,96,96,116,106,96,96,96</t>
  </si>
  <si>
    <t>91,101,101,121,91,91,91,111</t>
  </si>
  <si>
    <t>99,99,99,99,99,99,99,99</t>
  </si>
  <si>
    <t>118,118,118,98,118,98,78,78</t>
  </si>
  <si>
    <t>50,50,70,50,70,70,80,70</t>
  </si>
  <si>
    <t>60,60,70,80,60,60,60,70</t>
  </si>
  <si>
    <t>65,65,75,60,55,75,60,75</t>
  </si>
  <si>
    <t>65,65,60,80,70,60,60,70</t>
  </si>
  <si>
    <t>77,77,57,67,62,62,67,67</t>
  </si>
  <si>
    <t>78,78,68,68,88,48,68,48</t>
  </si>
  <si>
    <t>59,69,69,79,59,79,59,49</t>
  </si>
  <si>
    <t>105,105,85,115,105,90,95,105</t>
  </si>
  <si>
    <t>105,105,110,95,115,110,120,95</t>
  </si>
  <si>
    <t>105,105,110,95,115,120,110,95</t>
  </si>
  <si>
    <t>105,115,95,115,125,105,125,115</t>
  </si>
  <si>
    <t>115,100,110,100,95,90,110,120</t>
  </si>
  <si>
    <t>80,70,50,90,60,70,60,60</t>
  </si>
  <si>
    <t>70,60,80,80,70,60,70,80</t>
  </si>
  <si>
    <t>80,80,70,90,70,60,60,80</t>
  </si>
  <si>
    <t>61,61,101,101,61,61,61,71</t>
  </si>
  <si>
    <t>61,61,111,101,71,61,61,61</t>
  </si>
  <si>
    <t>61,91,71,61,61,61,111,61</t>
  </si>
  <si>
    <t>60,91,71,60,60,60,81,60</t>
  </si>
  <si>
    <t>159,121,70,84,70,60,50,60</t>
  </si>
  <si>
    <t>80,80,70,100,100,70,70,80</t>
  </si>
  <si>
    <t>111,111,101,101,91,71,91,71</t>
  </si>
  <si>
    <t>75,75,75,65,55,55,55,65</t>
  </si>
  <si>
    <t>56,56,56,106,56,56,56,56</t>
  </si>
  <si>
    <t>85,85,75,75,65,55,65,75</t>
  </si>
  <si>
    <t>105,95,95,125,125,85,105,105</t>
  </si>
  <si>
    <t>105,95,115,95,115,95,115,105</t>
  </si>
  <si>
    <t>105,105,125,95,95,115,115,125</t>
  </si>
  <si>
    <t>111,101,91,121,141,111,111,131</t>
  </si>
  <si>
    <t>145,95,145,125,85,125,95,145</t>
  </si>
  <si>
    <t>126,156,166,146,126,136,96,126</t>
  </si>
  <si>
    <t>146,136,126,156,136,96,106,166</t>
  </si>
  <si>
    <t>12,10,22,35,25,16,13,11</t>
  </si>
  <si>
    <t>(140039,10)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</si>
  <si>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</si>
  <si>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</si>
  <si>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</si>
  <si>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</si>
  <si>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</si>
  <si>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</si>
  <si>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</si>
  <si>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</si>
  <si>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</si>
  <si>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</si>
  <si>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</si>
  <si>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</si>
  <si>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</si>
  <si>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</si>
  <si>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</si>
  <si>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</si>
  <si>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</si>
  <si>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</si>
  <si>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</si>
  <si>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</si>
  <si>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</si>
  <si>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</si>
  <si>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</si>
  <si>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</si>
  <si>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</si>
  <si>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</si>
  <si>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</si>
  <si>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</si>
  <si>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</si>
  <si>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</si>
  <si>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</si>
  <si>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</si>
  <si>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</si>
  <si>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</si>
  <si>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</si>
  <si>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</si>
  <si>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</si>
  <si>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</si>
  <si>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</si>
  <si>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</si>
  <si>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</si>
  <si>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</si>
  <si>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</si>
  <si>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</si>
  <si>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</si>
  <si>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</si>
  <si>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</si>
  <si>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</si>
  <si>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</si>
  <si>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</si>
  <si>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</si>
  <si>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</si>
  <si>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</si>
  <si>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</si>
  <si>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</si>
  <si>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</si>
  <si>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</si>
  <si>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</si>
  <si>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</si>
  <si>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</si>
  <si>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</si>
  <si>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</si>
  <si>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</si>
  <si>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</si>
  <si>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</si>
  <si>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</si>
  <si>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</si>
  <si>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</si>
  <si>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</si>
  <si>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</si>
  <si>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</si>
  <si>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</si>
  <si>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</si>
  <si>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</si>
  <si>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</si>
  <si>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</si>
  <si>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</si>
  <si>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</si>
  <si>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</si>
  <si>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</si>
  <si>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</si>
  <si>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</si>
  <si>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</si>
  <si>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</si>
  <si>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</si>
  <si>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</si>
  <si>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</si>
  <si>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</si>
  <si>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</si>
  <si>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</si>
  <si>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</si>
  <si>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</si>
  <si>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</si>
  <si>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</si>
  <si>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</si>
  <si>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</si>
  <si>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</si>
  <si>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</si>
  <si>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</si>
  <si>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</si>
  <si>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</si>
  <si>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</si>
  <si>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</si>
  <si>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</si>
  <si>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</si>
  <si>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</si>
  <si>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</si>
  <si>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</si>
  <si>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</si>
  <si>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</si>
  <si>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</si>
  <si>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</si>
  <si>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</si>
  <si>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</si>
  <si>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</si>
  <si>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</si>
  <si>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</si>
  <si>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</si>
  <si>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</si>
  <si>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</si>
  <si>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</si>
  <si>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</si>
  <si>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</si>
  <si>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</si>
  <si>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</si>
  <si>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</si>
  <si>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</si>
  <si>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</si>
  <si>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</si>
  <si>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</si>
  <si>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</si>
  <si>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</si>
  <si>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</si>
  <si>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</si>
  <si>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</si>
  <si>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</si>
  <si>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</si>
  <si>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</si>
  <si>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</si>
  <si>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</si>
  <si>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</si>
  <si>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</si>
  <si>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</si>
  <si>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</si>
  <si>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</si>
  <si>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</si>
  <si>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</si>
  <si>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</si>
  <si>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</si>
  <si>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</si>
  <si>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</si>
  <si>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</si>
  <si>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</si>
  <si>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</si>
  <si>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</si>
  <si>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</si>
  <si>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</si>
  <si>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</si>
  <si>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</si>
  <si>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</si>
  <si>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</si>
  <si>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</si>
  <si>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</si>
  <si>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</si>
  <si>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</si>
  <si>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</si>
  <si>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</si>
  <si>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</si>
  <si>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</si>
  <si>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</si>
  <si>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</si>
  <si>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</si>
  <si>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</si>
  <si>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</si>
  <si>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</si>
  <si>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</si>
  <si>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</si>
  <si>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</si>
  <si>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</si>
  <si>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</si>
  <si>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</si>
  <si>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</si>
  <si>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</si>
  <si>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</si>
  <si>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</si>
  <si>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</si>
  <si>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</si>
  <si>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</si>
  <si>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</si>
  <si>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</si>
  <si>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</si>
  <si>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</si>
  <si>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</si>
  <si>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</si>
  <si>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</si>
  <si>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</si>
  <si>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</si>
  <si>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</si>
  <si>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</si>
  <si>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</si>
  <si>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</si>
  <si>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</si>
  <si>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</si>
  <si>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</si>
  <si>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</si>
  <si>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</si>
  <si>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</si>
  <si>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</si>
  <si>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</si>
  <si>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</si>
  <si>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</si>
  <si>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</si>
  <si>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</si>
  <si>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</si>
  <si>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</si>
  <si>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</si>
  <si>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</si>
  <si>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</si>
  <si>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</si>
  <si>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</si>
  <si>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</si>
  <si>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</si>
  <si>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</si>
  <si>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</si>
  <si>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</si>
  <si>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</si>
  <si>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</si>
  <si>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</si>
  <si>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</si>
  <si>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</si>
  <si>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</si>
  <si>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</si>
  <si>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</si>
  <si>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</si>
  <si>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</si>
  <si>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</si>
  <si>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</si>
  <si>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</si>
  <si>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</si>
  <si>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</si>
  <si>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</si>
  <si>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</si>
  <si>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</si>
  <si>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</si>
  <si>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</si>
  <si>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</si>
  <si>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</si>
  <si>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</si>
  <si>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</si>
  <si>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</si>
  <si>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</si>
  <si>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</si>
  <si>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</si>
  <si>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</si>
  <si>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</si>
  <si>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</si>
  <si>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</si>
  <si>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</si>
  <si>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</si>
  <si>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</si>
  <si>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</si>
  <si>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</si>
  <si>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</si>
  <si>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</si>
  <si>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(70005,1)</t>
  </si>
  <si>
    <t>新进百草门人</t>
  </si>
  <si>
    <t>40,60,20,30,50,30,20,35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</si>
  <si>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</si>
  <si>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</si>
  <si>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</si>
  <si>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</si>
  <si>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</si>
  <si>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</si>
  <si>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</si>
  <si>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</si>
  <si>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</si>
  <si>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</si>
  <si>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</si>
  <si>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</si>
  <si>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</si>
  <si>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</si>
  <si>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</si>
  <si>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</si>
  <si>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</si>
  <si>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</si>
  <si>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</si>
  <si>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</si>
  <si>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</si>
  <si>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</si>
  <si>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</si>
  <si>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</si>
  <si>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</si>
  <si>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</si>
  <si>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</si>
  <si>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</si>
  <si>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</si>
  <si>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</si>
  <si>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</si>
  <si>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</si>
  <si>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</si>
  <si>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</si>
  <si>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</si>
  <si>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</si>
  <si>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</si>
  <si>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</si>
  <si>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</si>
  <si>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</si>
  <si>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</si>
  <si>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</si>
  <si>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</si>
  <si>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</si>
  <si>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</si>
  <si>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</si>
  <si>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</si>
  <si>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</si>
  <si>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</si>
  <si>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</si>
  <si>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</si>
  <si>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</si>
  <si>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</si>
  <si>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</si>
  <si>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</si>
  <si>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</si>
  <si>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</si>
  <si>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</si>
  <si>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</si>
  <si>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</si>
  <si>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</si>
  <si>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</si>
  <si>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</si>
  <si>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</si>
  <si>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</si>
  <si>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</si>
  <si>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</si>
  <si>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</si>
  <si>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</si>
  <si>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</si>
  <si>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</si>
  <si>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</si>
  <si>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</si>
  <si>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</si>
  <si>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</si>
  <si>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</si>
  <si>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</si>
  <si>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</si>
  <si>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</si>
  <si>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</si>
  <si>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</si>
  <si>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</si>
  <si>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</si>
  <si>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</si>
  <si>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</si>
  <si>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</si>
  <si>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</si>
  <si>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</si>
  <si>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</si>
  <si>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</si>
  <si>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</si>
  <si>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</si>
  <si>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</si>
  <si>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</si>
  <si>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</si>
  <si>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</si>
  <si>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</si>
  <si>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</si>
  <si>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</si>
  <si>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</si>
  <si>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</si>
  <si>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</si>
  <si>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</si>
  <si>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</si>
  <si>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</si>
  <si>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</si>
  <si>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</si>
  <si>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</si>
  <si>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</si>
  <si>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</si>
  <si>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</si>
  <si>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</si>
  <si>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</si>
  <si>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</si>
  <si>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</si>
  <si>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</si>
  <si>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</si>
  <si>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</si>
  <si>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</si>
  <si>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</si>
  <si>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</si>
  <si>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</si>
  <si>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</si>
  <si>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</si>
  <si>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</si>
  <si>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</si>
  <si>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</si>
  <si>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</si>
  <si>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</si>
  <si>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</si>
  <si>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</si>
  <si>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</si>
  <si>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</si>
  <si>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</si>
  <si>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</si>
  <si>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</si>
  <si>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</si>
  <si>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</si>
  <si>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</si>
  <si>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</si>
  <si>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</si>
  <si>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</si>
  <si>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</si>
  <si>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</si>
  <si>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</si>
  <si>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</si>
  <si>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</si>
  <si>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</si>
  <si>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</si>
  <si>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</si>
  <si>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</si>
  <si>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</si>
  <si>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</si>
  <si>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</si>
  <si>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</si>
  <si>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</si>
  <si>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</si>
  <si>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</si>
  <si>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</si>
  <si>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</si>
  <si>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</si>
  <si>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</si>
  <si>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</si>
  <si>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</si>
  <si>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</si>
  <si>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</si>
  <si>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</si>
  <si>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</si>
  <si>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</si>
  <si>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</si>
  <si>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</si>
  <si>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</si>
  <si>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</si>
  <si>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</si>
  <si>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</si>
  <si>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</si>
  <si>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</si>
  <si>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</si>
  <si>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</si>
  <si>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</si>
  <si>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</si>
  <si>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</si>
  <si>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</si>
  <si>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</si>
  <si>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</si>
  <si>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</si>
  <si>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</si>
  <si>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</si>
  <si>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</si>
  <si>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</si>
  <si>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</si>
  <si>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</si>
  <si>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</si>
  <si>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</si>
  <si>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</si>
  <si>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</si>
  <si>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</si>
  <si>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</si>
  <si>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</si>
  <si>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</si>
  <si>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</si>
  <si>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</si>
  <si>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</si>
  <si>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</si>
  <si>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</si>
  <si>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</si>
  <si>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</si>
  <si>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</si>
  <si>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</si>
  <si>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</si>
  <si>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</si>
  <si>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</si>
  <si>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</si>
  <si>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</si>
  <si>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</si>
  <si>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</si>
  <si>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</si>
  <si>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</si>
  <si>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</si>
  <si>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</si>
  <si>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</si>
  <si>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</si>
  <si>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</si>
  <si>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</si>
  <si>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</si>
  <si>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</si>
  <si>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</si>
  <si>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</si>
  <si>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</si>
  <si>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</si>
  <si>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</si>
  <si>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</si>
  <si>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</si>
  <si>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</si>
  <si>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</si>
  <si>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</si>
  <si>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</si>
  <si>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</si>
  <si>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</si>
  <si>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</si>
  <si>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</si>
  <si>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</si>
  <si>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</si>
  <si>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</si>
  <si>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</si>
  <si>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</si>
  <si>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</si>
  <si>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</si>
  <si>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</si>
  <si>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</si>
  <si>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</si>
  <si>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</si>
  <si>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</si>
  <si>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</si>
  <si>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</si>
  <si>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</si>
  <si>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</si>
  <si>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</si>
  <si>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</si>
  <si>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</si>
  <si>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</si>
  <si>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</si>
  <si>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</si>
  <si>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</si>
  <si>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</si>
  <si>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</si>
  <si>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</si>
  <si>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</si>
  <si>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</si>
  <si>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</si>
  <si>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</si>
  <si>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</si>
  <si>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</si>
  <si>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</si>
  <si>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</si>
  <si>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</si>
  <si>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</si>
  <si>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</si>
  <si>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</si>
  <si>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</si>
  <si>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</si>
  <si>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</si>
  <si>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</si>
  <si>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</si>
  <si>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</si>
  <si>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</si>
  <si>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</si>
  <si>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</si>
  <si>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</si>
  <si>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</si>
  <si>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</si>
  <si>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</si>
  <si>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</si>
  <si>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</si>
  <si>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</si>
  <si>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</si>
  <si>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</si>
  <si>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</si>
  <si>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</si>
  <si>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</si>
  <si>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</si>
  <si>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</si>
  <si>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</si>
  <si>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</si>
  <si>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</si>
  <si>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</si>
  <si>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</si>
  <si>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</si>
  <si>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</si>
  <si>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</si>
  <si>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</si>
  <si>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</si>
  <si>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</si>
  <si>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</si>
  <si>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</si>
  <si>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</si>
  <si>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</si>
  <si>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</si>
  <si>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</si>
  <si>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</si>
  <si>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</si>
  <si>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</si>
  <si>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</si>
  <si>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</si>
  <si>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</si>
  <si>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</si>
  <si>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</si>
  <si>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</si>
  <si>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</si>
  <si>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</si>
  <si>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</si>
  <si>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</si>
  <si>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</si>
  <si>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</si>
  <si>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</si>
  <si>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</si>
  <si>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</si>
  <si>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</si>
  <si>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</si>
  <si>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</si>
  <si>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</si>
  <si>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</si>
  <si>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</si>
  <si>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</si>
  <si>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</si>
  <si>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</si>
  <si>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</si>
  <si>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</si>
  <si>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</si>
  <si>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</si>
  <si>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</si>
  <si>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</si>
  <si>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</si>
  <si>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</si>
  <si>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</si>
  <si>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</si>
  <si>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</si>
  <si>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</si>
  <si>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</si>
  <si>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</si>
  <si>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</si>
  <si>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</si>
  <si>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</si>
  <si>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</si>
  <si>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</si>
  <si>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</si>
  <si>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</si>
  <si>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</si>
  <si>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</si>
  <si>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</si>
  <si>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</si>
  <si>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</si>
  <si>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</si>
  <si>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</si>
  <si>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</si>
  <si>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</si>
  <si>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</si>
  <si>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</si>
  <si>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</si>
  <si>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</si>
  <si>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</si>
  <si>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</si>
  <si>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</si>
  <si>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</si>
  <si>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</si>
  <si>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</si>
  <si>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</si>
  <si>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</si>
  <si>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</si>
  <si>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</si>
  <si>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</si>
  <si>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</si>
  <si>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</si>
  <si>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</si>
  <si>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</si>
  <si>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</si>
  <si>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</si>
  <si>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</si>
  <si>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</si>
  <si>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</si>
  <si>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</si>
  <si>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</si>
  <si>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</si>
  <si>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</si>
  <si>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</si>
  <si>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</si>
  <si>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</si>
  <si>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</si>
  <si>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</si>
  <si>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</si>
  <si>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</si>
  <si>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</si>
  <si>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</si>
  <si>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</si>
  <si>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</si>
  <si>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</si>
  <si>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</si>
  <si>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</si>
  <si>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</si>
  <si>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</si>
  <si>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</si>
  <si>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</si>
  <si>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</si>
  <si>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</si>
  <si>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</si>
  <si>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</si>
  <si>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</si>
  <si>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</si>
  <si>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</si>
  <si>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</si>
  <si>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</si>
  <si>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</si>
  <si>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</si>
  <si>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</si>
  <si>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</si>
  <si>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</si>
  <si>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</si>
  <si>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</si>
  <si>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</si>
  <si>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</si>
  <si>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</si>
  <si>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</si>
  <si>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</si>
  <si>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</si>
  <si>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</si>
  <si>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</si>
  <si>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</si>
  <si>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</si>
  <si>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</si>
  <si>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</si>
  <si>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</si>
  <si>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</si>
  <si>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</si>
  <si>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</si>
  <si>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</si>
  <si>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</si>
  <si>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</si>
  <si>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</si>
  <si>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</si>
  <si>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</si>
  <si>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</si>
  <si>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</si>
  <si>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</si>
  <si>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</si>
  <si>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</si>
  <si>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</si>
  <si>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</si>
  <si>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</si>
  <si>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</si>
  <si>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</si>
  <si>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</si>
  <si>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</si>
  <si>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</si>
  <si>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</si>
  <si>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</si>
  <si>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</si>
  <si>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</si>
  <si>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</si>
  <si>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</si>
  <si>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</si>
  <si>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</si>
  <si>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</si>
  <si>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</si>
  <si>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</si>
  <si>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</si>
  <si>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</si>
  <si>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</si>
  <si>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</si>
  <si>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</si>
  <si>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</si>
  <si>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</si>
  <si>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</si>
  <si>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</si>
  <si>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</si>
  <si>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</si>
  <si>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</si>
  <si>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</si>
  <si>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</si>
  <si>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</si>
  <si>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</si>
  <si>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</si>
  <si>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</si>
  <si>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</si>
  <si>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</si>
  <si>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</si>
  <si>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</si>
  <si>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</si>
  <si>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</si>
  <si>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</si>
  <si>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</si>
  <si>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</si>
  <si>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</si>
  <si>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</si>
  <si>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</si>
  <si>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</si>
  <si>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</si>
  <si>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</si>
  <si>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</si>
  <si>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</si>
  <si>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</si>
  <si>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</si>
  <si>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</si>
  <si>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</si>
  <si>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</si>
  <si>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</si>
  <si>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</si>
  <si>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</si>
  <si>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</si>
  <si>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</si>
  <si>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</si>
  <si>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</si>
  <si>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</si>
  <si>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</si>
  <si>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</si>
  <si>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</si>
  <si>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</si>
  <si>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</si>
  <si>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</si>
  <si>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</si>
  <si>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</si>
  <si>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</si>
  <si>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</si>
  <si>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</si>
  <si>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</si>
  <si>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</si>
  <si>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</si>
  <si>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</si>
  <si>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</si>
  <si>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</si>
  <si>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</si>
  <si>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</si>
  <si>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</si>
  <si>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</si>
  <si>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</si>
  <si>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</si>
  <si>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</si>
  <si>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</si>
  <si>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</si>
  <si>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</si>
  <si>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</si>
  <si>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</si>
  <si>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</si>
  <si>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</si>
  <si>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</si>
  <si>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</si>
  <si>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</si>
  <si>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</si>
  <si>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</si>
  <si>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</si>
  <si>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</si>
  <si>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</si>
  <si>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</si>
  <si>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</si>
  <si>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</si>
  <si>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</si>
  <si>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</si>
  <si>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</si>
  <si>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</si>
  <si>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</si>
  <si>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</si>
  <si>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</si>
  <si>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</si>
  <si>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</si>
  <si>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</si>
  <si>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</si>
  <si>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</si>
  <si>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</si>
  <si>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</si>
  <si>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</si>
  <si>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</si>
  <si>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</si>
  <si>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</si>
  <si>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</si>
  <si>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</si>
  <si>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</si>
  <si>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</si>
  <si>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</si>
  <si>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</si>
  <si>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</si>
  <si>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</si>
  <si>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</si>
  <si>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</si>
  <si>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</si>
  <si>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</si>
  <si>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</si>
  <si>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</si>
  <si>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</si>
  <si>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</si>
  <si>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</si>
  <si>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</si>
  <si>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</si>
  <si>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</si>
  <si>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</si>
  <si>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</si>
  <si>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</si>
  <si>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</si>
  <si>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</si>
  <si>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</si>
  <si>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</si>
  <si>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</si>
  <si>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</si>
  <si>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</si>
  <si>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</si>
  <si>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</si>
  <si>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</si>
  <si>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</si>
  <si>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</si>
  <si>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</si>
  <si>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</si>
  <si>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</si>
  <si>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</si>
  <si>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</si>
  <si>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</si>
  <si>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</si>
  <si>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</si>
  <si>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</si>
  <si>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</si>
  <si>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</si>
  <si>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</si>
  <si>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</si>
  <si>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</si>
  <si>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</si>
  <si>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</si>
  <si>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</si>
  <si>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</si>
  <si>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</si>
  <si>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</si>
  <si>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</si>
  <si>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</si>
  <si>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</si>
  <si>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</si>
  <si>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</si>
  <si>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</si>
  <si>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</si>
  <si>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</si>
  <si>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</si>
  <si>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</si>
  <si>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</si>
  <si>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</si>
  <si>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</si>
  <si>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</si>
  <si>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</si>
  <si>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</si>
  <si>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</si>
  <si>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</si>
  <si>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</si>
  <si>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</si>
  <si>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</si>
  <si>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</si>
  <si>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</si>
  <si>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</si>
  <si>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</si>
  <si>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</si>
  <si>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</si>
  <si>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</si>
  <si>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</si>
  <si>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</si>
  <si>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</si>
  <si>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</si>
  <si>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</si>
  <si>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</si>
  <si>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</si>
  <si>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</si>
  <si>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</si>
  <si>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</si>
  <si>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</si>
  <si>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</si>
  <si>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</si>
  <si>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</si>
  <si>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</si>
  <si>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</si>
  <si>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</si>
  <si>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</si>
  <si>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</si>
  <si>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</si>
  <si>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</si>
  <si>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</si>
  <si>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</si>
  <si>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</si>
  <si>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</si>
  <si>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</si>
  <si>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</si>
  <si>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</si>
  <si>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</si>
  <si>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</si>
  <si>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</si>
  <si>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</si>
  <si>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</si>
  <si>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</si>
  <si>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</si>
  <si>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</si>
  <si>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</si>
  <si>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</si>
  <si>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</si>
  <si>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</si>
  <si>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</si>
  <si>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</si>
  <si>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</si>
  <si>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</si>
  <si>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</si>
  <si>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</si>
  <si>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</si>
  <si>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</si>
  <si>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</si>
  <si>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</si>
  <si>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</si>
  <si>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</si>
  <si>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</si>
  <si>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</si>
  <si>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</si>
  <si>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</si>
  <si>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</si>
  <si>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</si>
  <si>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</si>
  <si>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</si>
  <si>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</si>
  <si>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</si>
  <si>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</si>
  <si>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</si>
  <si>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</si>
  <si>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</si>
  <si>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</si>
  <si>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</si>
  <si>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</si>
  <si>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</si>
  <si>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</si>
  <si>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</si>
  <si>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</si>
  <si>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</si>
  <si>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</si>
  <si>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</si>
  <si>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</si>
  <si>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</si>
  <si>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</si>
  <si>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</si>
  <si>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</si>
  <si>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</si>
  <si>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</si>
  <si>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</si>
  <si>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</si>
  <si>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</si>
  <si>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</si>
  <si>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</si>
  <si>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</si>
  <si>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</si>
  <si>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</si>
  <si>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</si>
  <si>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</si>
  <si>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</si>
  <si>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</si>
  <si>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</si>
  <si>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</si>
  <si>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</si>
  <si>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</si>
  <si>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</si>
  <si>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</si>
  <si>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</si>
  <si>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</si>
  <si>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</si>
  <si>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</si>
  <si>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</si>
  <si>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</si>
  <si>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</si>
  <si>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</si>
  <si>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</si>
  <si>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</si>
  <si>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</si>
  <si>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</si>
  <si>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</si>
  <si>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</si>
  <si>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</si>
  <si>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</si>
  <si>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</si>
  <si>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</si>
  <si>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</si>
  <si>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</si>
  <si>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</si>
  <si>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</si>
  <si>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</si>
  <si>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</si>
  <si>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</si>
  <si>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</si>
  <si>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</si>
  <si>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</si>
  <si>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</si>
  <si>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</si>
  <si>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</si>
  <si>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</si>
  <si>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</si>
  <si>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</si>
  <si>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</si>
  <si>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</si>
  <si>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</si>
  <si>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</si>
  <si>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</si>
  <si>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</si>
  <si>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</si>
  <si>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</si>
  <si>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</si>
  <si>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</si>
  <si>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</si>
  <si>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</si>
  <si>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</si>
  <si>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</si>
  <si>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</si>
  <si>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</si>
  <si>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</si>
  <si>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</si>
  <si>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</si>
  <si>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</si>
  <si>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</si>
  <si>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</si>
  <si>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</si>
  <si>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</si>
  <si>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</si>
  <si>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</si>
  <si>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</si>
  <si>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</si>
  <si>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</si>
  <si>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</si>
  <si>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</si>
  <si>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</si>
  <si>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</si>
  <si>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</si>
  <si>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</si>
  <si>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</si>
  <si>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</si>
  <si>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</si>
  <si>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</si>
  <si>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</si>
  <si>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</si>
  <si>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</si>
  <si>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</si>
  <si>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</si>
  <si>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</si>
  <si>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</si>
  <si>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</si>
  <si>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</si>
  <si>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</si>
  <si>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</si>
  <si>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</si>
  <si>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</si>
  <si>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</si>
  <si>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</si>
  <si>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</si>
  <si>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</si>
  <si>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</si>
  <si>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</si>
  <si>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</si>
  <si>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</si>
  <si>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</si>
  <si>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</si>
  <si>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</si>
  <si>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</si>
  <si>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</si>
  <si>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</si>
  <si>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</si>
  <si>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</si>
  <si>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</si>
  <si>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</si>
  <si>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</si>
  <si>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</si>
  <si>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</si>
  <si>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</si>
  <si>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</si>
  <si>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</si>
  <si>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</si>
  <si>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</si>
  <si>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</si>
  <si>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</si>
  <si>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</si>
  <si>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</si>
  <si>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(100024,4)*(100027,3)*(100026,3)</t>
  </si>
  <si>
    <t>(70051,3)</t>
  </si>
  <si>
    <t>(110016,10)*(130070,1)*(130076,1)</t>
  </si>
  <si>
    <t>(100025,6)*(120033,6)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</si>
  <si>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</si>
  <si>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</si>
  <si>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</si>
  <si>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</si>
  <si>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</si>
  <si>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</si>
  <si>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</si>
  <si>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</si>
  <si>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</si>
  <si>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</si>
  <si>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</si>
  <si>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</si>
  <si>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</si>
  <si>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</si>
  <si>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</si>
  <si>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</si>
  <si>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</si>
  <si>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</si>
  <si>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</si>
  <si>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</si>
  <si>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</si>
  <si>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</si>
  <si>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</si>
  <si>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</si>
  <si>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</si>
  <si>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</si>
  <si>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</si>
  <si>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</si>
  <si>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</si>
  <si>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</si>
  <si>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</si>
  <si>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</si>
  <si>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</si>
  <si>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</si>
  <si>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</si>
  <si>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</si>
  <si>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</si>
  <si>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</si>
  <si>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</si>
  <si>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</si>
  <si>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</si>
  <si>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</si>
  <si>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</si>
  <si>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</si>
  <si>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</si>
  <si>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</si>
  <si>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</si>
  <si>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</si>
  <si>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</si>
  <si>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</si>
  <si>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</si>
  <si>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</si>
  <si>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</si>
  <si>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</si>
  <si>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</si>
  <si>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</si>
  <si>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</si>
  <si>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</si>
  <si>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</si>
  <si>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</si>
  <si>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</si>
  <si>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</si>
  <si>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</si>
  <si>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</si>
  <si>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</si>
  <si>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</si>
  <si>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</si>
  <si>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</si>
  <si>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</si>
  <si>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</si>
  <si>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</si>
  <si>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</si>
  <si>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</si>
  <si>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</si>
  <si>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</si>
  <si>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</si>
  <si>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</si>
  <si>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</si>
  <si>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</si>
  <si>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</si>
  <si>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</si>
  <si>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</si>
  <si>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</si>
  <si>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</si>
  <si>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</si>
  <si>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</si>
  <si>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</si>
  <si>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</si>
  <si>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</si>
  <si>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</si>
  <si>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</si>
  <si>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</si>
  <si>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</si>
  <si>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</si>
  <si>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</si>
  <si>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</si>
  <si>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</si>
  <si>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</si>
  <si>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</si>
  <si>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</si>
  <si>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</si>
  <si>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</si>
  <si>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</si>
  <si>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</si>
  <si>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</si>
  <si>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</si>
  <si>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</si>
  <si>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</si>
  <si>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</si>
  <si>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</si>
  <si>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</si>
  <si>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</si>
  <si>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</si>
  <si>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</si>
  <si>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</si>
  <si>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</si>
  <si>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</si>
  <si>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</si>
  <si>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</si>
  <si>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</si>
  <si>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</si>
  <si>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</si>
  <si>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</si>
  <si>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</si>
  <si>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</si>
  <si>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</si>
  <si>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</si>
  <si>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</si>
  <si>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</si>
  <si>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</si>
  <si>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</si>
  <si>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</si>
  <si>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</si>
  <si>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</si>
  <si>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</si>
  <si>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</si>
  <si>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</si>
  <si>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</si>
  <si>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</si>
  <si>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</si>
  <si>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</si>
  <si>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</si>
  <si>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</si>
  <si>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</si>
  <si>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</si>
  <si>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</si>
  <si>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</si>
  <si>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</si>
  <si>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</si>
  <si>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</si>
  <si>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</si>
  <si>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</si>
  <si>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</si>
  <si>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</si>
  <si>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</si>
  <si>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</si>
  <si>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</si>
  <si>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</si>
  <si>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</si>
  <si>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</si>
  <si>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</si>
  <si>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</si>
  <si>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</si>
  <si>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</si>
  <si>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</si>
  <si>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</si>
  <si>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</si>
  <si>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</si>
  <si>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</si>
  <si>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</si>
  <si>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</si>
  <si>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</si>
  <si>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</si>
  <si>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</si>
  <si>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</si>
  <si>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</si>
  <si>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</si>
  <si>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</si>
  <si>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</si>
  <si>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</si>
  <si>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</si>
  <si>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</si>
  <si>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</si>
  <si>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</si>
  <si>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</si>
  <si>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</si>
  <si>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</si>
  <si>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</si>
  <si>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</si>
  <si>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</si>
  <si>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</si>
  <si>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</si>
  <si>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</si>
  <si>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</si>
  <si>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</si>
  <si>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</si>
  <si>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</si>
  <si>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</si>
  <si>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</si>
  <si>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</si>
  <si>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</si>
  <si>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</si>
  <si>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</si>
  <si>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</si>
  <si>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</si>
  <si>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</si>
  <si>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</si>
  <si>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</si>
  <si>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</si>
  <si>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</si>
  <si>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</si>
  <si>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</si>
  <si>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</si>
  <si>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</si>
  <si>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</si>
  <si>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</si>
  <si>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</si>
  <si>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</si>
  <si>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</si>
  <si>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</si>
  <si>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</si>
  <si>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</si>
  <si>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</si>
  <si>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</si>
  <si>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</si>
  <si>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</si>
  <si>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</si>
  <si>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</si>
  <si>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</si>
  <si>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</si>
  <si>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</si>
  <si>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</si>
  <si>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</si>
  <si>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</si>
  <si>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</si>
  <si>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</si>
  <si>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</si>
  <si>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</si>
  <si>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</si>
  <si>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</si>
  <si>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</si>
  <si>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</si>
  <si>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</si>
  <si>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</si>
  <si>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</si>
  <si>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</si>
  <si>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</si>
  <si>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</si>
  <si>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</si>
  <si>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</si>
  <si>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</si>
  <si>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</si>
  <si>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</si>
  <si>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</si>
  <si>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</si>
  <si>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</si>
  <si>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</si>
  <si>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</si>
  <si>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</si>
  <si>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</si>
  <si>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</si>
  <si>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</si>
  <si>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</si>
  <si>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</si>
  <si>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</si>
  <si>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</si>
  <si>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</si>
  <si>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</si>
  <si>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</si>
  <si>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</si>
  <si>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</si>
  <si>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</si>
  <si>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</si>
  <si>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</si>
  <si>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</si>
  <si>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</si>
  <si>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</si>
  <si>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</si>
  <si>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</si>
  <si>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</si>
  <si>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</si>
  <si>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</si>
  <si>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</si>
  <si>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</si>
  <si>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</si>
  <si>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</si>
  <si>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</si>
  <si>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</si>
  <si>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</si>
  <si>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</si>
  <si>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</si>
  <si>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</si>
  <si>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</si>
  <si>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</si>
  <si>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</si>
  <si>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</si>
  <si>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</si>
  <si>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</si>
  <si>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</si>
  <si>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</si>
  <si>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</si>
  <si>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</si>
  <si>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</si>
  <si>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</si>
  <si>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</si>
  <si>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</si>
  <si>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</si>
  <si>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</si>
  <si>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</si>
  <si>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</si>
  <si>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</si>
  <si>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</si>
  <si>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</si>
  <si>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</si>
  <si>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</si>
  <si>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</si>
  <si>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</si>
  <si>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</si>
  <si>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</si>
  <si>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</si>
  <si>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</si>
  <si>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</si>
  <si>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</si>
  <si>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</si>
  <si>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</si>
  <si>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</si>
  <si>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(60052,10)</t>
  </si>
  <si>
    <t>(110008,10)*(110010,10)*(100180,10)*(100140,10)</t>
  </si>
  <si>
    <t>(70033,10)</t>
  </si>
  <si>
    <t>(100178,10)*(100142,10)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</si>
  <si>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</si>
  <si>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</si>
  <si>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</si>
  <si>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</si>
  <si>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</si>
  <si>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</si>
  <si>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</si>
  <si>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</si>
  <si>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</si>
  <si>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</si>
  <si>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</si>
  <si>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</si>
  <si>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</si>
  <si>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</si>
  <si>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</si>
  <si>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</si>
  <si>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</si>
  <si>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</si>
  <si>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</si>
  <si>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</si>
  <si>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</si>
  <si>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</si>
  <si>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</si>
  <si>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</si>
  <si>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</si>
  <si>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</si>
  <si>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</si>
  <si>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</si>
  <si>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</si>
  <si>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</si>
  <si>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</si>
  <si>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</si>
  <si>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</si>
  <si>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</si>
  <si>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</si>
  <si>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</si>
  <si>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</si>
  <si>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</si>
  <si>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</si>
  <si>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</si>
  <si>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</si>
  <si>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</si>
  <si>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</si>
  <si>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</si>
  <si>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</si>
  <si>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</si>
  <si>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</si>
  <si>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</si>
  <si>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</si>
  <si>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</si>
  <si>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</si>
  <si>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</si>
  <si>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</si>
  <si>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</si>
  <si>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</si>
  <si>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</si>
  <si>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</si>
  <si>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</si>
  <si>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</si>
  <si>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</si>
  <si>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</si>
  <si>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</si>
  <si>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</si>
  <si>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</si>
  <si>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</si>
  <si>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</si>
  <si>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</si>
  <si>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</si>
  <si>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</si>
  <si>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</si>
  <si>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</si>
  <si>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</si>
  <si>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</si>
  <si>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</si>
  <si>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</si>
  <si>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</si>
  <si>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</si>
  <si>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</si>
  <si>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</si>
  <si>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</si>
  <si>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</si>
  <si>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</si>
  <si>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</si>
  <si>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</si>
  <si>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</si>
  <si>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</si>
  <si>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</si>
  <si>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</si>
  <si>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</si>
  <si>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</si>
  <si>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</si>
  <si>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</si>
  <si>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</si>
  <si>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</si>
  <si>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</si>
  <si>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</si>
  <si>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</si>
  <si>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</si>
  <si>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</si>
  <si>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</si>
  <si>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</si>
  <si>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(70091,10)</t>
  </si>
  <si>
    <t>(70063,10)</t>
  </si>
  <si>
    <t>(70064,10)</t>
  </si>
  <si>
    <t>(70065,10)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</si>
  <si>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</si>
  <si>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</si>
  <si>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</si>
  <si>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</si>
  <si>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</si>
  <si>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</si>
  <si>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</si>
  <si>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</si>
  <si>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</si>
  <si>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</si>
  <si>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</si>
  <si>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</si>
  <si>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</si>
  <si>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</si>
  <si>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</si>
  <si>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</si>
  <si>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</si>
  <si>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</si>
  <si>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</si>
  <si>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</si>
  <si>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</si>
  <si>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</si>
  <si>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</si>
  <si>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</si>
  <si>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</si>
  <si>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</si>
  <si>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</si>
  <si>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</si>
  <si>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</si>
  <si>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</si>
  <si>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</si>
  <si>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</si>
  <si>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</si>
  <si>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</si>
  <si>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</si>
  <si>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(871001,10)</t>
  </si>
  <si>
    <t>(120040,10)*(120041,10)</t>
  </si>
  <si>
    <t>910001_1</t>
  </si>
  <si>
    <t>(120042,10)*(120043,10)*(120044,10)</t>
  </si>
  <si>
    <t>25,25,30,30,30,20,20,40</t>
  </si>
  <si>
    <t>0,0,20,0,20,20,30,20</t>
  </si>
  <si>
    <t>(87044,10)</t>
  </si>
  <si>
    <t>(87050,10)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</si>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</sst>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1173696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117369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1173696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1173696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1173696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1173696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1173696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1173696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1173696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1173696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1173696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1173696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1173696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736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736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736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736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736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736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736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736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736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736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73696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3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164" fontId="0" fillId="0" borderId="0" xfId="0" applyNumberFormat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0" borderId="0" xfId="0" applyNumberFormat="1" applyFont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0" fontId="0" fillId="0" borderId="0" xfId="0"/>
    <xf numFmtId="3" fontId="2" fillId="2" borderId="1" xfId="0" applyNumberFormat="1" applyFont="1" applyFill="1"/>
    <xf numFmtId="3" fontId="2" fillId="10" borderId="9" xfId="0" applyNumberFormat="1" applyFont="1" applyFill="1"/>
  </cellXfs>
  <cellStyles count="2">
    <cellStyle name="Normal" xfId="0" builtinId="0" customBuiltin="1"/>
    <cellStyle name="常规 2" xfId="1"/>
  </cellStyles>
  <dxfs count="9">
    <dxf>
      <font>
        <color rgb="FF9C0006"/>
        <extLst>
          <ext uri="smNativeData">
            <pm:charSpec xmlns:pm="smNativeData" id="1751173696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1173696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1173696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1173696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1173696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1173696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1173696" count="1">
        <pm:charStyle name="普通" fontId="0" Id="1"/>
      </pm:charStyles>
      <pm:colors xmlns:pm="smNativeData" id="1751173696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QMp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QMp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IFg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QMp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QMp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YTpi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QMp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QMp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QMp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QMp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QMp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UPY4q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QMp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QMp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QMp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QMp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QMpg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72" activePane="bottomLeft" state="frozen"/>
      <selection pane="bottomLeft" activeCell="O138" sqref="O138"/>
    </sheetView>
  </sheetViews>
  <sheetFormatPr defaultRowHeight="13.45"/>
  <cols>
    <col min="1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5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5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5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5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5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5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5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5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5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5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5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5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5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5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5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5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5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5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5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5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5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5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5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5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5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5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5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5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5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5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5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5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5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5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5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5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5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5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5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2" t="s">
        <v>243</v>
      </c>
      <c r="J42" s="13" t="n">
        <v>0</v>
      </c>
      <c r="K42" s="13" t="n">
        <v>0</v>
      </c>
      <c r="L42" s="33" t="n">
        <v>0</v>
      </c>
      <c r="M42" s="13" t="n">
        <v>0</v>
      </c>
      <c r="N42" s="13" t="s">
        <v>244</v>
      </c>
      <c r="O42" s="13" t="s">
        <v>245</v>
      </c>
      <c r="P42" s="35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6" t="n">
        <v>1840</v>
      </c>
      <c r="D43" s="46" t="n">
        <v>1380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3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6" t="n">
        <v>1840</v>
      </c>
      <c r="D44" s="46" t="n">
        <v>1380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3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6" t="n">
        <v>1854</v>
      </c>
      <c r="D45" s="46" t="n">
        <v>1391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3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6" t="n">
        <v>2208</v>
      </c>
      <c r="D46" s="46" t="n">
        <v>1656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3" t="s">
        <v>252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263</v>
      </c>
    </row>
    <row r="47" spans="1:24" s="24" customFormat="1">
      <c r="A47" s="24" t="n">
        <v>600081</v>
      </c>
      <c r="B47" s="24" t="n">
        <v>2</v>
      </c>
      <c r="C47" s="46" t="n">
        <v>2232</v>
      </c>
      <c r="D47" s="46" t="n">
        <v>1674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264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265</v>
      </c>
      <c r="O47" s="24" t="s">
        <v>266</v>
      </c>
      <c r="P47" s="43" t="s">
        <v>267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268</v>
      </c>
    </row>
    <row r="48" spans="1:24" s="24" customFormat="1">
      <c r="A48" s="24" t="n">
        <v>600101</v>
      </c>
      <c r="B48" s="24" t="n">
        <v>4</v>
      </c>
      <c r="C48" s="46" t="n">
        <v>2837</v>
      </c>
      <c r="D48" s="46" t="n">
        <v>2128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269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270</v>
      </c>
      <c r="O48" s="24" t="s">
        <v>271</v>
      </c>
      <c r="P48" s="43" t="s">
        <v>272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273</v>
      </c>
    </row>
    <row r="49" spans="1:24" s="24" customFormat="1">
      <c r="A49" s="24" t="n">
        <v>100136</v>
      </c>
      <c r="B49" s="24" t="n">
        <v>4</v>
      </c>
      <c r="C49" s="46" t="n">
        <v>2842</v>
      </c>
      <c r="D49" s="46" t="n">
        <v>2131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274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275</v>
      </c>
      <c r="O49" s="24" t="s">
        <v>276</v>
      </c>
      <c r="P49" s="43" t="s">
        <v>277</v>
      </c>
      <c r="Q49" s="24" t="s">
        <v>278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279</v>
      </c>
    </row>
    <row r="50" spans="1:24" s="24" customFormat="1">
      <c r="A50" s="24" t="n">
        <v>500102</v>
      </c>
      <c r="B50" s="24" t="n">
        <v>2</v>
      </c>
      <c r="C50" s="46" t="n">
        <v>2846</v>
      </c>
      <c r="D50" s="46" t="n">
        <v>2135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281</v>
      </c>
      <c r="O50" s="24" t="s">
        <v>282</v>
      </c>
      <c r="P50" s="43" t="s">
        <v>283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284</v>
      </c>
    </row>
    <row r="51" spans="1:24" s="24" customFormat="1">
      <c r="A51" s="24" t="n">
        <v>500103</v>
      </c>
      <c r="B51" s="24" t="n">
        <v>4</v>
      </c>
      <c r="C51" s="46" t="n">
        <v>2832</v>
      </c>
      <c r="D51" s="46" t="n">
        <v>2124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285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270</v>
      </c>
      <c r="O51" s="24" t="s">
        <v>271</v>
      </c>
      <c r="P51" s="43" t="s">
        <v>286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287</v>
      </c>
    </row>
    <row r="52" spans="1:24" s="24" customFormat="1">
      <c r="A52" s="24" t="n">
        <v>500104</v>
      </c>
      <c r="B52" s="24" t="n">
        <v>3</v>
      </c>
      <c r="C52" s="46" t="n">
        <v>2834</v>
      </c>
      <c r="D52" s="46" t="n">
        <v>2126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288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289</v>
      </c>
      <c r="O52" s="24" t="s">
        <v>290</v>
      </c>
      <c r="P52" s="43" t="s">
        <v>291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292</v>
      </c>
    </row>
    <row r="53" spans="1:24" s="24" customFormat="1">
      <c r="A53" s="24" t="n">
        <v>500105</v>
      </c>
      <c r="B53" s="24" t="n">
        <v>7</v>
      </c>
      <c r="C53" s="46" t="n">
        <v>2842</v>
      </c>
      <c r="D53" s="46" t="n">
        <v>2131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293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294</v>
      </c>
      <c r="O53" s="24" t="s">
        <v>295</v>
      </c>
      <c r="P53" s="43" t="s">
        <v>296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297</v>
      </c>
    </row>
    <row r="54" spans="1:24" s="24" customFormat="1">
      <c r="A54" s="24" t="n">
        <v>500106</v>
      </c>
      <c r="B54" s="24" t="n">
        <v>7</v>
      </c>
      <c r="C54" s="46" t="n">
        <v>2851</v>
      </c>
      <c r="D54" s="46" t="n">
        <v>2138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298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299</v>
      </c>
      <c r="O54" s="24" t="s">
        <v>300</v>
      </c>
      <c r="P54" s="43" t="s">
        <v>277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301</v>
      </c>
    </row>
    <row r="55" spans="1:24" s="24" customFormat="1">
      <c r="A55" s="24" t="n">
        <v>100113</v>
      </c>
      <c r="B55" s="24" t="n">
        <v>7</v>
      </c>
      <c r="C55" s="46" t="n">
        <v>3219</v>
      </c>
      <c r="D55" s="46" t="n">
        <v>2414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302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303</v>
      </c>
      <c r="O55" s="24" t="s">
        <v>304</v>
      </c>
      <c r="P55" s="43" t="s">
        <v>277</v>
      </c>
      <c r="Q55" s="24" t="s">
        <v>305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306</v>
      </c>
    </row>
    <row r="56" spans="1:24" s="24" customFormat="1">
      <c r="A56" s="24" t="n">
        <v>100112</v>
      </c>
      <c r="B56" s="24" t="n">
        <v>2</v>
      </c>
      <c r="C56" s="46" t="n">
        <v>3219</v>
      </c>
      <c r="D56" s="46" t="n">
        <v>2414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302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307</v>
      </c>
      <c r="O56" s="24" t="s">
        <v>304</v>
      </c>
      <c r="P56" s="43" t="s">
        <v>277</v>
      </c>
      <c r="Q56" s="24" t="s">
        <v>308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309</v>
      </c>
    </row>
    <row r="57" spans="1:24" s="24" customFormat="1">
      <c r="A57" s="24" t="n">
        <v>100108</v>
      </c>
      <c r="B57" s="24" t="n">
        <v>4</v>
      </c>
      <c r="C57" s="46" t="n">
        <v>3573</v>
      </c>
      <c r="D57" s="46" t="n">
        <v>2680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310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311</v>
      </c>
      <c r="O57" s="24" t="s">
        <v>312</v>
      </c>
      <c r="P57" s="43" t="s">
        <v>313</v>
      </c>
      <c r="Q57" s="24" t="s">
        <v>314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315</v>
      </c>
    </row>
    <row r="58" spans="1:24" s="24" customFormat="1">
      <c r="A58" s="24" t="n">
        <v>100107</v>
      </c>
      <c r="B58" s="24" t="n">
        <v>4</v>
      </c>
      <c r="C58" s="46" t="n">
        <v>3568</v>
      </c>
      <c r="D58" s="46" t="n">
        <v>2676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316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317</v>
      </c>
      <c r="O58" s="24" t="s">
        <v>318</v>
      </c>
      <c r="P58" s="43" t="s">
        <v>319</v>
      </c>
      <c r="Q58" s="24" t="s">
        <v>320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321</v>
      </c>
    </row>
    <row r="59" spans="1:24" s="24" customFormat="1">
      <c r="A59" s="24" t="n">
        <v>878153</v>
      </c>
      <c r="B59" s="24" t="n">
        <v>2</v>
      </c>
      <c r="C59" s="46" t="n">
        <v>2368</v>
      </c>
      <c r="D59" s="46" t="n">
        <v>1776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322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323</v>
      </c>
      <c r="O59" s="24" t="s">
        <v>324</v>
      </c>
      <c r="P59" s="43" t="s">
        <v>325</v>
      </c>
      <c r="Q59" s="24" t="s">
        <v>326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327</v>
      </c>
    </row>
    <row r="60" spans="1:24" s="24" customFormat="1">
      <c r="A60" s="24" t="n">
        <v>878152</v>
      </c>
      <c r="B60" s="24" t="n">
        <v>2</v>
      </c>
      <c r="C60" s="46" t="n">
        <v>3563</v>
      </c>
      <c r="D60" s="46" t="n">
        <v>2672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328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329</v>
      </c>
      <c r="O60" s="24" t="s">
        <v>324</v>
      </c>
      <c r="P60" s="43" t="s">
        <v>330</v>
      </c>
      <c r="Q60" s="24" t="s">
        <v>331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332</v>
      </c>
    </row>
    <row r="61" spans="1:24" s="24" customFormat="1">
      <c r="A61" s="24" t="n">
        <v>878141</v>
      </c>
      <c r="B61" s="24" t="n">
        <v>2</v>
      </c>
      <c r="C61" s="46" t="n">
        <v>2416</v>
      </c>
      <c r="D61" s="46" t="n">
        <v>1812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333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334</v>
      </c>
      <c r="O61" s="24" t="s">
        <v>335</v>
      </c>
      <c r="P61" s="43" t="s">
        <v>252</v>
      </c>
      <c r="Q61" s="24" t="s">
        <v>336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337</v>
      </c>
    </row>
    <row r="62" spans="1:24" s="24" customFormat="1">
      <c r="A62" s="24" t="n">
        <v>878139</v>
      </c>
      <c r="B62" s="24" t="n">
        <v>2</v>
      </c>
      <c r="C62" s="46" t="n">
        <v>3573</v>
      </c>
      <c r="D62" s="46" t="n">
        <v>2680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338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339</v>
      </c>
      <c r="O62" s="24" t="s">
        <v>335</v>
      </c>
      <c r="P62" s="43" t="s">
        <v>340</v>
      </c>
      <c r="Q62" s="24" t="s">
        <v>341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342</v>
      </c>
    </row>
    <row r="63" spans="1:24" s="24" customFormat="1">
      <c r="A63" s="24" t="n">
        <v>878008</v>
      </c>
      <c r="B63" s="24" t="n">
        <v>2</v>
      </c>
      <c r="C63" s="46" t="n">
        <v>2397</v>
      </c>
      <c r="D63" s="46" t="n">
        <v>1798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343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344</v>
      </c>
      <c r="O63" s="24" t="s">
        <v>345</v>
      </c>
      <c r="P63" s="43" t="s">
        <v>252</v>
      </c>
      <c r="Q63" s="24" t="s">
        <v>346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347</v>
      </c>
    </row>
    <row r="64" spans="1:24" s="24" customFormat="1">
      <c r="A64" s="24" t="n">
        <v>878094</v>
      </c>
      <c r="B64" s="24" t="n">
        <v>1</v>
      </c>
      <c r="C64" s="46" t="n">
        <v>2421</v>
      </c>
      <c r="D64" s="46" t="n">
        <v>1816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348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349</v>
      </c>
      <c r="O64" s="24" t="s">
        <v>350</v>
      </c>
      <c r="P64" s="43" t="s">
        <v>351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352</v>
      </c>
    </row>
    <row r="65" spans="1:24" s="24" customFormat="1">
      <c r="A65" s="24" t="n">
        <v>100145</v>
      </c>
      <c r="B65" s="24" t="n">
        <v>2</v>
      </c>
      <c r="C65" s="46" t="n">
        <v>2445</v>
      </c>
      <c r="D65" s="46" t="n">
        <v>1834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353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354</v>
      </c>
      <c r="O65" s="24" t="s">
        <v>355</v>
      </c>
      <c r="P65" s="43" t="s">
        <v>252</v>
      </c>
      <c r="Q65" s="24" t="s">
        <v>356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357</v>
      </c>
    </row>
    <row r="66" spans="1:24" s="24" customFormat="1">
      <c r="A66" s="24" t="n">
        <v>600065</v>
      </c>
      <c r="B66" s="24" t="n">
        <v>2</v>
      </c>
      <c r="C66" s="46" t="n">
        <v>3494</v>
      </c>
      <c r="D66" s="46" t="n">
        <v>2621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358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359</v>
      </c>
      <c r="O66" s="24" t="s">
        <v>355</v>
      </c>
      <c r="P66" s="43" t="s">
        <v>360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361</v>
      </c>
    </row>
    <row r="67" spans="1:24" s="24" customFormat="1">
      <c r="A67" s="24" t="n">
        <v>878037</v>
      </c>
      <c r="B67" s="24" t="n">
        <v>4</v>
      </c>
      <c r="C67" s="46" t="n">
        <v>3838</v>
      </c>
      <c r="D67" s="46" t="n">
        <v>2879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362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363</v>
      </c>
      <c r="O67" s="24" t="s">
        <v>364</v>
      </c>
      <c r="P67" s="43" t="s">
        <v>365</v>
      </c>
      <c r="Q67" s="24" t="s">
        <v>366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367</v>
      </c>
    </row>
    <row r="68" spans="1:24" s="24" customFormat="1">
      <c r="A68" s="24" t="n">
        <v>878092</v>
      </c>
      <c r="B68" s="24" t="n">
        <v>7</v>
      </c>
      <c r="C68" s="46" t="n">
        <v>2581</v>
      </c>
      <c r="D68" s="46" t="n">
        <v>1936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368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369</v>
      </c>
      <c r="O68" s="24" t="s">
        <v>370</v>
      </c>
      <c r="P68" s="43" t="s">
        <v>252</v>
      </c>
      <c r="Q68" s="24" t="s">
        <v>371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372</v>
      </c>
    </row>
    <row r="69" spans="1:24" s="24" customFormat="1">
      <c r="A69" s="24" t="n">
        <v>878091</v>
      </c>
      <c r="B69" s="24" t="n">
        <v>7</v>
      </c>
      <c r="C69" s="46" t="n">
        <v>3862</v>
      </c>
      <c r="D69" s="46" t="n">
        <v>2897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373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374</v>
      </c>
      <c r="O69" s="24" t="s">
        <v>370</v>
      </c>
      <c r="P69" s="43" t="s">
        <v>375</v>
      </c>
      <c r="Q69" s="24" t="s">
        <v>376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377</v>
      </c>
    </row>
    <row r="70" spans="1:24" s="24" customFormat="1">
      <c r="A70" s="24" t="n">
        <v>878123</v>
      </c>
      <c r="B70" s="24" t="n">
        <v>2</v>
      </c>
      <c r="C70" s="46" t="n">
        <v>2581</v>
      </c>
      <c r="D70" s="46" t="n">
        <v>1936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378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379</v>
      </c>
      <c r="O70" s="24" t="s">
        <v>380</v>
      </c>
      <c r="P70" s="43" t="s">
        <v>252</v>
      </c>
      <c r="Q70" s="24" t="s">
        <v>381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382</v>
      </c>
    </row>
    <row r="71" spans="1:24" s="24" customFormat="1">
      <c r="A71" s="24" t="n">
        <v>878184</v>
      </c>
      <c r="B71" s="24" t="n">
        <v>2</v>
      </c>
      <c r="C71" s="46" t="n">
        <v>3865</v>
      </c>
      <c r="D71" s="46" t="n">
        <v>2899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383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384</v>
      </c>
      <c r="O71" s="24" t="s">
        <v>385</v>
      </c>
      <c r="P71" s="43" t="s">
        <v>386</v>
      </c>
      <c r="Q71" s="24" t="s">
        <v>387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388</v>
      </c>
    </row>
    <row r="72" spans="1:24" s="24" customFormat="1">
      <c r="A72" s="24" t="n">
        <v>878133</v>
      </c>
      <c r="B72" s="24" t="n">
        <v>2</v>
      </c>
      <c r="C72" s="46" t="n">
        <v>2617</v>
      </c>
      <c r="D72" s="46" t="n">
        <v>1963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389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390</v>
      </c>
      <c r="O72" s="24" t="s">
        <v>391</v>
      </c>
      <c r="P72" s="43" t="s">
        <v>252</v>
      </c>
      <c r="Q72" s="24" t="s">
        <v>341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392</v>
      </c>
    </row>
    <row r="73" spans="1:24" s="24" customFormat="1">
      <c r="A73" s="24" t="n">
        <v>200050</v>
      </c>
      <c r="B73" s="24" t="n">
        <v>2</v>
      </c>
      <c r="C73" s="46" t="n">
        <v>2808</v>
      </c>
      <c r="D73" s="46" t="n">
        <v>2106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393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390</v>
      </c>
      <c r="O73" s="24" t="s">
        <v>394</v>
      </c>
      <c r="P73" s="43" t="s">
        <v>395</v>
      </c>
      <c r="Q73" s="24" t="s">
        <v>341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396</v>
      </c>
    </row>
    <row r="74" spans="1:24" s="24" customFormat="1">
      <c r="A74" s="24" t="n">
        <v>200051</v>
      </c>
      <c r="B74" s="24" t="n">
        <v>2</v>
      </c>
      <c r="C74" s="46" t="n">
        <v>3128</v>
      </c>
      <c r="D74" s="46" t="n">
        <v>2346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393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390</v>
      </c>
      <c r="O74" s="24" t="s">
        <v>394</v>
      </c>
      <c r="P74" s="43" t="s">
        <v>397</v>
      </c>
      <c r="Q74" s="24" t="s">
        <v>341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398</v>
      </c>
    </row>
    <row r="75" spans="1:24" s="24" customFormat="1">
      <c r="A75" s="24" t="n">
        <v>878132</v>
      </c>
      <c r="B75" s="24" t="n">
        <v>2</v>
      </c>
      <c r="C75" s="46" t="n">
        <v>4037</v>
      </c>
      <c r="D75" s="46" t="n">
        <v>3028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399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400</v>
      </c>
      <c r="O75" s="24" t="s">
        <v>394</v>
      </c>
      <c r="P75" s="43" t="s">
        <v>401</v>
      </c>
      <c r="Q75" s="24" t="s">
        <v>402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403</v>
      </c>
    </row>
    <row r="76" spans="1:24" s="24" customFormat="1">
      <c r="A76" s="24" t="n">
        <v>878136</v>
      </c>
      <c r="B76" s="24" t="n">
        <v>4</v>
      </c>
      <c r="C76" s="46" t="n">
        <v>4226</v>
      </c>
      <c r="D76" s="46" t="n">
        <v>3169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405</v>
      </c>
      <c r="O76" s="24" t="s">
        <v>406</v>
      </c>
      <c r="P76" s="43" t="s">
        <v>407</v>
      </c>
      <c r="Q76" s="24" t="s">
        <v>408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409</v>
      </c>
    </row>
    <row r="77" spans="1:24" s="24" customFormat="1">
      <c r="A77" s="24" t="n">
        <v>210103</v>
      </c>
      <c r="B77" s="24" t="n">
        <v>2</v>
      </c>
      <c r="C77" s="46" t="n">
        <v>2664</v>
      </c>
      <c r="D77" s="46" t="n">
        <v>1998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411</v>
      </c>
      <c r="O77" s="24" t="s">
        <v>412</v>
      </c>
      <c r="P77" s="43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413</v>
      </c>
    </row>
    <row r="78" spans="1:24" s="24" customFormat="1">
      <c r="A78" s="24" t="n">
        <v>210106</v>
      </c>
      <c r="B78" s="24" t="n">
        <v>2</v>
      </c>
      <c r="C78" s="46" t="n">
        <v>3246</v>
      </c>
      <c r="D78" s="46" t="n">
        <v>2435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415</v>
      </c>
      <c r="O78" s="24" t="s">
        <v>416</v>
      </c>
      <c r="P78" s="43" t="s">
        <v>296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417</v>
      </c>
    </row>
    <row r="79" spans="1:24" s="24" customFormat="1">
      <c r="A79" s="24" t="n">
        <v>210105</v>
      </c>
      <c r="B79" s="24" t="n">
        <v>2</v>
      </c>
      <c r="C79" s="46" t="n">
        <v>3246</v>
      </c>
      <c r="D79" s="46" t="n">
        <v>2435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418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419</v>
      </c>
      <c r="O79" s="24" t="s">
        <v>420</v>
      </c>
      <c r="P79" s="43" t="s">
        <v>421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422</v>
      </c>
    </row>
    <row r="80" spans="1:24" s="24" customFormat="1">
      <c r="A80" s="24" t="n">
        <v>210104</v>
      </c>
      <c r="B80" s="24" t="n">
        <v>8</v>
      </c>
      <c r="C80" s="46" t="n">
        <v>3646</v>
      </c>
      <c r="D80" s="46" t="n">
        <v>2735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423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424</v>
      </c>
      <c r="O80" s="24" t="s">
        <v>300</v>
      </c>
      <c r="P80" s="43" t="s">
        <v>425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426</v>
      </c>
    </row>
    <row r="81" spans="1:24" s="24" customFormat="1">
      <c r="A81" s="24" t="n">
        <v>878125</v>
      </c>
      <c r="B81" s="24" t="n">
        <v>4</v>
      </c>
      <c r="C81" s="46" t="n">
        <v>3874</v>
      </c>
      <c r="D81" s="46" t="n">
        <v>2906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427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428</v>
      </c>
      <c r="O81" s="24" t="s">
        <v>429</v>
      </c>
      <c r="P81" s="43" t="s">
        <v>430</v>
      </c>
      <c r="Q81" s="24" t="s">
        <v>431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432</v>
      </c>
    </row>
    <row r="82" spans="1:24" s="24" customFormat="1">
      <c r="A82" s="24" t="n">
        <v>878203</v>
      </c>
      <c r="B82" s="24" t="n">
        <v>4</v>
      </c>
      <c r="C82" s="46" t="n">
        <v>4013</v>
      </c>
      <c r="D82" s="46" t="n">
        <v>3010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433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434</v>
      </c>
      <c r="O82" s="24" t="s">
        <v>420</v>
      </c>
      <c r="P82" s="43" t="s">
        <v>435</v>
      </c>
      <c r="Q82" s="24" t="s">
        <v>436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437</v>
      </c>
    </row>
    <row r="83" spans="1:24" s="24" customFormat="1">
      <c r="A83" s="24" t="n">
        <v>878204</v>
      </c>
      <c r="B83" s="24" t="n">
        <v>4</v>
      </c>
      <c r="C83" s="46" t="n">
        <v>4025</v>
      </c>
      <c r="D83" s="46" t="n">
        <v>3019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438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439</v>
      </c>
      <c r="O83" s="24" t="s">
        <v>440</v>
      </c>
      <c r="P83" s="43" t="s">
        <v>441</v>
      </c>
      <c r="Q83" s="24" t="s">
        <v>442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443</v>
      </c>
    </row>
    <row r="84" spans="1:24" s="24" customFormat="1">
      <c r="A84" s="24" t="n">
        <v>878205</v>
      </c>
      <c r="B84" s="24" t="n">
        <v>4</v>
      </c>
      <c r="C84" s="46" t="n">
        <v>4013</v>
      </c>
      <c r="D84" s="46" t="n">
        <v>3010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444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445</v>
      </c>
      <c r="O84" s="24" t="s">
        <v>446</v>
      </c>
      <c r="P84" s="43" t="s">
        <v>447</v>
      </c>
      <c r="Q84" s="24" t="s">
        <v>448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449</v>
      </c>
    </row>
    <row r="85" spans="1:24" s="24" customFormat="1">
      <c r="A85" s="24" t="n">
        <v>878206</v>
      </c>
      <c r="B85" s="24" t="n">
        <v>4</v>
      </c>
      <c r="C85" s="46" t="n">
        <v>4013</v>
      </c>
      <c r="D85" s="46" t="n">
        <v>3010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450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451</v>
      </c>
      <c r="O85" s="24" t="s">
        <v>452</v>
      </c>
      <c r="P85" s="43" t="s">
        <v>453</v>
      </c>
      <c r="Q85" s="24" t="s">
        <v>454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455</v>
      </c>
    </row>
    <row r="86" spans="1:24" s="24" customFormat="1">
      <c r="A86" s="24" t="n">
        <v>600063</v>
      </c>
      <c r="B86" s="24" t="n">
        <v>0</v>
      </c>
      <c r="C86" s="46" t="n">
        <v>2872</v>
      </c>
      <c r="D86" s="46" t="n">
        <v>2154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456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457</v>
      </c>
      <c r="O86" s="24" t="s">
        <v>458</v>
      </c>
      <c r="P86" s="43" t="s">
        <v>283</v>
      </c>
      <c r="Q86" s="24" t="s">
        <v>459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460</v>
      </c>
    </row>
    <row r="87" spans="1:24" s="24" customFormat="1">
      <c r="A87" s="24" t="n">
        <v>500115</v>
      </c>
      <c r="B87" s="24" t="n">
        <v>4</v>
      </c>
      <c r="C87" s="46" t="n">
        <v>2968</v>
      </c>
      <c r="D87" s="46" t="n">
        <v>2226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461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457</v>
      </c>
      <c r="O87" s="24" t="s">
        <v>458</v>
      </c>
      <c r="P87" s="43" t="s">
        <v>283</v>
      </c>
      <c r="Q87" s="24" t="s">
        <v>459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462</v>
      </c>
    </row>
    <row r="88" spans="1:24" s="24" customFormat="1">
      <c r="A88" s="24" t="n">
        <v>500114</v>
      </c>
      <c r="B88" s="24" t="n">
        <v>0</v>
      </c>
      <c r="C88" s="46" t="n">
        <v>3251</v>
      </c>
      <c r="D88" s="46" t="n">
        <v>2438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463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464</v>
      </c>
      <c r="O88" s="24" t="s">
        <v>458</v>
      </c>
      <c r="P88" s="43" t="s">
        <v>283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465</v>
      </c>
    </row>
    <row r="89" spans="1:24" s="24" customFormat="1">
      <c r="A89" s="24" t="n">
        <v>500113</v>
      </c>
      <c r="B89" s="24" t="n">
        <v>0</v>
      </c>
      <c r="C89" s="46" t="n">
        <v>3251</v>
      </c>
      <c r="D89" s="46" t="n">
        <v>2438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466</v>
      </c>
      <c r="O89" s="24" t="s">
        <v>458</v>
      </c>
      <c r="P89" s="43" t="s">
        <v>283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467</v>
      </c>
    </row>
    <row r="90" spans="1:24" s="24" customFormat="1">
      <c r="A90" s="24" t="n">
        <v>210116</v>
      </c>
      <c r="B90" s="24" t="n">
        <v>0</v>
      </c>
      <c r="C90" s="46" t="n">
        <v>3059</v>
      </c>
      <c r="D90" s="46" t="n">
        <v>2294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302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464</v>
      </c>
      <c r="O90" s="24" t="s">
        <v>458</v>
      </c>
      <c r="P90" s="43" t="s">
        <v>283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468</v>
      </c>
    </row>
    <row r="91" spans="1:24" s="24" customFormat="1">
      <c r="A91" s="24" t="n">
        <v>210110</v>
      </c>
      <c r="B91" s="24" t="n">
        <v>0</v>
      </c>
      <c r="C91" s="46" t="n">
        <v>2963</v>
      </c>
      <c r="D91" s="46" t="n">
        <v>2222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469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470</v>
      </c>
      <c r="O91" s="24" t="s">
        <v>458</v>
      </c>
      <c r="P91" s="43" t="s">
        <v>283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471</v>
      </c>
    </row>
    <row r="92" spans="1:24" s="24" customFormat="1">
      <c r="A92" s="24" t="n">
        <v>210109</v>
      </c>
      <c r="B92" s="24" t="n">
        <v>0</v>
      </c>
      <c r="C92" s="46" t="n">
        <v>3571</v>
      </c>
      <c r="D92" s="46" t="n">
        <v>2678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463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466</v>
      </c>
      <c r="O92" s="24" t="s">
        <v>458</v>
      </c>
      <c r="P92" s="43" t="s">
        <v>283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472</v>
      </c>
    </row>
    <row r="93" spans="1:24" s="24" customFormat="1">
      <c r="A93" s="24" t="n">
        <v>878170</v>
      </c>
      <c r="B93" s="24" t="n">
        <v>0</v>
      </c>
      <c r="C93" s="46" t="n">
        <v>3456</v>
      </c>
      <c r="D93" s="46" t="n">
        <v>2592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473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474</v>
      </c>
      <c r="O93" s="24" t="s">
        <v>475</v>
      </c>
      <c r="P93" s="43" t="s">
        <v>283</v>
      </c>
      <c r="Q93" s="24" t="s">
        <v>476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477</v>
      </c>
    </row>
    <row r="94" spans="1:24" s="24" customFormat="1">
      <c r="A94" s="24" t="n">
        <v>100143</v>
      </c>
      <c r="B94" s="24" t="n">
        <v>0</v>
      </c>
      <c r="C94" s="46" t="n">
        <v>3475</v>
      </c>
      <c r="D94" s="46" t="n">
        <v>2606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478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479</v>
      </c>
      <c r="O94" s="24" t="s">
        <v>480</v>
      </c>
      <c r="P94" s="43" t="s">
        <v>283</v>
      </c>
      <c r="Q94" s="24" t="s">
        <v>481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482</v>
      </c>
    </row>
    <row r="95" spans="1:24" s="24" customFormat="1">
      <c r="A95" s="24" t="n">
        <v>878166</v>
      </c>
      <c r="B95" s="24" t="n">
        <v>2</v>
      </c>
      <c r="C95" s="46" t="n">
        <v>2896</v>
      </c>
      <c r="D95" s="46" t="n">
        <v>2172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483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484</v>
      </c>
      <c r="O95" s="24" t="s">
        <v>485</v>
      </c>
      <c r="P95" s="43" t="s">
        <v>252</v>
      </c>
      <c r="Q95" s="24" t="s">
        <v>486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487</v>
      </c>
    </row>
    <row r="96" spans="1:24" s="24" customFormat="1">
      <c r="A96" s="24" t="n">
        <v>878165</v>
      </c>
      <c r="B96" s="24" t="n">
        <v>2</v>
      </c>
      <c r="C96" s="46" t="n">
        <v>4400</v>
      </c>
      <c r="D96" s="46" t="n">
        <v>3300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488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489</v>
      </c>
      <c r="O96" s="24" t="s">
        <v>485</v>
      </c>
      <c r="P96" s="43" t="s">
        <v>490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6" t="n">
        <v>4472</v>
      </c>
      <c r="D97" s="46" t="n">
        <v>3354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491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492</v>
      </c>
      <c r="O97" s="24" t="s">
        <v>485</v>
      </c>
      <c r="P97" s="43" t="s">
        <v>493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494</v>
      </c>
    </row>
    <row r="98" spans="1:24" s="24" customFormat="1">
      <c r="A98" s="24" t="n">
        <v>878164</v>
      </c>
      <c r="B98" s="24" t="n">
        <v>2</v>
      </c>
      <c r="C98" s="46" t="n">
        <v>4448</v>
      </c>
      <c r="D98" s="46" t="n">
        <v>3336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495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496</v>
      </c>
      <c r="O98" s="24" t="s">
        <v>485</v>
      </c>
      <c r="P98" s="43" t="s">
        <v>493</v>
      </c>
      <c r="Q98" s="24" t="s">
        <v>497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498</v>
      </c>
    </row>
    <row r="99" spans="1:24" s="24" customFormat="1">
      <c r="A99" s="24" t="n">
        <v>600049</v>
      </c>
      <c r="B99" s="24" t="n">
        <v>6</v>
      </c>
      <c r="C99" s="46" t="n">
        <v>2939</v>
      </c>
      <c r="D99" s="46" t="n">
        <v>2204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499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500</v>
      </c>
      <c r="O99" s="24" t="s">
        <v>501</v>
      </c>
      <c r="P99" s="43" t="s">
        <v>283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502</v>
      </c>
    </row>
    <row r="100" spans="1:24" s="24" customFormat="1">
      <c r="A100" s="24" t="n">
        <v>600048</v>
      </c>
      <c r="B100" s="24" t="n">
        <v>8</v>
      </c>
      <c r="C100" s="46" t="n">
        <v>2942</v>
      </c>
      <c r="D100" s="46" t="n">
        <v>2206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503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504</v>
      </c>
      <c r="O100" s="24" t="s">
        <v>501</v>
      </c>
      <c r="P100" s="43" t="s">
        <v>283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505</v>
      </c>
    </row>
    <row r="101" spans="1:24" s="24" customFormat="1">
      <c r="A101" s="24" t="n">
        <v>100068</v>
      </c>
      <c r="B101" s="24" t="n">
        <v>6</v>
      </c>
      <c r="C101" s="46" t="n">
        <v>2963</v>
      </c>
      <c r="D101" s="46" t="n">
        <v>2222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469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506</v>
      </c>
      <c r="O101" s="24" t="s">
        <v>501</v>
      </c>
      <c r="P101" s="43" t="s">
        <v>252</v>
      </c>
      <c r="Q101" s="24" t="s">
        <v>507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508</v>
      </c>
    </row>
    <row r="102" spans="1:24" s="24" customFormat="1">
      <c r="A102" s="24" t="n">
        <v>100069</v>
      </c>
      <c r="B102" s="24" t="n">
        <v>2</v>
      </c>
      <c r="C102" s="46" t="n">
        <v>2963</v>
      </c>
      <c r="D102" s="46" t="n">
        <v>2222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469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509</v>
      </c>
      <c r="O102" s="24" t="s">
        <v>501</v>
      </c>
      <c r="P102" s="43" t="s">
        <v>252</v>
      </c>
      <c r="Q102" s="24" t="s">
        <v>510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508</v>
      </c>
    </row>
    <row r="103" spans="1:24" s="24" customFormat="1">
      <c r="A103" s="24" t="n">
        <v>100067</v>
      </c>
      <c r="B103" s="24" t="n">
        <v>6</v>
      </c>
      <c r="C103" s="46" t="n">
        <v>4667</v>
      </c>
      <c r="D103" s="46" t="n">
        <v>3500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511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506</v>
      </c>
      <c r="O103" s="24" t="s">
        <v>501</v>
      </c>
      <c r="P103" s="43" t="s">
        <v>512</v>
      </c>
      <c r="Q103" s="24" t="s">
        <v>513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514</v>
      </c>
    </row>
    <row r="104" spans="1:24" s="24" customFormat="1">
      <c r="A104" s="24" t="n">
        <v>878225</v>
      </c>
      <c r="B104" s="24" t="n">
        <v>8</v>
      </c>
      <c r="C104" s="46" t="n">
        <v>4677</v>
      </c>
      <c r="D104" s="46" t="n">
        <v>3508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515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516</v>
      </c>
      <c r="O104" s="24" t="s">
        <v>501</v>
      </c>
      <c r="P104" s="43" t="s">
        <v>517</v>
      </c>
      <c r="Q104" s="24" t="s">
        <v>518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519</v>
      </c>
    </row>
    <row r="105" spans="1:24" s="24" customFormat="1">
      <c r="A105" s="24" t="n">
        <v>100133</v>
      </c>
      <c r="B105" s="24" t="n">
        <v>7</v>
      </c>
      <c r="C105" s="46" t="n">
        <v>2920</v>
      </c>
      <c r="D105" s="46" t="n">
        <v>2190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520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521</v>
      </c>
      <c r="O105" s="24" t="s">
        <v>522</v>
      </c>
      <c r="P105" s="43" t="s">
        <v>523</v>
      </c>
      <c r="Q105" s="24" t="s">
        <v>524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525</v>
      </c>
    </row>
    <row r="106" spans="1:24" s="24" customFormat="1">
      <c r="A106" s="24" t="n">
        <v>879007</v>
      </c>
      <c r="B106" s="24" t="n">
        <v>8</v>
      </c>
      <c r="C106" s="46" t="n">
        <v>4672</v>
      </c>
      <c r="D106" s="46" t="n">
        <v>3504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526</v>
      </c>
      <c r="J106" s="24" t="n">
        <v>0</v>
      </c>
      <c r="K106" s="24" t="n">
        <v>0</v>
      </c>
      <c r="L106" s="24" t="n">
        <v>0</v>
      </c>
      <c r="M106" s="24" t="n">
        <v>0</v>
      </c>
      <c r="N106" s="24" t="s">
        <v>527</v>
      </c>
      <c r="O106" s="24" t="s">
        <v>528</v>
      </c>
      <c r="P106" s="43" t="s">
        <v>529</v>
      </c>
      <c r="Q106" s="24" t="s">
        <v>530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531</v>
      </c>
    </row>
    <row r="107" spans="1:24" s="24" customFormat="1">
      <c r="A107" s="24" t="n">
        <v>100131</v>
      </c>
      <c r="B107" s="24" t="n">
        <v>7</v>
      </c>
      <c r="C107" s="46" t="n">
        <v>4667</v>
      </c>
      <c r="D107" s="46" t="n">
        <v>3500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521</v>
      </c>
      <c r="O107" s="24" t="s">
        <v>522</v>
      </c>
      <c r="P107" s="43" t="s">
        <v>529</v>
      </c>
      <c r="Q107" s="24" t="s">
        <v>524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533</v>
      </c>
    </row>
    <row r="108" spans="1:24" s="24" customFormat="1">
      <c r="A108" s="24" t="n">
        <v>878256</v>
      </c>
      <c r="B108" s="24" t="n">
        <v>2</v>
      </c>
      <c r="C108" s="46" t="n">
        <v>4684</v>
      </c>
      <c r="D108" s="46" t="n">
        <v>3513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534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535</v>
      </c>
      <c r="O108" s="24" t="s">
        <v>536</v>
      </c>
      <c r="P108" s="43" t="s">
        <v>537</v>
      </c>
      <c r="Q108" s="24" t="s">
        <v>538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539</v>
      </c>
    </row>
    <row r="109" spans="1:24" s="24" customFormat="1">
      <c r="A109" s="24" t="n">
        <v>878148</v>
      </c>
      <c r="B109" s="24" t="n">
        <v>2</v>
      </c>
      <c r="C109" s="46" t="n">
        <v>3090</v>
      </c>
      <c r="D109" s="46" t="n">
        <v>2317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540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541</v>
      </c>
      <c r="O109" s="24" t="s">
        <v>542</v>
      </c>
      <c r="P109" s="43" t="s">
        <v>252</v>
      </c>
      <c r="Q109" s="24" t="s">
        <v>543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544</v>
      </c>
    </row>
    <row r="110" spans="1:24" s="24" customFormat="1">
      <c r="A110" s="24" t="n">
        <v>878147</v>
      </c>
      <c r="B110" s="24" t="n">
        <v>2</v>
      </c>
      <c r="C110" s="46" t="n">
        <v>4677</v>
      </c>
      <c r="D110" s="46" t="n">
        <v>3508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545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546</v>
      </c>
      <c r="O110" s="24" t="s">
        <v>542</v>
      </c>
      <c r="P110" s="43" t="s">
        <v>547</v>
      </c>
      <c r="Q110" s="24" t="s">
        <v>548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549</v>
      </c>
    </row>
    <row r="111" spans="1:24" s="24" customFormat="1">
      <c r="A111" s="24" t="n">
        <v>878146</v>
      </c>
      <c r="B111" s="24" t="n">
        <v>2</v>
      </c>
      <c r="C111" s="46" t="n">
        <v>4734</v>
      </c>
      <c r="D111" s="46" t="n">
        <v>3551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550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551</v>
      </c>
      <c r="O111" s="24" t="s">
        <v>542</v>
      </c>
      <c r="P111" s="43" t="s">
        <v>552</v>
      </c>
      <c r="Q111" s="24" t="s">
        <v>553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554</v>
      </c>
    </row>
    <row r="112" spans="1:24" s="24" customFormat="1">
      <c r="A112" s="24" t="n">
        <v>878151</v>
      </c>
      <c r="B112" s="24" t="n">
        <v>2</v>
      </c>
      <c r="C112" s="46" t="n">
        <v>3094</v>
      </c>
      <c r="D112" s="46" t="n">
        <v>2321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555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556</v>
      </c>
      <c r="P112" s="43" t="s">
        <v>252</v>
      </c>
      <c r="Q112" s="24" t="s">
        <v>557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558</v>
      </c>
    </row>
    <row r="113" spans="1:24" s="24" customFormat="1">
      <c r="A113" s="24" t="n">
        <v>200029</v>
      </c>
      <c r="B113" s="24" t="n">
        <v>4</v>
      </c>
      <c r="C113" s="46" t="n">
        <v>4701</v>
      </c>
      <c r="D113" s="46" t="n">
        <v>3526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559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560</v>
      </c>
      <c r="O113" s="24" t="s">
        <v>561</v>
      </c>
      <c r="P113" s="43" t="s">
        <v>562</v>
      </c>
      <c r="Q113" s="24" t="s">
        <v>563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564</v>
      </c>
    </row>
    <row r="114" spans="1:24" s="24" customFormat="1">
      <c r="A114" s="24" t="n">
        <v>878149</v>
      </c>
      <c r="B114" s="24" t="n">
        <v>2</v>
      </c>
      <c r="C114" s="46" t="n">
        <v>4696</v>
      </c>
      <c r="D114" s="46" t="n">
        <v>3522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565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566</v>
      </c>
      <c r="O114" s="24" t="s">
        <v>561</v>
      </c>
      <c r="P114" s="43" t="s">
        <v>567</v>
      </c>
      <c r="Q114" s="24" t="s">
        <v>568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569</v>
      </c>
    </row>
    <row r="115" spans="1:24" s="24" customFormat="1">
      <c r="A115" s="24" t="n">
        <v>878158</v>
      </c>
      <c r="B115" s="24" t="n">
        <v>2</v>
      </c>
      <c r="C115" s="46" t="n">
        <v>3104</v>
      </c>
      <c r="D115" s="46" t="n">
        <v>2328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570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571</v>
      </c>
      <c r="O115" s="24" t="s">
        <v>572</v>
      </c>
      <c r="P115" s="43" t="s">
        <v>252</v>
      </c>
      <c r="Q115" s="24" t="s">
        <v>573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574</v>
      </c>
    </row>
    <row r="116" spans="1:24" s="24" customFormat="1">
      <c r="A116" s="24" t="n">
        <v>878156</v>
      </c>
      <c r="B116" s="24" t="n">
        <v>2</v>
      </c>
      <c r="C116" s="46" t="n">
        <v>4677</v>
      </c>
      <c r="D116" s="46" t="n">
        <v>3508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575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576</v>
      </c>
      <c r="O116" s="24" t="s">
        <v>572</v>
      </c>
      <c r="P116" s="43" t="s">
        <v>577</v>
      </c>
      <c r="Q116" s="24" t="s">
        <v>578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579</v>
      </c>
    </row>
    <row r="117" spans="1:24" s="24" customFormat="1">
      <c r="A117" s="24" t="n">
        <v>878272</v>
      </c>
      <c r="B117" s="24" t="n">
        <v>1</v>
      </c>
      <c r="C117" s="46" t="n">
        <v>3247</v>
      </c>
      <c r="D117" s="46" t="n">
        <v>2435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580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581</v>
      </c>
      <c r="O117" s="24" t="s">
        <v>582</v>
      </c>
      <c r="P117" s="43" t="s">
        <v>252</v>
      </c>
      <c r="Q117" s="24" t="s">
        <v>583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584</v>
      </c>
    </row>
    <row r="118" spans="1:24" s="24" customFormat="1">
      <c r="A118" s="24" t="n">
        <v>878270</v>
      </c>
      <c r="B118" s="24" t="n">
        <v>1</v>
      </c>
      <c r="C118" s="46" t="n">
        <v>4732</v>
      </c>
      <c r="D118" s="46" t="n">
        <v>3549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585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586</v>
      </c>
      <c r="O118" s="24" t="s">
        <v>587</v>
      </c>
      <c r="P118" s="43" t="s">
        <v>577</v>
      </c>
      <c r="Q118" s="24" t="s">
        <v>588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589</v>
      </c>
    </row>
    <row r="119" spans="1:24" s="24" customFormat="1">
      <c r="A119" s="24" t="n">
        <v>878145</v>
      </c>
      <c r="B119" s="24" t="n">
        <v>2</v>
      </c>
      <c r="C119" s="46" t="n">
        <v>3092</v>
      </c>
      <c r="D119" s="46" t="n">
        <v>2319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590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591</v>
      </c>
      <c r="O119" s="24" t="s">
        <v>592</v>
      </c>
      <c r="P119" s="43" t="s">
        <v>252</v>
      </c>
      <c r="Q119" s="24" t="s">
        <v>593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594</v>
      </c>
    </row>
    <row r="120" spans="1:24" s="24" customFormat="1">
      <c r="A120" s="24" t="n">
        <v>878143</v>
      </c>
      <c r="B120" s="24" t="n">
        <v>2</v>
      </c>
      <c r="C120" s="46" t="n">
        <v>4684</v>
      </c>
      <c r="D120" s="46" t="n">
        <v>3513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595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596</v>
      </c>
      <c r="O120" s="24" t="s">
        <v>597</v>
      </c>
      <c r="P120" s="43" t="s">
        <v>598</v>
      </c>
      <c r="Q120" s="24" t="s">
        <v>599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600</v>
      </c>
    </row>
    <row r="121" spans="1:24" s="24" customFormat="1">
      <c r="A121" s="24" t="n">
        <v>878142</v>
      </c>
      <c r="B121" s="24" t="n">
        <v>2</v>
      </c>
      <c r="C121" s="46" t="n">
        <v>4698</v>
      </c>
      <c r="D121" s="46" t="n">
        <v>3524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601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596</v>
      </c>
      <c r="O121" s="24" t="s">
        <v>597</v>
      </c>
      <c r="P121" s="43" t="s">
        <v>602</v>
      </c>
      <c r="Q121" s="24" t="s">
        <v>603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604</v>
      </c>
    </row>
    <row r="122" spans="1:24" s="24" customFormat="1">
      <c r="A122" s="24" t="n">
        <v>878015</v>
      </c>
      <c r="B122" s="24" t="n">
        <v>2</v>
      </c>
      <c r="C122" s="46" t="n">
        <v>3078</v>
      </c>
      <c r="D122" s="46" t="n">
        <v>2308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605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606</v>
      </c>
      <c r="O122" s="24" t="s">
        <v>607</v>
      </c>
      <c r="P122" s="43" t="s">
        <v>252</v>
      </c>
      <c r="Q122" s="24" t="s">
        <v>608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609</v>
      </c>
    </row>
    <row r="123" spans="1:24" s="24" customFormat="1">
      <c r="A123" s="24" t="n">
        <v>600089</v>
      </c>
      <c r="B123" s="24" t="n">
        <v>2</v>
      </c>
      <c r="C123" s="46" t="n">
        <v>3094</v>
      </c>
      <c r="D123" s="46" t="n">
        <v>2321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610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611</v>
      </c>
      <c r="O123" s="24" t="s">
        <v>612</v>
      </c>
      <c r="P123" s="43" t="s">
        <v>613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614</v>
      </c>
    </row>
    <row r="124" spans="1:24" s="24" customFormat="1">
      <c r="A124" s="24" t="n">
        <v>600088</v>
      </c>
      <c r="B124" s="24" t="n">
        <v>8</v>
      </c>
      <c r="C124" s="46" t="n">
        <v>3104</v>
      </c>
      <c r="D124" s="46" t="n">
        <v>2328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615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616</v>
      </c>
      <c r="O124" s="24" t="s">
        <v>617</v>
      </c>
      <c r="P124" s="43" t="s">
        <v>613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618</v>
      </c>
    </row>
    <row r="125" spans="1:24" s="24" customFormat="1">
      <c r="A125" s="24" t="n">
        <v>878093</v>
      </c>
      <c r="B125" s="24" t="n">
        <v>0</v>
      </c>
      <c r="C125" s="46" t="n">
        <v>3283</v>
      </c>
      <c r="D125" s="46" t="n">
        <v>2462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469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619</v>
      </c>
      <c r="O125" s="24" t="s">
        <v>620</v>
      </c>
      <c r="P125" s="43" t="s">
        <v>252</v>
      </c>
      <c r="Q125" s="24" t="s">
        <v>621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622</v>
      </c>
    </row>
    <row r="126" spans="1:24" s="24" customFormat="1">
      <c r="A126" s="24" t="n">
        <v>600067</v>
      </c>
      <c r="B126" s="24" t="n">
        <v>7</v>
      </c>
      <c r="C126" s="46" t="n">
        <v>3288</v>
      </c>
      <c r="D126" s="46" t="n">
        <v>2466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623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616</v>
      </c>
      <c r="O126" s="24" t="s">
        <v>624</v>
      </c>
      <c r="P126" s="43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625</v>
      </c>
    </row>
    <row r="127" spans="1:24" s="24" customFormat="1">
      <c r="A127" s="24" t="n">
        <v>878021</v>
      </c>
      <c r="B127" s="24" t="n">
        <v>1</v>
      </c>
      <c r="C127" s="46" t="n">
        <v>3307</v>
      </c>
      <c r="D127" s="46" t="n">
        <v>2480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626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627</v>
      </c>
      <c r="O127" s="24" t="s">
        <v>624</v>
      </c>
      <c r="P127" s="43" t="s">
        <v>252</v>
      </c>
      <c r="Q127" s="24" t="s">
        <v>628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629</v>
      </c>
    </row>
    <row r="128" spans="1:24" s="24" customFormat="1">
      <c r="A128" s="24" t="n">
        <v>878063</v>
      </c>
      <c r="B128" s="24" t="n">
        <v>1</v>
      </c>
      <c r="C128" s="46" t="n">
        <v>3307</v>
      </c>
      <c r="D128" s="46" t="n">
        <v>2480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630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631</v>
      </c>
      <c r="O128" s="24" t="s">
        <v>632</v>
      </c>
      <c r="P128" s="43" t="s">
        <v>252</v>
      </c>
      <c r="Q128" s="24" t="s">
        <v>633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634</v>
      </c>
    </row>
    <row r="129" spans="1:24" s="24" customFormat="1">
      <c r="A129" s="24" t="n">
        <v>890026</v>
      </c>
      <c r="B129" s="24" t="n">
        <v>4</v>
      </c>
      <c r="C129" s="46" t="n">
        <v>5478</v>
      </c>
      <c r="D129" s="46" t="n">
        <v>4109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635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636</v>
      </c>
      <c r="O129" s="24" t="s">
        <v>637</v>
      </c>
      <c r="P129" s="43" t="s">
        <v>638</v>
      </c>
      <c r="Q129" s="24" t="s">
        <v>639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640</v>
      </c>
    </row>
    <row r="130" spans="1:24" s="24" customFormat="1">
      <c r="A130" s="24" t="n">
        <v>890025</v>
      </c>
      <c r="B130" s="24" t="n">
        <v>4</v>
      </c>
      <c r="C130" s="46" t="n">
        <v>5478</v>
      </c>
      <c r="D130" s="46" t="n">
        <v>4109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635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641</v>
      </c>
      <c r="O130" s="24" t="s">
        <v>642</v>
      </c>
      <c r="P130" s="43" t="s">
        <v>643</v>
      </c>
      <c r="Q130" s="24" t="s">
        <v>644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645</v>
      </c>
    </row>
    <row r="131" spans="1:24" s="24" customFormat="1">
      <c r="A131" s="24" t="n">
        <v>890024</v>
      </c>
      <c r="B131" s="24" t="n">
        <v>4</v>
      </c>
      <c r="C131" s="46" t="n">
        <v>5478</v>
      </c>
      <c r="D131" s="46" t="n">
        <v>4109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635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646</v>
      </c>
      <c r="O131" s="24" t="s">
        <v>647</v>
      </c>
      <c r="P131" s="43" t="s">
        <v>648</v>
      </c>
      <c r="Q131" s="24" t="s">
        <v>649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650</v>
      </c>
    </row>
    <row r="132" spans="1:24" s="24" customFormat="1">
      <c r="A132" s="24" t="n">
        <v>890023</v>
      </c>
      <c r="B132" s="24" t="n">
        <v>4</v>
      </c>
      <c r="C132" s="46" t="n">
        <v>5478</v>
      </c>
      <c r="D132" s="46" t="n">
        <v>4109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635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651</v>
      </c>
      <c r="O132" s="24" t="s">
        <v>652</v>
      </c>
      <c r="P132" s="43" t="s">
        <v>653</v>
      </c>
      <c r="Q132" s="24" t="s">
        <v>654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655</v>
      </c>
    </row>
    <row r="133" spans="1:24" s="24" customFormat="1">
      <c r="A133" s="24" t="n">
        <v>210125</v>
      </c>
      <c r="B133" s="24" t="n">
        <v>1</v>
      </c>
      <c r="C133" s="46" t="n">
        <v>5200</v>
      </c>
      <c r="D133" s="46" t="n">
        <v>3900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656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657</v>
      </c>
      <c r="O133" s="24" t="s">
        <v>658</v>
      </c>
      <c r="P133" s="43" t="s">
        <v>638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659</v>
      </c>
    </row>
    <row r="134" spans="1:24" s="24" customFormat="1">
      <c r="A134" s="24" t="n">
        <v>210079</v>
      </c>
      <c r="B134" s="24" t="n">
        <v>1</v>
      </c>
      <c r="C134" s="46" t="n">
        <v>5210</v>
      </c>
      <c r="D134" s="46" t="n">
        <v>3907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660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661</v>
      </c>
      <c r="O134" s="24" t="s">
        <v>662</v>
      </c>
      <c r="P134" s="43" t="s">
        <v>663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664</v>
      </c>
    </row>
    <row r="135" spans="1:24" s="24" customFormat="1">
      <c r="A135" s="24" t="n">
        <v>878035</v>
      </c>
      <c r="B135" s="24" t="n">
        <v>4</v>
      </c>
      <c r="C135" s="46" t="n">
        <v>5195</v>
      </c>
      <c r="D135" s="46" t="n">
        <v>3896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665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666</v>
      </c>
      <c r="O135" s="24" t="s">
        <v>667</v>
      </c>
      <c r="P135" s="43" t="s">
        <v>668</v>
      </c>
      <c r="Q135" s="24" t="s">
        <v>669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670</v>
      </c>
    </row>
    <row r="136" spans="1:24" s="24" customFormat="1">
      <c r="A136" s="24" t="n">
        <v>878190</v>
      </c>
      <c r="B136" s="24" t="n">
        <v>2</v>
      </c>
      <c r="C136" s="46" t="n">
        <v>5200</v>
      </c>
      <c r="D136" s="46" t="n">
        <v>3900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671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672</v>
      </c>
      <c r="O136" s="24" t="s">
        <v>673</v>
      </c>
      <c r="P136" s="43" t="s">
        <v>340</v>
      </c>
      <c r="Q136" s="24" t="s">
        <v>674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675</v>
      </c>
    </row>
    <row r="137" spans="1:24" s="24" customFormat="1">
      <c r="A137" s="24" t="n">
        <v>100114</v>
      </c>
      <c r="B137" s="24" t="n">
        <v>8</v>
      </c>
      <c r="C137" s="46" t="n">
        <v>5214</v>
      </c>
      <c r="D137" s="46" t="n">
        <v>3911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676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677</v>
      </c>
      <c r="O137" s="24" t="s">
        <v>678</v>
      </c>
      <c r="P137" s="43" t="s">
        <v>277</v>
      </c>
      <c r="Q137" s="24" t="s">
        <v>679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680</v>
      </c>
    </row>
    <row r="138" spans="1:24" s="24" customFormat="1">
      <c r="A138" s="24" t="n">
        <v>878024</v>
      </c>
      <c r="B138" s="24" t="n">
        <v>1</v>
      </c>
      <c r="C138" s="46" t="n">
        <v>5198</v>
      </c>
      <c r="D138" s="46" t="n">
        <v>3898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681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682</v>
      </c>
      <c r="O138" s="24" t="s">
        <v>683</v>
      </c>
      <c r="P138" s="43" t="s">
        <v>684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685</v>
      </c>
    </row>
    <row r="139" spans="1:24" s="24" customFormat="1">
      <c r="A139" s="24" t="n">
        <v>990028</v>
      </c>
      <c r="B139" s="24" t="n">
        <v>4</v>
      </c>
      <c r="C139" s="46" t="n">
        <v>5600</v>
      </c>
      <c r="D139" s="46" t="n">
        <v>4200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3" t="s">
        <v>686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687</v>
      </c>
      <c r="O139" s="24" t="s">
        <v>688</v>
      </c>
      <c r="P139" s="43" t="s">
        <v>689</v>
      </c>
      <c r="Q139" s="24" t="s">
        <v>690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691</v>
      </c>
    </row>
    <row r="140" spans="1:24" s="24" customFormat="1">
      <c r="A140" s="24" t="n">
        <v>990027</v>
      </c>
      <c r="B140" s="24" t="n">
        <v>4</v>
      </c>
      <c r="C140" s="46" t="n">
        <v>5600</v>
      </c>
      <c r="D140" s="46" t="n">
        <v>4200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3" t="s">
        <v>686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692</v>
      </c>
      <c r="O140" s="24" t="s">
        <v>429</v>
      </c>
      <c r="P140" s="43" t="s">
        <v>693</v>
      </c>
      <c r="Q140" s="24" t="s">
        <v>694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695</v>
      </c>
    </row>
    <row r="141" spans="1:24" s="24" customFormat="1">
      <c r="A141" s="24" t="n">
        <v>878182</v>
      </c>
      <c r="B141" s="24" t="n">
        <v>2</v>
      </c>
      <c r="C141" s="46" t="n">
        <v>5432</v>
      </c>
      <c r="D141" s="46" t="n">
        <v>4074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696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697</v>
      </c>
      <c r="O141" s="24" t="s">
        <v>698</v>
      </c>
      <c r="P141" s="43" t="s">
        <v>517</v>
      </c>
      <c r="Q141" s="24" t="s">
        <v>699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700</v>
      </c>
    </row>
    <row r="142" spans="1:24" s="24" customFormat="1">
      <c r="A142" s="24" t="n">
        <v>210179</v>
      </c>
      <c r="B142" s="24" t="n">
        <v>4</v>
      </c>
      <c r="C142" s="46" t="n">
        <v>3539</v>
      </c>
      <c r="D142" s="46" t="n">
        <v>2654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701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702</v>
      </c>
      <c r="O142" s="24" t="s">
        <v>452</v>
      </c>
      <c r="P142" s="43" t="s">
        <v>703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704</v>
      </c>
    </row>
    <row r="143" spans="1:24" s="24" customFormat="1">
      <c r="A143" s="24" t="n">
        <v>210178</v>
      </c>
      <c r="B143" s="24" t="n">
        <v>2</v>
      </c>
      <c r="C143" s="46" t="n">
        <v>3611</v>
      </c>
      <c r="D143" s="46" t="n">
        <v>2708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705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566</v>
      </c>
      <c r="O143" s="24" t="s">
        <v>452</v>
      </c>
      <c r="P143" s="43" t="s">
        <v>703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706</v>
      </c>
    </row>
    <row r="144" spans="1:24" s="24" customFormat="1">
      <c r="A144" s="24" t="n">
        <v>210177</v>
      </c>
      <c r="B144" s="24" t="n">
        <v>4</v>
      </c>
      <c r="C144" s="46" t="n">
        <v>3659</v>
      </c>
      <c r="D144" s="46" t="n">
        <v>2744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707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708</v>
      </c>
      <c r="O144" s="24" t="s">
        <v>452</v>
      </c>
      <c r="P144" s="43" t="s">
        <v>703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709</v>
      </c>
    </row>
    <row r="145" spans="1:24" s="24" customFormat="1">
      <c r="A145" s="24" t="n">
        <v>100025</v>
      </c>
      <c r="B145" s="24" t="n">
        <v>4</v>
      </c>
      <c r="C145" s="46" t="n">
        <v>4267</v>
      </c>
      <c r="D145" s="46" t="n">
        <v>3200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710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711</v>
      </c>
      <c r="O145" s="24" t="s">
        <v>276</v>
      </c>
      <c r="P145" s="43" t="s">
        <v>277</v>
      </c>
      <c r="Q145" s="24" t="s">
        <v>712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713</v>
      </c>
    </row>
    <row r="146" spans="1:24" s="24" customFormat="1">
      <c r="A146" s="24" t="n">
        <v>878161</v>
      </c>
      <c r="B146" s="24" t="n">
        <v>2</v>
      </c>
      <c r="C146" s="46" t="n">
        <v>3264</v>
      </c>
      <c r="D146" s="46" t="n">
        <v>2448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714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715</v>
      </c>
      <c r="P146" s="43" t="s">
        <v>252</v>
      </c>
      <c r="Q146" s="24" t="s">
        <v>716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717</v>
      </c>
    </row>
    <row r="147" spans="1:24" s="24" customFormat="1">
      <c r="A147" s="24" t="n">
        <v>878160</v>
      </c>
      <c r="B147" s="24" t="n">
        <v>2</v>
      </c>
      <c r="C147" s="46" t="n">
        <v>5568</v>
      </c>
      <c r="D147" s="46" t="n">
        <v>4176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718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719</v>
      </c>
      <c r="O147" s="24" t="s">
        <v>715</v>
      </c>
      <c r="P147" s="43" t="s">
        <v>330</v>
      </c>
      <c r="Q147" s="24" t="s">
        <v>720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721</v>
      </c>
    </row>
    <row r="148" spans="1:24" s="24" customFormat="1">
      <c r="A148" s="24" t="n">
        <v>878159</v>
      </c>
      <c r="B148" s="24" t="n">
        <v>2</v>
      </c>
      <c r="C148" s="46" t="n">
        <v>5568</v>
      </c>
      <c r="D148" s="46" t="n">
        <v>4176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722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723</v>
      </c>
      <c r="O148" s="24" t="s">
        <v>715</v>
      </c>
      <c r="P148" s="43" t="s">
        <v>724</v>
      </c>
      <c r="Q148" s="24" t="s">
        <v>725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726</v>
      </c>
    </row>
    <row r="149" spans="1:24" s="24" customFormat="1">
      <c r="A149" s="24" t="n">
        <v>878249</v>
      </c>
      <c r="B149" s="24" t="n">
        <v>1</v>
      </c>
      <c r="C149" s="46" t="n">
        <v>3300</v>
      </c>
      <c r="D149" s="46" t="n">
        <v>2475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727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728</v>
      </c>
      <c r="O149" s="24" t="s">
        <v>729</v>
      </c>
      <c r="P149" s="43" t="s">
        <v>252</v>
      </c>
      <c r="Q149" s="24" t="s">
        <v>730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731</v>
      </c>
    </row>
    <row r="150" spans="1:24" s="10" customFormat="1">
      <c r="A150" s="10" t="n">
        <v>100244</v>
      </c>
      <c r="B150" s="10" t="n">
        <v>1</v>
      </c>
      <c r="C150" s="47" t="n">
        <v>5568</v>
      </c>
      <c r="D150" s="47" t="n">
        <v>4176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732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728</v>
      </c>
      <c r="O150" s="24" t="s">
        <v>729</v>
      </c>
      <c r="P150" s="45" t="s">
        <v>523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733</v>
      </c>
    </row>
    <row r="151" spans="1:24" s="24" customFormat="1">
      <c r="A151" s="24" t="n">
        <v>878250</v>
      </c>
      <c r="B151" s="24" t="n">
        <v>1</v>
      </c>
      <c r="C151" s="46" t="n">
        <v>5585</v>
      </c>
      <c r="D151" s="46" t="n">
        <v>4189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734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728</v>
      </c>
      <c r="O151" s="24" t="s">
        <v>729</v>
      </c>
      <c r="P151" s="43" t="s">
        <v>523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735</v>
      </c>
    </row>
    <row r="152" spans="1:24" s="24" customFormat="1">
      <c r="A152" s="24" t="n">
        <v>878248</v>
      </c>
      <c r="B152" s="24" t="n">
        <v>1</v>
      </c>
      <c r="C152" s="46" t="n">
        <v>5556</v>
      </c>
      <c r="D152" s="46" t="n">
        <v>4167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736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737</v>
      </c>
      <c r="O152" s="24" t="s">
        <v>738</v>
      </c>
      <c r="P152" s="43" t="s">
        <v>739</v>
      </c>
      <c r="Q152" s="24" t="s">
        <v>740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741</v>
      </c>
    </row>
    <row r="153" spans="1:24" s="24" customFormat="1">
      <c r="A153" s="24" t="n">
        <v>100019</v>
      </c>
      <c r="B153" s="24" t="n">
        <v>2</v>
      </c>
      <c r="C153" s="46" t="n">
        <v>5427</v>
      </c>
      <c r="D153" s="46" t="n">
        <v>4070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742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743</v>
      </c>
      <c r="O153" s="24" t="s">
        <v>744</v>
      </c>
      <c r="P153" s="43" t="s">
        <v>745</v>
      </c>
      <c r="Q153" s="24" t="s">
        <v>746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747</v>
      </c>
    </row>
    <row r="154" spans="1:24" s="24" customFormat="1">
      <c r="A154" s="24" t="n">
        <v>878267</v>
      </c>
      <c r="B154" s="24" t="n">
        <v>4</v>
      </c>
      <c r="C154" s="46" t="n">
        <v>5422</v>
      </c>
      <c r="D154" s="46" t="n">
        <v>4067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748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749</v>
      </c>
      <c r="O154" s="24" t="s">
        <v>750</v>
      </c>
      <c r="P154" s="43" t="s">
        <v>751</v>
      </c>
      <c r="Q154" s="24" t="s">
        <v>752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753</v>
      </c>
    </row>
    <row r="155" spans="1:24" s="24" customFormat="1">
      <c r="A155" s="24" t="n">
        <v>100026</v>
      </c>
      <c r="B155" s="24" t="n">
        <v>4</v>
      </c>
      <c r="C155" s="46" t="n">
        <v>5587</v>
      </c>
      <c r="D155" s="46" t="n">
        <v>4190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754</v>
      </c>
      <c r="J155" s="24" t="n">
        <v>0</v>
      </c>
      <c r="K155" s="24" t="n">
        <v>0</v>
      </c>
      <c r="L155" s="24" t="n">
        <v>0</v>
      </c>
      <c r="M155" s="24" t="n">
        <v>0</v>
      </c>
      <c r="N155" s="24" t="s">
        <v>755</v>
      </c>
      <c r="O155" s="24" t="s">
        <v>756</v>
      </c>
      <c r="P155" s="43" t="s">
        <v>757</v>
      </c>
      <c r="Q155" s="24" t="s">
        <v>758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759</v>
      </c>
    </row>
    <row r="156" spans="1:24" s="24" customFormat="1">
      <c r="A156" s="24" t="n">
        <v>100027</v>
      </c>
      <c r="B156" s="24" t="n">
        <v>3</v>
      </c>
      <c r="C156" s="46" t="n">
        <v>5515</v>
      </c>
      <c r="D156" s="46" t="n">
        <v>4136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760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761</v>
      </c>
      <c r="O156" s="24" t="s">
        <v>756</v>
      </c>
      <c r="P156" s="43" t="s">
        <v>277</v>
      </c>
      <c r="Q156" s="24" t="s">
        <v>762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763</v>
      </c>
    </row>
    <row r="157" spans="1:24" s="24" customFormat="1">
      <c r="A157" s="24" t="n">
        <v>100028</v>
      </c>
      <c r="B157" s="24" t="n">
        <v>7</v>
      </c>
      <c r="C157" s="46" t="n">
        <v>5587</v>
      </c>
      <c r="D157" s="46" t="n">
        <v>4190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764</v>
      </c>
      <c r="J157" s="24" t="n">
        <v>0</v>
      </c>
      <c r="K157" s="24" t="n">
        <v>0</v>
      </c>
      <c r="L157" s="24" t="n">
        <v>0</v>
      </c>
      <c r="M157" s="24" t="n">
        <v>0</v>
      </c>
      <c r="N157" s="24" t="s">
        <v>765</v>
      </c>
      <c r="O157" s="24" t="s">
        <v>756</v>
      </c>
      <c r="P157" s="43" t="s">
        <v>277</v>
      </c>
      <c r="Q157" s="24" t="s">
        <v>766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767</v>
      </c>
    </row>
    <row r="158" spans="1:24" s="24" customFormat="1">
      <c r="A158" s="24" t="n">
        <v>100029</v>
      </c>
      <c r="B158" s="24" t="n">
        <v>5</v>
      </c>
      <c r="C158" s="46" t="n">
        <v>5491</v>
      </c>
      <c r="D158" s="46" t="n">
        <v>4118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768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769</v>
      </c>
      <c r="O158" s="24" t="s">
        <v>756</v>
      </c>
      <c r="P158" s="43" t="s">
        <v>770</v>
      </c>
      <c r="Q158" s="24" t="s">
        <v>771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772</v>
      </c>
    </row>
    <row r="159" spans="1:24" s="24" customFormat="1">
      <c r="A159" s="24" t="n">
        <v>100030</v>
      </c>
      <c r="B159" s="24" t="n">
        <v>7</v>
      </c>
      <c r="C159" s="46" t="n">
        <v>5491</v>
      </c>
      <c r="D159" s="46" t="n">
        <v>4118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773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774</v>
      </c>
      <c r="O159" s="24" t="s">
        <v>756</v>
      </c>
      <c r="P159" s="43" t="s">
        <v>775</v>
      </c>
      <c r="Q159" s="24" t="s">
        <v>776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777</v>
      </c>
    </row>
    <row r="160" spans="1:24" s="24" customFormat="1">
      <c r="A160" s="24" t="n">
        <v>100031</v>
      </c>
      <c r="B160" s="24" t="n">
        <v>7</v>
      </c>
      <c r="C160" s="46" t="n">
        <v>5515</v>
      </c>
      <c r="D160" s="46" t="n">
        <v>4136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778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779</v>
      </c>
      <c r="O160" s="24" t="s">
        <v>756</v>
      </c>
      <c r="P160" s="43" t="s">
        <v>277</v>
      </c>
      <c r="Q160" s="24" t="s">
        <v>780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781</v>
      </c>
    </row>
    <row r="161" spans="1:24" s="24" customFormat="1">
      <c r="A161" s="24" t="n">
        <v>878215</v>
      </c>
      <c r="B161" s="24" t="n">
        <v>4</v>
      </c>
      <c r="C161" s="46" t="n">
        <v>3254</v>
      </c>
      <c r="D161" s="46" t="n">
        <v>2441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782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783</v>
      </c>
      <c r="O161" s="24" t="s">
        <v>784</v>
      </c>
      <c r="P161" s="43" t="s">
        <v>252</v>
      </c>
      <c r="Q161" s="24" t="s">
        <v>785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786</v>
      </c>
    </row>
    <row r="162" spans="1:24" s="24" customFormat="1">
      <c r="A162" s="24" t="n">
        <v>878216</v>
      </c>
      <c r="B162" s="24" t="n">
        <v>8</v>
      </c>
      <c r="C162" s="46" t="n">
        <v>3254</v>
      </c>
      <c r="D162" s="46" t="n">
        <v>2441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787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788</v>
      </c>
      <c r="O162" s="24" t="s">
        <v>784</v>
      </c>
      <c r="P162" s="43" t="s">
        <v>252</v>
      </c>
      <c r="Q162" s="24" t="s">
        <v>789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786</v>
      </c>
    </row>
    <row r="163" spans="1:24" s="24" customFormat="1">
      <c r="A163" s="24" t="n">
        <v>878214</v>
      </c>
      <c r="B163" s="24" t="n">
        <v>4</v>
      </c>
      <c r="C163" s="46" t="n">
        <v>3245</v>
      </c>
      <c r="D163" s="46" t="n">
        <v>2434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790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791</v>
      </c>
      <c r="O163" s="24" t="s">
        <v>792</v>
      </c>
      <c r="P163" s="43" t="s">
        <v>252</v>
      </c>
      <c r="Q163" s="24" t="s">
        <v>793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794</v>
      </c>
    </row>
    <row r="164" spans="1:24" s="24" customFormat="1">
      <c r="A164" s="24" t="n">
        <v>878213</v>
      </c>
      <c r="B164" s="24" t="n">
        <v>8</v>
      </c>
      <c r="C164" s="46" t="n">
        <v>5688</v>
      </c>
      <c r="D164" s="46" t="n">
        <v>4266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795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796</v>
      </c>
      <c r="O164" s="24" t="s">
        <v>792</v>
      </c>
      <c r="P164" s="43" t="s">
        <v>797</v>
      </c>
      <c r="Q164" s="24" t="s">
        <v>798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799</v>
      </c>
    </row>
    <row r="165" spans="1:24" s="24" customFormat="1">
      <c r="A165" s="24" t="n">
        <v>878212</v>
      </c>
      <c r="B165" s="24" t="n">
        <v>4</v>
      </c>
      <c r="C165" s="46" t="n">
        <v>5688</v>
      </c>
      <c r="D165" s="46" t="n">
        <v>4266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800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801</v>
      </c>
      <c r="O165" s="24" t="s">
        <v>802</v>
      </c>
      <c r="P165" s="43" t="s">
        <v>803</v>
      </c>
      <c r="Q165" s="24" t="s">
        <v>804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805</v>
      </c>
    </row>
    <row r="166" spans="1:24" s="24" customFormat="1">
      <c r="A166" s="24" t="n">
        <v>100140</v>
      </c>
      <c r="B166" s="24" t="n">
        <v>7</v>
      </c>
      <c r="C166" s="46" t="n">
        <v>3254</v>
      </c>
      <c r="D166" s="46" t="n">
        <v>2441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806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807</v>
      </c>
      <c r="O166" s="24" t="s">
        <v>808</v>
      </c>
      <c r="P166" s="43" t="s">
        <v>252</v>
      </c>
      <c r="Q166" s="24" t="s">
        <v>809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810</v>
      </c>
    </row>
    <row r="167" spans="1:24" s="10" customFormat="1">
      <c r="A167" s="10" t="n">
        <v>100139</v>
      </c>
      <c r="B167" s="10" t="n">
        <v>4</v>
      </c>
      <c r="C167" s="47" t="n">
        <v>5702</v>
      </c>
      <c r="D167" s="47" t="n">
        <v>4277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811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812</v>
      </c>
      <c r="O167" s="24" t="s">
        <v>813</v>
      </c>
      <c r="P167" s="43" t="s">
        <v>814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815</v>
      </c>
    </row>
    <row r="168" spans="1:24" s="24" customFormat="1">
      <c r="A168" s="24" t="n">
        <v>878135</v>
      </c>
      <c r="B168" s="24" t="n">
        <v>4</v>
      </c>
      <c r="C168" s="46" t="n">
        <v>5726</v>
      </c>
      <c r="D168" s="46" t="n">
        <v>4295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816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817</v>
      </c>
      <c r="O168" s="24" t="s">
        <v>813</v>
      </c>
      <c r="P168" s="43" t="s">
        <v>814</v>
      </c>
      <c r="Q168" s="24" t="s">
        <v>818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819</v>
      </c>
    </row>
    <row r="169" spans="1:24" s="24" customFormat="1">
      <c r="A169" s="24" t="n">
        <v>878177</v>
      </c>
      <c r="B169" s="24" t="n">
        <v>1</v>
      </c>
      <c r="C169" s="46" t="n">
        <v>3278</v>
      </c>
      <c r="D169" s="46" t="n">
        <v>2459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820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821</v>
      </c>
      <c r="O169" s="24" t="s">
        <v>822</v>
      </c>
      <c r="P169" s="43" t="s">
        <v>252</v>
      </c>
      <c r="Q169" s="24" t="s">
        <v>823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824</v>
      </c>
    </row>
    <row r="170" spans="1:24" s="24" customFormat="1">
      <c r="A170" s="24" t="n">
        <v>878176</v>
      </c>
      <c r="B170" s="24" t="n">
        <v>1</v>
      </c>
      <c r="C170" s="46" t="n">
        <v>3278</v>
      </c>
      <c r="D170" s="46" t="n">
        <v>2459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820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825</v>
      </c>
      <c r="O170" s="24" t="s">
        <v>822</v>
      </c>
      <c r="P170" s="43" t="s">
        <v>252</v>
      </c>
      <c r="Q170" s="24" t="s">
        <v>823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824</v>
      </c>
    </row>
    <row r="171" spans="1:24" s="24" customFormat="1">
      <c r="A171" s="24" t="n">
        <v>610177</v>
      </c>
      <c r="B171" s="24" t="n">
        <v>1</v>
      </c>
      <c r="C171" s="46" t="n">
        <v>5683</v>
      </c>
      <c r="D171" s="46" t="n">
        <v>4262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826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825</v>
      </c>
      <c r="O171" s="24" t="s">
        <v>822</v>
      </c>
      <c r="P171" s="43" t="s">
        <v>827</v>
      </c>
      <c r="Q171" s="24" t="s">
        <v>823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828</v>
      </c>
    </row>
    <row r="172" spans="1:24" s="24" customFormat="1">
      <c r="A172" s="24" t="n">
        <v>600091</v>
      </c>
      <c r="B172" s="24" t="n">
        <v>1</v>
      </c>
      <c r="C172" s="46" t="n">
        <v>5683</v>
      </c>
      <c r="D172" s="46" t="n">
        <v>4262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826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825</v>
      </c>
      <c r="O172" s="24" t="s">
        <v>822</v>
      </c>
      <c r="P172" s="43" t="s">
        <v>827</v>
      </c>
      <c r="Q172" s="24" t="s">
        <v>823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829</v>
      </c>
    </row>
    <row r="173" spans="1:24" s="24" customFormat="1">
      <c r="A173" s="24" t="n">
        <v>500085</v>
      </c>
      <c r="B173" s="24" t="n">
        <v>1</v>
      </c>
      <c r="C173" s="46" t="n">
        <v>5676</v>
      </c>
      <c r="D173" s="46" t="n">
        <v>4257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830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831</v>
      </c>
      <c r="O173" s="24" t="s">
        <v>832</v>
      </c>
      <c r="P173" s="43" t="s">
        <v>833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834</v>
      </c>
    </row>
    <row r="174" spans="1:24" s="24" customFormat="1">
      <c r="A174" s="24" t="n">
        <v>878175</v>
      </c>
      <c r="B174" s="24" t="n">
        <v>1</v>
      </c>
      <c r="C174" s="46" t="n">
        <v>5592</v>
      </c>
      <c r="D174" s="46" t="n">
        <v>4194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835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836</v>
      </c>
      <c r="O174" s="24" t="s">
        <v>822</v>
      </c>
      <c r="P174" s="43" t="s">
        <v>837</v>
      </c>
      <c r="Q174" s="24" t="s">
        <v>838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839</v>
      </c>
    </row>
    <row r="175" spans="1:24" s="24" customFormat="1">
      <c r="A175" s="24" t="n">
        <v>878174</v>
      </c>
      <c r="B175" s="24" t="n">
        <v>1</v>
      </c>
      <c r="C175" s="46" t="n">
        <v>5640</v>
      </c>
      <c r="D175" s="46" t="n">
        <v>4230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840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841</v>
      </c>
      <c r="O175" s="24" t="s">
        <v>842</v>
      </c>
      <c r="P175" s="43" t="s">
        <v>843</v>
      </c>
      <c r="Q175" s="24" t="s">
        <v>844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845</v>
      </c>
    </row>
    <row r="176" spans="1:24" s="24" customFormat="1">
      <c r="A176" s="24" t="n">
        <v>878173</v>
      </c>
      <c r="B176" s="24" t="n">
        <v>1</v>
      </c>
      <c r="C176" s="46" t="n">
        <v>5616</v>
      </c>
      <c r="D176" s="46" t="n">
        <v>4212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846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847</v>
      </c>
      <c r="O176" s="24" t="s">
        <v>822</v>
      </c>
      <c r="P176" s="43" t="s">
        <v>684</v>
      </c>
      <c r="Q176" s="24" t="s">
        <v>848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849</v>
      </c>
    </row>
    <row r="177" spans="1:24" s="24" customFormat="1">
      <c r="A177" s="24" t="n">
        <v>878247</v>
      </c>
      <c r="B177" s="24" t="n">
        <v>1</v>
      </c>
      <c r="C177" s="46" t="n">
        <v>3283</v>
      </c>
      <c r="D177" s="46" t="n">
        <v>2462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850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851</v>
      </c>
      <c r="O177" s="24" t="s">
        <v>842</v>
      </c>
      <c r="P177" s="43" t="s">
        <v>252</v>
      </c>
      <c r="Q177" s="24" t="s">
        <v>852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853</v>
      </c>
    </row>
    <row r="178" spans="1:24" s="24" customFormat="1">
      <c r="A178" s="24" t="n">
        <v>600056</v>
      </c>
      <c r="B178" s="24" t="n">
        <v>1</v>
      </c>
      <c r="C178" s="46" t="n">
        <v>3274</v>
      </c>
      <c r="D178" s="46" t="n">
        <v>2455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854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851</v>
      </c>
      <c r="O178" s="24" t="s">
        <v>855</v>
      </c>
      <c r="P178" s="43" t="s">
        <v>613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856</v>
      </c>
    </row>
    <row r="179" spans="1:24" s="24" customFormat="1">
      <c r="A179" s="24" t="n">
        <v>600057</v>
      </c>
      <c r="B179" s="24" t="n">
        <v>1</v>
      </c>
      <c r="C179" s="46" t="n">
        <v>3274</v>
      </c>
      <c r="D179" s="46" t="n">
        <v>2455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854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851</v>
      </c>
      <c r="O179" s="24" t="s">
        <v>857</v>
      </c>
      <c r="P179" s="43" t="s">
        <v>613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858</v>
      </c>
    </row>
    <row r="180" spans="1:24" s="24" customFormat="1">
      <c r="A180" s="24" t="n">
        <v>600058</v>
      </c>
      <c r="B180" s="24" t="n">
        <v>1</v>
      </c>
      <c r="C180" s="46" t="n">
        <v>3274</v>
      </c>
      <c r="D180" s="46" t="n">
        <v>2455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854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851</v>
      </c>
      <c r="O180" s="24" t="s">
        <v>859</v>
      </c>
      <c r="P180" s="43" t="s">
        <v>613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860</v>
      </c>
    </row>
    <row r="181" spans="1:24" s="24" customFormat="1">
      <c r="A181" s="24" t="n">
        <v>878246</v>
      </c>
      <c r="B181" s="24" t="n">
        <v>1</v>
      </c>
      <c r="C181" s="46" t="n">
        <v>5882</v>
      </c>
      <c r="D181" s="46" t="n">
        <v>4411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861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862</v>
      </c>
      <c r="O181" s="24" t="s">
        <v>863</v>
      </c>
      <c r="P181" s="43" t="s">
        <v>724</v>
      </c>
      <c r="Q181" s="24" t="s">
        <v>864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865</v>
      </c>
    </row>
    <row r="182" spans="1:24" s="24" customFormat="1">
      <c r="A182" s="24" t="n">
        <v>878245</v>
      </c>
      <c r="B182" s="24" t="n">
        <v>1</v>
      </c>
      <c r="C182" s="46" t="n">
        <v>5882</v>
      </c>
      <c r="D182" s="46" t="n">
        <v>4411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861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866</v>
      </c>
      <c r="O182" s="24" t="s">
        <v>863</v>
      </c>
      <c r="P182" s="43" t="s">
        <v>843</v>
      </c>
      <c r="Q182" s="24" t="s">
        <v>867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868</v>
      </c>
    </row>
    <row r="183" spans="1:24" s="24" customFormat="1">
      <c r="A183" s="24" t="n">
        <v>878243</v>
      </c>
      <c r="B183" s="24" t="n">
        <v>1</v>
      </c>
      <c r="C183" s="46" t="n">
        <v>5872</v>
      </c>
      <c r="D183" s="46" t="n">
        <v>4404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869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870</v>
      </c>
      <c r="O183" s="24" t="s">
        <v>863</v>
      </c>
      <c r="P183" s="43" t="s">
        <v>547</v>
      </c>
      <c r="Q183" s="24" t="s">
        <v>871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872</v>
      </c>
    </row>
    <row r="184" spans="1:24" s="24" customFormat="1">
      <c r="A184" s="24" t="n">
        <v>100049</v>
      </c>
      <c r="B184" s="24" t="n">
        <v>4</v>
      </c>
      <c r="C184" s="46" t="n">
        <v>3302</v>
      </c>
      <c r="D184" s="46" t="n">
        <v>2477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873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874</v>
      </c>
      <c r="O184" s="24" t="s">
        <v>875</v>
      </c>
      <c r="P184" s="43" t="s">
        <v>252</v>
      </c>
      <c r="Q184" s="24" t="s">
        <v>876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877</v>
      </c>
    </row>
    <row r="185" spans="1:24" s="24" customFormat="1">
      <c r="A185" s="24" t="n">
        <v>100050</v>
      </c>
      <c r="B185" s="24" t="n">
        <v>8</v>
      </c>
      <c r="C185" s="46" t="n">
        <v>3302</v>
      </c>
      <c r="D185" s="46" t="n">
        <v>2477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873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878</v>
      </c>
      <c r="O185" s="24" t="s">
        <v>875</v>
      </c>
      <c r="P185" s="43" t="s">
        <v>252</v>
      </c>
      <c r="Q185" s="24" t="s">
        <v>876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877</v>
      </c>
    </row>
    <row r="186" spans="1:24" s="24" customFormat="1">
      <c r="A186" s="24" t="n">
        <v>100051</v>
      </c>
      <c r="B186" s="24" t="n">
        <v>2</v>
      </c>
      <c r="C186" s="46" t="n">
        <v>3326</v>
      </c>
      <c r="D186" s="46" t="n">
        <v>2495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879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880</v>
      </c>
      <c r="O186" s="24" t="s">
        <v>875</v>
      </c>
      <c r="P186" s="43" t="s">
        <v>252</v>
      </c>
      <c r="Q186" s="24" t="s">
        <v>881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882</v>
      </c>
    </row>
    <row r="187" spans="1:24" s="24" customFormat="1">
      <c r="A187" s="24" t="n">
        <v>100052</v>
      </c>
      <c r="B187" s="24" t="n">
        <v>8</v>
      </c>
      <c r="C187" s="46" t="n">
        <v>3326</v>
      </c>
      <c r="D187" s="46" t="n">
        <v>2495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879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883</v>
      </c>
      <c r="O187" s="24" t="s">
        <v>875</v>
      </c>
      <c r="P187" s="43" t="s">
        <v>252</v>
      </c>
      <c r="Q187" s="24" t="s">
        <v>884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882</v>
      </c>
    </row>
    <row r="188" spans="1:24" s="24" customFormat="1">
      <c r="A188" s="24" t="n">
        <v>100053</v>
      </c>
      <c r="B188" s="24" t="n">
        <v>4</v>
      </c>
      <c r="C188" s="46" t="n">
        <v>3326</v>
      </c>
      <c r="D188" s="46" t="n">
        <v>2495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879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885</v>
      </c>
      <c r="O188" s="24" t="s">
        <v>875</v>
      </c>
      <c r="P188" s="43" t="s">
        <v>252</v>
      </c>
      <c r="Q188" s="24" t="s">
        <v>884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882</v>
      </c>
    </row>
    <row r="189" spans="1:24" s="24" customFormat="1">
      <c r="A189" s="24" t="n">
        <v>878197</v>
      </c>
      <c r="B189" s="24" t="n">
        <v>4</v>
      </c>
      <c r="C189" s="46" t="n">
        <v>5736</v>
      </c>
      <c r="D189" s="46" t="n">
        <v>4302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886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887</v>
      </c>
      <c r="O189" s="24" t="s">
        <v>875</v>
      </c>
      <c r="P189" s="43" t="s">
        <v>888</v>
      </c>
      <c r="Q189" s="24" t="s">
        <v>889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890</v>
      </c>
    </row>
    <row r="190" spans="1:24" s="24" customFormat="1">
      <c r="A190" s="24" t="n">
        <v>878207</v>
      </c>
      <c r="B190" s="24" t="n">
        <v>4</v>
      </c>
      <c r="C190" s="46" t="n">
        <v>5746</v>
      </c>
      <c r="D190" s="46" t="n">
        <v>4309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891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887</v>
      </c>
      <c r="O190" s="24" t="s">
        <v>875</v>
      </c>
      <c r="P190" s="43" t="s">
        <v>888</v>
      </c>
      <c r="Q190" s="24" t="s">
        <v>889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892</v>
      </c>
    </row>
    <row r="191" spans="1:24" s="24" customFormat="1">
      <c r="A191" s="24" t="n">
        <v>878240</v>
      </c>
      <c r="B191" s="24" t="n">
        <v>4</v>
      </c>
      <c r="C191" s="46" t="n">
        <v>5741</v>
      </c>
      <c r="D191" s="46" t="n">
        <v>4306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893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894</v>
      </c>
      <c r="O191" s="24" t="s">
        <v>698</v>
      </c>
      <c r="P191" s="43" t="s">
        <v>895</v>
      </c>
      <c r="Q191" s="24" t="s">
        <v>896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897</v>
      </c>
    </row>
    <row r="192" spans="1:24" s="24" customFormat="1">
      <c r="A192" s="24" t="n">
        <v>878239</v>
      </c>
      <c r="B192" s="24" t="n">
        <v>4</v>
      </c>
      <c r="C192" s="46" t="n">
        <v>5741</v>
      </c>
      <c r="D192" s="46" t="n">
        <v>4306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893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898</v>
      </c>
      <c r="O192" s="24" t="s">
        <v>698</v>
      </c>
      <c r="P192" s="43" t="s">
        <v>899</v>
      </c>
      <c r="Q192" s="24" t="s">
        <v>900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901</v>
      </c>
    </row>
    <row r="193" spans="1:24" s="24" customFormat="1">
      <c r="A193" s="24" t="n">
        <v>878238</v>
      </c>
      <c r="B193" s="24" t="n">
        <v>8</v>
      </c>
      <c r="C193" s="46" t="n">
        <v>5741</v>
      </c>
      <c r="D193" s="46" t="n">
        <v>4306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902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903</v>
      </c>
      <c r="O193" s="24" t="s">
        <v>904</v>
      </c>
      <c r="P193" s="43" t="s">
        <v>888</v>
      </c>
      <c r="Q193" s="24" t="s">
        <v>905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906</v>
      </c>
    </row>
    <row r="194" spans="1:24" s="24" customFormat="1">
      <c r="A194" s="24" t="n">
        <v>878237</v>
      </c>
      <c r="B194" s="24" t="n">
        <v>8</v>
      </c>
      <c r="C194" s="46" t="n">
        <v>5741</v>
      </c>
      <c r="D194" s="46" t="n">
        <v>4306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902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903</v>
      </c>
      <c r="O194" s="24" t="s">
        <v>658</v>
      </c>
      <c r="P194" s="43" t="s">
        <v>907</v>
      </c>
      <c r="Q194" s="24" t="s">
        <v>908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909</v>
      </c>
    </row>
    <row r="195" spans="1:24" s="24" customFormat="1">
      <c r="A195" s="24" t="n">
        <v>878236</v>
      </c>
      <c r="B195" s="24" t="n">
        <v>4</v>
      </c>
      <c r="C195" s="46" t="n">
        <v>6792</v>
      </c>
      <c r="D195" s="46" t="n">
        <v>5094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910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911</v>
      </c>
      <c r="O195" s="24" t="s">
        <v>658</v>
      </c>
      <c r="P195" s="43" t="s">
        <v>912</v>
      </c>
      <c r="Q195" s="24" t="s">
        <v>913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914</v>
      </c>
    </row>
    <row r="196" spans="1:24" s="24" customFormat="1">
      <c r="A196" s="24" t="n">
        <v>100024</v>
      </c>
      <c r="B196" s="24" t="n">
        <v>4</v>
      </c>
      <c r="C196" s="46" t="n">
        <v>4099</v>
      </c>
      <c r="D196" s="46" t="n">
        <v>3074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915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916</v>
      </c>
      <c r="O196" s="24" t="s">
        <v>276</v>
      </c>
      <c r="P196" s="43" t="s">
        <v>277</v>
      </c>
      <c r="Q196" s="24" t="s">
        <v>917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918</v>
      </c>
    </row>
    <row r="197" spans="1:24" s="24" customFormat="1">
      <c r="A197" s="24" t="n">
        <v>100023</v>
      </c>
      <c r="B197" s="24" t="n">
        <v>7</v>
      </c>
      <c r="C197" s="46" t="n">
        <v>4075</v>
      </c>
      <c r="D197" s="46" t="n">
        <v>3056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919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920</v>
      </c>
      <c r="O197" s="24" t="s">
        <v>276</v>
      </c>
      <c r="P197" s="43" t="s">
        <v>277</v>
      </c>
      <c r="Q197" s="24" t="s">
        <v>921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922</v>
      </c>
    </row>
    <row r="198" spans="1:24" s="24" customFormat="1">
      <c r="A198" s="24" t="n">
        <v>100022</v>
      </c>
      <c r="B198" s="24" t="n">
        <v>7</v>
      </c>
      <c r="C198" s="46" t="n">
        <v>3991</v>
      </c>
      <c r="D198" s="46" t="n">
        <v>2993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923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924</v>
      </c>
      <c r="O198" s="24" t="s">
        <v>276</v>
      </c>
      <c r="P198" s="43" t="s">
        <v>277</v>
      </c>
      <c r="Q198" s="24" t="s">
        <v>925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926</v>
      </c>
    </row>
    <row r="199" spans="1:24" s="24" customFormat="1">
      <c r="A199" s="24" t="n">
        <v>610174</v>
      </c>
      <c r="B199" s="24" t="n">
        <v>1</v>
      </c>
      <c r="C199" s="46" t="n">
        <v>4357</v>
      </c>
      <c r="D199" s="46" t="n">
        <v>3268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927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928</v>
      </c>
      <c r="O199" s="24" t="s">
        <v>290</v>
      </c>
      <c r="P199" s="43" t="s">
        <v>929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930</v>
      </c>
    </row>
    <row r="200" spans="1:24" s="24" customFormat="1">
      <c r="A200" s="24" t="n">
        <v>878187</v>
      </c>
      <c r="B200" s="24" t="n">
        <v>2</v>
      </c>
      <c r="C200" s="46" t="n">
        <v>4632</v>
      </c>
      <c r="D200" s="46" t="n">
        <v>3474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931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932</v>
      </c>
      <c r="O200" s="24" t="s">
        <v>933</v>
      </c>
      <c r="P200" s="43" t="s">
        <v>934</v>
      </c>
      <c r="Q200" s="24" t="s">
        <v>935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936</v>
      </c>
    </row>
    <row r="201" spans="1:24" s="24" customFormat="1">
      <c r="A201" s="24" t="n">
        <v>878235</v>
      </c>
      <c r="B201" s="24" t="n">
        <v>7</v>
      </c>
      <c r="C201" s="46" t="n">
        <v>3462</v>
      </c>
      <c r="D201" s="46" t="n">
        <v>2597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937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938</v>
      </c>
      <c r="O201" s="24" t="s">
        <v>939</v>
      </c>
      <c r="P201" s="43" t="s">
        <v>940</v>
      </c>
      <c r="Q201" s="24" t="s">
        <v>941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942</v>
      </c>
    </row>
    <row r="202" spans="1:24" s="24" customFormat="1">
      <c r="A202" s="24" t="n">
        <v>210181</v>
      </c>
      <c r="B202" s="24" t="n">
        <v>3</v>
      </c>
      <c r="C202" s="46" t="n">
        <v>3462</v>
      </c>
      <c r="D202" s="46" t="n">
        <v>2597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943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944</v>
      </c>
      <c r="O202" s="24" t="s">
        <v>945</v>
      </c>
      <c r="P202" s="43" t="s">
        <v>512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946</v>
      </c>
    </row>
    <row r="203" spans="1:24" s="24" customFormat="1">
      <c r="A203" s="24" t="n">
        <v>210182</v>
      </c>
      <c r="B203" s="24" t="n">
        <v>3</v>
      </c>
      <c r="C203" s="46" t="n">
        <v>3462</v>
      </c>
      <c r="D203" s="46" t="n">
        <v>2597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943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947</v>
      </c>
      <c r="O203" s="24" t="s">
        <v>945</v>
      </c>
      <c r="P203" s="43" t="s">
        <v>512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946</v>
      </c>
    </row>
    <row r="204" spans="1:24" s="24" customFormat="1">
      <c r="A204" s="24" t="n">
        <v>210183</v>
      </c>
      <c r="B204" s="24" t="n">
        <v>3</v>
      </c>
      <c r="C204" s="46" t="n">
        <v>3462</v>
      </c>
      <c r="D204" s="46" t="n">
        <v>2597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943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947</v>
      </c>
      <c r="O204" s="24" t="s">
        <v>945</v>
      </c>
      <c r="P204" s="43" t="s">
        <v>512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946</v>
      </c>
    </row>
    <row r="205" spans="1:24" s="24" customFormat="1">
      <c r="A205" s="24" t="n">
        <v>878233</v>
      </c>
      <c r="B205" s="24" t="n">
        <v>4</v>
      </c>
      <c r="C205" s="46" t="n">
        <v>3472</v>
      </c>
      <c r="D205" s="46" t="n">
        <v>2604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948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949</v>
      </c>
      <c r="O205" s="24" t="s">
        <v>950</v>
      </c>
      <c r="P205" s="43" t="s">
        <v>277</v>
      </c>
      <c r="Q205" s="24" t="s">
        <v>951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952</v>
      </c>
    </row>
    <row r="206" spans="1:24" s="24" customFormat="1">
      <c r="A206" s="24" t="n">
        <v>878131</v>
      </c>
      <c r="B206" s="24" t="n">
        <v>4</v>
      </c>
      <c r="C206" s="46" t="n">
        <v>5146</v>
      </c>
      <c r="D206" s="46" t="n">
        <v>3859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953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954</v>
      </c>
      <c r="O206" s="24" t="s">
        <v>945</v>
      </c>
      <c r="P206" s="43" t="s">
        <v>291</v>
      </c>
      <c r="Q206" s="24" t="s">
        <v>955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956</v>
      </c>
    </row>
    <row r="207" spans="1:24" s="24" customFormat="1">
      <c r="A207" s="24" t="n">
        <v>878130</v>
      </c>
      <c r="B207" s="24" t="n">
        <v>4</v>
      </c>
      <c r="C207" s="46" t="n">
        <v>5440</v>
      </c>
      <c r="D207" s="46" t="n">
        <v>4080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686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957</v>
      </c>
      <c r="O207" s="24" t="s">
        <v>945</v>
      </c>
      <c r="P207" s="43" t="s">
        <v>958</v>
      </c>
      <c r="Q207" s="24" t="s">
        <v>955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959</v>
      </c>
    </row>
    <row r="208" spans="1:24" s="24" customFormat="1">
      <c r="A208" s="24" t="n">
        <v>878129</v>
      </c>
      <c r="B208" s="24" t="n">
        <v>4</v>
      </c>
      <c r="C208" s="46" t="n">
        <v>5792</v>
      </c>
      <c r="D208" s="46" t="n">
        <v>4344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960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961</v>
      </c>
      <c r="O208" s="24" t="s">
        <v>945</v>
      </c>
      <c r="P208" s="43" t="s">
        <v>962</v>
      </c>
      <c r="Q208" s="24" t="s">
        <v>955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963</v>
      </c>
    </row>
    <row r="209" spans="1:24" s="24" customFormat="1">
      <c r="A209" s="24" t="n">
        <v>878046</v>
      </c>
      <c r="B209" s="24" t="n">
        <v>5</v>
      </c>
      <c r="C209" s="46" t="n">
        <v>6024</v>
      </c>
      <c r="D209" s="46" t="n">
        <v>4518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964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965</v>
      </c>
      <c r="O209" s="24" t="s">
        <v>966</v>
      </c>
      <c r="P209" s="43" t="s">
        <v>967</v>
      </c>
      <c r="Q209" s="24" t="s">
        <v>968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969</v>
      </c>
    </row>
    <row r="210" spans="1:24" s="24" customFormat="1">
      <c r="A210" s="24" t="n">
        <v>878232</v>
      </c>
      <c r="B210" s="24" t="n">
        <v>4</v>
      </c>
      <c r="C210" s="46" t="n">
        <v>5808</v>
      </c>
      <c r="D210" s="46" t="n">
        <v>4356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970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971</v>
      </c>
      <c r="O210" s="24" t="s">
        <v>950</v>
      </c>
      <c r="P210" s="43" t="s">
        <v>972</v>
      </c>
      <c r="Q210" s="24" t="s">
        <v>973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974</v>
      </c>
    </row>
    <row r="211" spans="1:24" s="24" customFormat="1">
      <c r="A211" s="24" t="n">
        <v>878128</v>
      </c>
      <c r="B211" s="24" t="n">
        <v>0</v>
      </c>
      <c r="C211" s="46" t="n">
        <v>5808</v>
      </c>
      <c r="D211" s="46" t="n">
        <v>4356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975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976</v>
      </c>
      <c r="O211" s="24" t="s">
        <v>977</v>
      </c>
      <c r="P211" s="43" t="s">
        <v>978</v>
      </c>
      <c r="Q211" s="24" t="s">
        <v>979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980</v>
      </c>
    </row>
    <row r="212" spans="1:24" s="24" customFormat="1">
      <c r="A212" s="24" t="n">
        <v>878045</v>
      </c>
      <c r="B212" s="24" t="n">
        <v>7</v>
      </c>
      <c r="C212" s="46" t="n">
        <v>5808</v>
      </c>
      <c r="D212" s="46" t="n">
        <v>4356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981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982</v>
      </c>
      <c r="O212" s="24" t="s">
        <v>983</v>
      </c>
      <c r="P212" s="43" t="s">
        <v>984</v>
      </c>
      <c r="Q212" s="24" t="s">
        <v>985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986</v>
      </c>
    </row>
    <row r="213" spans="1:24" s="24" customFormat="1">
      <c r="A213" s="24" t="n">
        <v>100106</v>
      </c>
      <c r="B213" s="24" t="n">
        <v>4</v>
      </c>
      <c r="C213" s="46" t="n">
        <v>5947</v>
      </c>
      <c r="D213" s="46" t="n">
        <v>4460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987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988</v>
      </c>
      <c r="O213" s="24" t="s">
        <v>989</v>
      </c>
      <c r="P213" s="43" t="s">
        <v>990</v>
      </c>
      <c r="Q213" s="24" t="s">
        <v>991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992</v>
      </c>
    </row>
    <row r="214" spans="1:24" s="24" customFormat="1">
      <c r="A214" s="24" t="n">
        <v>100105</v>
      </c>
      <c r="B214" s="24" t="n">
        <v>4</v>
      </c>
      <c r="C214" s="46" t="n">
        <v>5947</v>
      </c>
      <c r="D214" s="46" t="n">
        <v>4460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993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994</v>
      </c>
      <c r="O214" s="24" t="s">
        <v>276</v>
      </c>
      <c r="P214" s="43" t="s">
        <v>995</v>
      </c>
      <c r="Q214" s="24" t="s">
        <v>996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997</v>
      </c>
    </row>
    <row r="215" spans="1:24" s="24" customFormat="1">
      <c r="A215" s="24" t="n">
        <v>100104</v>
      </c>
      <c r="B215" s="24" t="n">
        <v>4</v>
      </c>
      <c r="C215" s="46" t="n">
        <v>5947</v>
      </c>
      <c r="D215" s="46" t="n">
        <v>4460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998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999</v>
      </c>
      <c r="O215" s="24" t="s">
        <v>276</v>
      </c>
      <c r="P215" s="43" t="s">
        <v>512</v>
      </c>
      <c r="Q215" s="24" t="s">
        <v>1000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1001</v>
      </c>
    </row>
    <row r="216" spans="1:24" s="10" customFormat="1">
      <c r="A216" s="10" t="n">
        <v>100063</v>
      </c>
      <c r="B216" s="10" t="n">
        <v>2</v>
      </c>
      <c r="C216" s="47" t="n">
        <v>5933</v>
      </c>
      <c r="D216" s="47" t="n">
        <v>4450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1002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1003</v>
      </c>
      <c r="O216" s="24" t="s">
        <v>1004</v>
      </c>
      <c r="P216" s="45" t="s">
        <v>1005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1006</v>
      </c>
    </row>
    <row r="217" spans="1:24" s="24" customFormat="1">
      <c r="A217" s="24" t="n">
        <v>878048</v>
      </c>
      <c r="B217" s="24" t="n">
        <v>1</v>
      </c>
      <c r="C217" s="46" t="n">
        <v>6490</v>
      </c>
      <c r="D217" s="46" t="n">
        <v>4867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1007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1008</v>
      </c>
      <c r="O217" s="24" t="s">
        <v>1009</v>
      </c>
      <c r="P217" s="43" t="s">
        <v>1010</v>
      </c>
      <c r="Q217" s="24" t="s">
        <v>1011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1012</v>
      </c>
    </row>
    <row r="218" spans="1:24" s="24" customFormat="1">
      <c r="A218" s="24" t="n">
        <v>878189</v>
      </c>
      <c r="B218" s="24" t="n">
        <v>2</v>
      </c>
      <c r="C218" s="46" t="n">
        <v>7368</v>
      </c>
      <c r="D218" s="46" t="n">
        <v>5526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9" t="n">
        <v>1.101101001201200975E+23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1013</v>
      </c>
      <c r="O218" s="24" t="s">
        <v>1014</v>
      </c>
      <c r="P218" s="43" t="s">
        <v>1015</v>
      </c>
      <c r="Q218" s="24" t="s">
        <v>1016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1017</v>
      </c>
    </row>
    <row r="219" spans="1:24" s="24" customFormat="1">
      <c r="A219" s="24" t="n">
        <v>878365</v>
      </c>
      <c r="B219" s="24" t="n">
        <v>6</v>
      </c>
      <c r="C219" s="46" t="n">
        <v>3496</v>
      </c>
      <c r="D219" s="46" t="n">
        <v>2622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1018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506</v>
      </c>
      <c r="O219" s="24" t="s">
        <v>501</v>
      </c>
      <c r="P219" s="43" t="s">
        <v>252</v>
      </c>
      <c r="Q219" s="24" t="s">
        <v>507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1019</v>
      </c>
    </row>
    <row r="220" spans="1:24" s="24" customFormat="1">
      <c r="A220" s="24" t="n">
        <v>878364</v>
      </c>
      <c r="B220" s="24" t="n">
        <v>7</v>
      </c>
      <c r="C220" s="46" t="n">
        <v>3496</v>
      </c>
      <c r="D220" s="46" t="n">
        <v>2622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1018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1020</v>
      </c>
      <c r="O220" s="24" t="s">
        <v>1021</v>
      </c>
      <c r="P220" s="43" t="s">
        <v>252</v>
      </c>
      <c r="Q220" s="24" t="s">
        <v>510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1022</v>
      </c>
    </row>
    <row r="221" spans="1:24" s="24" customFormat="1">
      <c r="A221" s="24" t="n">
        <v>878003</v>
      </c>
      <c r="B221" s="24" t="n">
        <v>2</v>
      </c>
      <c r="C221" s="46" t="n">
        <v>3360</v>
      </c>
      <c r="D221" s="46" t="n">
        <v>2520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1023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1024</v>
      </c>
      <c r="O221" s="24" t="s">
        <v>1025</v>
      </c>
      <c r="P221" s="43" t="s">
        <v>252</v>
      </c>
      <c r="Q221" s="24" t="s">
        <v>1026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1027</v>
      </c>
    </row>
    <row r="222" spans="1:24" s="24" customFormat="1">
      <c r="A222" s="24" t="n">
        <v>878004</v>
      </c>
      <c r="B222" s="24" t="n">
        <v>4</v>
      </c>
      <c r="C222" s="46" t="n">
        <v>3544</v>
      </c>
      <c r="D222" s="46" t="n">
        <v>2658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1028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1029</v>
      </c>
      <c r="O222" s="24" t="s">
        <v>1025</v>
      </c>
      <c r="P222" s="43" t="s">
        <v>252</v>
      </c>
      <c r="Q222" s="24" t="s">
        <v>1030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1031</v>
      </c>
    </row>
    <row r="223" spans="1:24" s="24" customFormat="1">
      <c r="A223" s="24" t="n">
        <v>878005</v>
      </c>
      <c r="B223" s="24" t="n">
        <v>4</v>
      </c>
      <c r="C223" s="46" t="n">
        <v>3544</v>
      </c>
      <c r="D223" s="46" t="n">
        <v>2658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1032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1033</v>
      </c>
      <c r="O223" s="24" t="s">
        <v>1025</v>
      </c>
      <c r="P223" s="43" t="s">
        <v>252</v>
      </c>
      <c r="Q223" s="24" t="s">
        <v>1034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1035</v>
      </c>
    </row>
    <row r="224" spans="1:24" s="24" customFormat="1">
      <c r="A224" s="24" t="n">
        <v>878006</v>
      </c>
      <c r="B224" s="24" t="n">
        <v>7</v>
      </c>
      <c r="C224" s="46" t="n">
        <v>3558</v>
      </c>
      <c r="D224" s="46" t="n">
        <v>2669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1036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1037</v>
      </c>
      <c r="O224" s="24" t="s">
        <v>1025</v>
      </c>
      <c r="P224" s="43" t="s">
        <v>252</v>
      </c>
      <c r="Q224" s="24" t="s">
        <v>1038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1039</v>
      </c>
    </row>
    <row r="225" spans="1:24" s="24" customFormat="1">
      <c r="A225" s="24" t="n">
        <v>878007</v>
      </c>
      <c r="B225" s="24" t="n">
        <v>4</v>
      </c>
      <c r="C225" s="46" t="n">
        <v>3578</v>
      </c>
      <c r="D225" s="46" t="n">
        <v>2683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1040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949</v>
      </c>
      <c r="O225" s="24" t="s">
        <v>1025</v>
      </c>
      <c r="P225" s="43" t="s">
        <v>252</v>
      </c>
      <c r="Q225" s="24" t="s">
        <v>951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1041</v>
      </c>
    </row>
    <row r="226" spans="1:24" s="24" customFormat="1">
      <c r="A226" s="24" t="n">
        <v>890014</v>
      </c>
      <c r="B226" s="24" t="n">
        <v>4</v>
      </c>
      <c r="C226" s="46" t="n">
        <v>3525</v>
      </c>
      <c r="D226" s="46" t="n">
        <v>2644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1042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1043</v>
      </c>
      <c r="O226" s="24" t="s">
        <v>1025</v>
      </c>
      <c r="P226" s="43" t="s">
        <v>313</v>
      </c>
      <c r="Q226" s="24" t="s">
        <v>1030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1044</v>
      </c>
    </row>
    <row r="227" spans="1:24" s="24" customFormat="1">
      <c r="A227" s="24" t="n">
        <v>878281</v>
      </c>
      <c r="B227" s="24" t="n">
        <v>4</v>
      </c>
      <c r="C227" s="46" t="n">
        <v>5964</v>
      </c>
      <c r="D227" s="46" t="n">
        <v>4473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1045</v>
      </c>
      <c r="J227" s="24" t="n">
        <v>0</v>
      </c>
      <c r="K227" s="24" t="n">
        <v>0</v>
      </c>
      <c r="L227" s="24" t="n">
        <v>0</v>
      </c>
      <c r="M227" s="24" t="n">
        <v>0</v>
      </c>
      <c r="N227" s="24" t="s">
        <v>1046</v>
      </c>
      <c r="O227" s="24" t="s">
        <v>1047</v>
      </c>
      <c r="P227" s="43" t="s">
        <v>1048</v>
      </c>
      <c r="Q227" s="24" t="s">
        <v>1049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1050</v>
      </c>
    </row>
    <row r="228" spans="1:24" s="24" customFormat="1">
      <c r="A228" s="24" t="n">
        <v>878316</v>
      </c>
      <c r="B228" s="24" t="n">
        <v>2</v>
      </c>
      <c r="C228" s="46" t="n">
        <v>6404</v>
      </c>
      <c r="D228" s="46" t="n">
        <v>4803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1051</v>
      </c>
      <c r="J228" s="24" t="n">
        <v>0</v>
      </c>
      <c r="K228" s="24" t="n">
        <v>0</v>
      </c>
      <c r="L228" s="24" t="n">
        <v>0</v>
      </c>
      <c r="M228" s="24" t="n">
        <v>0</v>
      </c>
      <c r="N228" s="24" t="s">
        <v>1052</v>
      </c>
      <c r="O228" s="24" t="s">
        <v>1053</v>
      </c>
      <c r="P228" s="43" t="s">
        <v>1054</v>
      </c>
      <c r="Q228" s="24" t="s">
        <v>1055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1056</v>
      </c>
    </row>
    <row r="229" spans="1:24" s="24" customFormat="1">
      <c r="A229" s="24" t="n">
        <v>878315</v>
      </c>
      <c r="B229" s="24" t="n">
        <v>7</v>
      </c>
      <c r="C229" s="46" t="n">
        <v>6404</v>
      </c>
      <c r="D229" s="46" t="n">
        <v>4803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1057</v>
      </c>
      <c r="J229" s="24" t="n">
        <v>0</v>
      </c>
      <c r="K229" s="24" t="n">
        <v>0</v>
      </c>
      <c r="L229" s="24" t="n">
        <v>0</v>
      </c>
      <c r="M229" s="24" t="n">
        <v>0</v>
      </c>
      <c r="N229" s="24" t="s">
        <v>1058</v>
      </c>
      <c r="O229" s="24" t="s">
        <v>1059</v>
      </c>
      <c r="P229" s="43" t="s">
        <v>1054</v>
      </c>
      <c r="Q229" s="24" t="s">
        <v>1060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1061</v>
      </c>
    </row>
    <row r="230" spans="1:24" s="24" customFormat="1">
      <c r="A230" s="24" t="n">
        <v>878323</v>
      </c>
      <c r="B230" s="24" t="n">
        <v>7</v>
      </c>
      <c r="C230" s="46" t="n">
        <v>6440</v>
      </c>
      <c r="D230" s="46" t="n">
        <v>4830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1062</v>
      </c>
      <c r="J230" s="24" t="n">
        <v>0</v>
      </c>
      <c r="K230" s="24" t="n">
        <v>0</v>
      </c>
      <c r="L230" s="24" t="n">
        <v>0</v>
      </c>
      <c r="M230" s="24" t="n">
        <v>0</v>
      </c>
      <c r="N230" s="24" t="s">
        <v>1063</v>
      </c>
      <c r="O230" s="24" t="s">
        <v>1064</v>
      </c>
      <c r="P230" s="43" t="s">
        <v>1065</v>
      </c>
      <c r="Q230" s="24" t="s">
        <v>1066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1067</v>
      </c>
    </row>
    <row r="231" spans="1:24" s="24" customFormat="1">
      <c r="A231" s="24" t="n">
        <v>879011</v>
      </c>
      <c r="B231" s="24" t="n">
        <v>7</v>
      </c>
      <c r="C231" s="46" t="n">
        <v>6512</v>
      </c>
      <c r="D231" s="46" t="n">
        <v>4884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1068</v>
      </c>
      <c r="J231" s="24" t="n">
        <v>0</v>
      </c>
      <c r="K231" s="24" t="n">
        <v>0</v>
      </c>
      <c r="L231" s="24" t="n">
        <v>0</v>
      </c>
      <c r="M231" s="24" t="n">
        <v>0</v>
      </c>
      <c r="N231" s="24" t="s">
        <v>1069</v>
      </c>
      <c r="O231" s="24" t="s">
        <v>1070</v>
      </c>
      <c r="P231" s="43" t="s">
        <v>1071</v>
      </c>
      <c r="Q231" s="24" t="s">
        <v>1072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1073</v>
      </c>
    </row>
    <row r="232" spans="1:24" s="24" customFormat="1">
      <c r="A232" s="24" t="n">
        <v>879057</v>
      </c>
      <c r="B232" s="24" t="n">
        <v>8</v>
      </c>
      <c r="C232" s="46" t="n">
        <v>6368</v>
      </c>
      <c r="D232" s="46" t="n">
        <v>4776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1074</v>
      </c>
      <c r="J232" s="24" t="n">
        <v>0</v>
      </c>
      <c r="K232" s="24" t="n">
        <v>0</v>
      </c>
      <c r="L232" s="24" t="n">
        <v>0</v>
      </c>
      <c r="M232" s="24" t="n">
        <v>0</v>
      </c>
      <c r="N232" s="24" t="s">
        <v>527</v>
      </c>
      <c r="O232" s="24" t="s">
        <v>528</v>
      </c>
      <c r="P232" s="43" t="s">
        <v>529</v>
      </c>
      <c r="Q232" s="24" t="s">
        <v>530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531</v>
      </c>
    </row>
    <row r="233" spans="1:24" s="24" customFormat="1">
      <c r="A233" s="24" t="n">
        <v>879009</v>
      </c>
      <c r="B233" s="24" t="n">
        <v>4</v>
      </c>
      <c r="C233" s="46" t="n">
        <v>6428</v>
      </c>
      <c r="D233" s="46" t="n">
        <v>4821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1075</v>
      </c>
      <c r="J233" s="24" t="n">
        <v>0</v>
      </c>
      <c r="K233" s="24" t="n">
        <v>0</v>
      </c>
      <c r="L233" s="24" t="n">
        <v>0</v>
      </c>
      <c r="M233" s="24" t="n">
        <v>0</v>
      </c>
      <c r="N233" s="24" t="s">
        <v>1076</v>
      </c>
      <c r="O233" s="24" t="s">
        <v>1077</v>
      </c>
      <c r="P233" s="43" t="s">
        <v>940</v>
      </c>
      <c r="Q233" s="24" t="s">
        <v>1078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1079</v>
      </c>
    </row>
    <row r="234" spans="1:24" s="24" customFormat="1">
      <c r="A234" s="24" t="n">
        <v>878314</v>
      </c>
      <c r="B234" s="24" t="n">
        <v>2</v>
      </c>
      <c r="C234" s="46" t="n">
        <v>7852</v>
      </c>
      <c r="D234" s="46" t="n">
        <v>5889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9" t="n">
        <v>1.301501101201401315E+23</v>
      </c>
      <c r="J234" s="24" t="n">
        <v>0</v>
      </c>
      <c r="K234" s="24" t="n">
        <v>0</v>
      </c>
      <c r="L234" s="24" t="n">
        <v>0</v>
      </c>
      <c r="M234" s="24" t="n">
        <v>0</v>
      </c>
      <c r="N234" s="24" t="s">
        <v>1080</v>
      </c>
      <c r="O234" s="24" t="s">
        <v>1081</v>
      </c>
      <c r="P234" s="43" t="s">
        <v>1082</v>
      </c>
      <c r="Q234" s="24" t="s">
        <v>1083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1084</v>
      </c>
    </row>
    <row r="235" spans="1:24" s="24" customFormat="1">
      <c r="A235" s="24" t="n">
        <v>878082</v>
      </c>
      <c r="B235" s="24" t="n">
        <v>4</v>
      </c>
      <c r="C235" s="46" t="n">
        <v>3360</v>
      </c>
      <c r="D235" s="46" t="n">
        <v>2520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1085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1086</v>
      </c>
      <c r="O235" s="24" t="s">
        <v>1087</v>
      </c>
      <c r="P235" s="43" t="s">
        <v>252</v>
      </c>
      <c r="Q235" s="24" t="s">
        <v>1088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1089</v>
      </c>
    </row>
    <row r="236" spans="1:24" s="24" customFormat="1">
      <c r="A236" s="24" t="n">
        <v>100415</v>
      </c>
      <c r="B236" s="24" t="n">
        <v>4</v>
      </c>
      <c r="C236" s="46" t="n">
        <v>3307</v>
      </c>
      <c r="D236" s="46" t="n">
        <v>2480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1090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1091</v>
      </c>
      <c r="O236" s="24" t="s">
        <v>1087</v>
      </c>
      <c r="P236" s="43" t="s">
        <v>1092</v>
      </c>
      <c r="Q236" s="24" t="s">
        <v>1093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1094</v>
      </c>
    </row>
    <row r="237" spans="1:24" s="24" customFormat="1">
      <c r="A237" s="24" t="n">
        <v>878083</v>
      </c>
      <c r="B237" s="24" t="n">
        <v>4</v>
      </c>
      <c r="C237" s="46" t="n">
        <v>3984</v>
      </c>
      <c r="D237" s="46" t="n">
        <v>2988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1095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1096</v>
      </c>
      <c r="O237" s="24" t="s">
        <v>1087</v>
      </c>
      <c r="P237" s="43" t="s">
        <v>252</v>
      </c>
      <c r="Q237" s="24" t="s">
        <v>1088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1097</v>
      </c>
    </row>
    <row r="238" spans="1:24" s="24" customFormat="1">
      <c r="A238" s="24" t="n">
        <v>878043</v>
      </c>
      <c r="B238" s="24" t="n">
        <v>4</v>
      </c>
      <c r="C238" s="46" t="n">
        <v>6048</v>
      </c>
      <c r="D238" s="46" t="n">
        <v>4536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1098</v>
      </c>
      <c r="J238" s="24" t="n">
        <v>0</v>
      </c>
      <c r="K238" s="24" t="n">
        <v>0</v>
      </c>
      <c r="L238" s="24" t="n">
        <v>0</v>
      </c>
      <c r="M238" s="24" t="n">
        <v>0</v>
      </c>
      <c r="N238" s="24" t="s">
        <v>1099</v>
      </c>
      <c r="O238" s="24" t="s">
        <v>977</v>
      </c>
      <c r="P238" s="43" t="s">
        <v>724</v>
      </c>
      <c r="Q238" s="24" t="s">
        <v>1100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1101</v>
      </c>
    </row>
    <row r="239" spans="1:24" s="24" customFormat="1">
      <c r="A239" s="24" t="n">
        <v>878042</v>
      </c>
      <c r="B239" s="24" t="n">
        <v>7</v>
      </c>
      <c r="C239" s="46" t="n">
        <v>6048</v>
      </c>
      <c r="D239" s="46" t="n">
        <v>4536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1102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521</v>
      </c>
      <c r="O239" s="24" t="s">
        <v>1103</v>
      </c>
      <c r="P239" s="43" t="s">
        <v>1104</v>
      </c>
      <c r="Q239" s="24" t="s">
        <v>1105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1106</v>
      </c>
    </row>
    <row r="240" spans="1:24" s="24" customFormat="1">
      <c r="A240" s="24" t="n">
        <v>878041</v>
      </c>
      <c r="B240" s="24" t="n">
        <v>4</v>
      </c>
      <c r="C240" s="46" t="n">
        <v>6144</v>
      </c>
      <c r="D240" s="46" t="n">
        <v>4608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1107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1108</v>
      </c>
      <c r="O240" s="24" t="s">
        <v>983</v>
      </c>
      <c r="P240" s="43" t="s">
        <v>340</v>
      </c>
      <c r="Q240" s="24" t="s">
        <v>1109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1110</v>
      </c>
    </row>
    <row r="241" spans="1:24" s="24" customFormat="1">
      <c r="A241" s="24" t="n">
        <v>878040</v>
      </c>
      <c r="B241" s="24" t="n">
        <v>3</v>
      </c>
      <c r="C241" s="46" t="n">
        <v>6144</v>
      </c>
      <c r="D241" s="46" t="n">
        <v>4608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1111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1112</v>
      </c>
      <c r="O241" s="24" t="s">
        <v>1113</v>
      </c>
      <c r="P241" s="43" t="s">
        <v>1114</v>
      </c>
      <c r="Q241" s="24" t="s">
        <v>1115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1116</v>
      </c>
    </row>
    <row r="242" spans="1:24" s="24" customFormat="1">
      <c r="A242" s="24" t="n">
        <v>990029</v>
      </c>
      <c r="B242" s="24" t="n">
        <v>4</v>
      </c>
      <c r="C242" s="46" t="n">
        <v>6235</v>
      </c>
      <c r="D242" s="46" t="n">
        <v>4676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1117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1118</v>
      </c>
      <c r="O242" s="24" t="s">
        <v>652</v>
      </c>
      <c r="P242" s="43" t="s">
        <v>1119</v>
      </c>
      <c r="Q242" s="24" t="s">
        <v>1120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1121</v>
      </c>
    </row>
    <row r="243" spans="1:24" s="24" customFormat="1">
      <c r="A243" s="24" t="n">
        <v>878154</v>
      </c>
      <c r="B243" s="24" t="n">
        <v>2</v>
      </c>
      <c r="C243" s="46" t="n">
        <v>6432</v>
      </c>
      <c r="D243" s="46" t="n">
        <v>4824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1122</v>
      </c>
      <c r="J243" s="24" t="n">
        <v>0</v>
      </c>
      <c r="K243" s="24" t="n">
        <v>0</v>
      </c>
      <c r="L243" s="24" t="n">
        <v>0</v>
      </c>
      <c r="M243" s="24" t="n">
        <v>0</v>
      </c>
      <c r="N243" s="24" t="s">
        <v>1123</v>
      </c>
      <c r="O243" s="24" t="s">
        <v>1124</v>
      </c>
      <c r="P243" s="43" t="s">
        <v>978</v>
      </c>
      <c r="Q243" s="24" t="s">
        <v>1125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1126</v>
      </c>
    </row>
    <row r="244" spans="1:24" s="24" customFormat="1">
      <c r="A244" s="24" t="n">
        <v>878039</v>
      </c>
      <c r="B244" s="24" t="n">
        <v>4</v>
      </c>
      <c r="C244" s="46" t="n">
        <v>6456</v>
      </c>
      <c r="D244" s="46" t="n">
        <v>4842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1127</v>
      </c>
      <c r="J244" s="24" t="n">
        <v>0</v>
      </c>
      <c r="K244" s="24" t="n">
        <v>0</v>
      </c>
      <c r="L244" s="24" t="n">
        <v>0</v>
      </c>
      <c r="M244" s="24" t="n">
        <v>0</v>
      </c>
      <c r="N244" s="24" t="s">
        <v>1128</v>
      </c>
      <c r="O244" s="24" t="s">
        <v>1129</v>
      </c>
      <c r="P244" s="43" t="s">
        <v>447</v>
      </c>
      <c r="Q244" s="24" t="s">
        <v>1130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1131</v>
      </c>
    </row>
    <row r="245" spans="1:24" s="24" customFormat="1">
      <c r="A245" s="24" t="n">
        <v>878261</v>
      </c>
      <c r="B245" s="24" t="n">
        <v>7</v>
      </c>
      <c r="C245" s="46" t="n">
        <v>6816</v>
      </c>
      <c r="D245" s="46" t="n">
        <v>5112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1132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1133</v>
      </c>
      <c r="O245" s="24" t="s">
        <v>1134</v>
      </c>
      <c r="P245" s="43" t="s">
        <v>277</v>
      </c>
      <c r="Q245" s="24" t="s">
        <v>1135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1136</v>
      </c>
    </row>
    <row r="246" spans="1:24" s="24" customFormat="1">
      <c r="A246" s="24" t="n">
        <v>878260</v>
      </c>
      <c r="B246" s="24" t="n">
        <v>1</v>
      </c>
      <c r="C246" s="46" t="n">
        <v>7056</v>
      </c>
      <c r="D246" s="46" t="n">
        <v>5292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1137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1138</v>
      </c>
      <c r="O246" s="24" t="s">
        <v>1134</v>
      </c>
      <c r="P246" s="43" t="s">
        <v>277</v>
      </c>
      <c r="Q246" s="24" t="s">
        <v>1139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1140</v>
      </c>
    </row>
    <row r="247" spans="1:24" s="24" customFormat="1">
      <c r="A247" s="24" t="n">
        <v>100011</v>
      </c>
      <c r="B247" s="24" t="n">
        <v>3</v>
      </c>
      <c r="C247" s="46" t="n">
        <v>7099</v>
      </c>
      <c r="D247" s="46" t="n">
        <v>5324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1141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1142</v>
      </c>
      <c r="O247" s="24" t="s">
        <v>1143</v>
      </c>
      <c r="P247" s="43" t="s">
        <v>1144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6" t="n">
        <v>7075</v>
      </c>
      <c r="D248" s="46" t="n">
        <v>5306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1145</v>
      </c>
      <c r="J248" s="24" t="n">
        <v>0</v>
      </c>
      <c r="K248" s="24" t="n">
        <v>0</v>
      </c>
      <c r="L248" s="24" t="n">
        <v>0</v>
      </c>
      <c r="M248" s="24" t="n">
        <v>0</v>
      </c>
      <c r="N248" s="24" t="s">
        <v>1146</v>
      </c>
      <c r="O248" s="24" t="s">
        <v>1147</v>
      </c>
      <c r="P248" s="43" t="s">
        <v>1148</v>
      </c>
      <c r="Q248" s="24" t="s">
        <v>1149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1150</v>
      </c>
    </row>
    <row r="249" spans="1:24" s="24" customFormat="1">
      <c r="A249" s="24" t="n">
        <v>878259</v>
      </c>
      <c r="B249" s="24" t="n">
        <v>4</v>
      </c>
      <c r="C249" s="46" t="n">
        <v>7068</v>
      </c>
      <c r="D249" s="46" t="n">
        <v>5301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1151</v>
      </c>
      <c r="J249" s="24" t="n">
        <v>0</v>
      </c>
      <c r="K249" s="24" t="n">
        <v>0</v>
      </c>
      <c r="L249" s="24" t="n">
        <v>0</v>
      </c>
      <c r="M249" s="24" t="n">
        <v>0</v>
      </c>
      <c r="N249" s="24" t="s">
        <v>1152</v>
      </c>
      <c r="O249" s="24" t="s">
        <v>1153</v>
      </c>
      <c r="P249" s="43" t="s">
        <v>340</v>
      </c>
      <c r="Q249" s="24" t="s">
        <v>1154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1155</v>
      </c>
    </row>
    <row r="250" spans="1:24" s="24" customFormat="1">
      <c r="A250" s="24" t="n">
        <v>878258</v>
      </c>
      <c r="B250" s="24" t="n">
        <v>0</v>
      </c>
      <c r="C250" s="46" t="n">
        <v>7104</v>
      </c>
      <c r="D250" s="46" t="n">
        <v>5328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1156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1157</v>
      </c>
      <c r="O250" s="24" t="s">
        <v>1103</v>
      </c>
      <c r="P250" s="43" t="s">
        <v>1158</v>
      </c>
      <c r="Q250" s="24" t="s">
        <v>1159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1160</v>
      </c>
    </row>
    <row r="251" spans="1:24" s="24" customFormat="1">
      <c r="A251" s="24" t="n">
        <v>878257</v>
      </c>
      <c r="B251" s="24" t="n">
        <v>0</v>
      </c>
      <c r="C251" s="46" t="n">
        <v>7104</v>
      </c>
      <c r="D251" s="46" t="n">
        <v>5328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1156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1161</v>
      </c>
      <c r="O251" s="24" t="s">
        <v>276</v>
      </c>
      <c r="P251" s="43" t="s">
        <v>1162</v>
      </c>
      <c r="Q251" s="24" t="s">
        <v>1163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1164</v>
      </c>
    </row>
    <row r="252" spans="1:24" s="24" customFormat="1">
      <c r="A252" s="24" t="n">
        <v>878456</v>
      </c>
      <c r="B252" s="24" t="n">
        <v>2</v>
      </c>
      <c r="C252" s="46" t="n">
        <v>6828</v>
      </c>
      <c r="D252" s="46" t="n">
        <v>5121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1165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535</v>
      </c>
      <c r="O252" s="24" t="s">
        <v>536</v>
      </c>
      <c r="P252" s="43" t="s">
        <v>537</v>
      </c>
      <c r="Q252" s="24" t="s">
        <v>538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539</v>
      </c>
    </row>
    <row r="253" spans="1:24" s="24" customFormat="1">
      <c r="A253" s="24" t="n">
        <v>878254</v>
      </c>
      <c r="B253" s="24" t="n">
        <v>4</v>
      </c>
      <c r="C253" s="46" t="n">
        <v>9200</v>
      </c>
      <c r="D253" s="46" t="n">
        <v>6900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9" t="n">
        <v>1.601601601801801433E+23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1166</v>
      </c>
      <c r="O253" s="24" t="s">
        <v>1167</v>
      </c>
      <c r="P253" s="43" t="s">
        <v>1168</v>
      </c>
      <c r="Q253" s="24" t="s">
        <v>1169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1170</v>
      </c>
    </row>
    <row r="254" spans="1:24" s="24" customFormat="1">
      <c r="A254" s="24" t="n">
        <v>878253</v>
      </c>
      <c r="B254" s="24" t="n">
        <v>4</v>
      </c>
      <c r="C254" s="46" t="n">
        <v>9128</v>
      </c>
      <c r="D254" s="46" t="n">
        <v>6846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9" t="n">
        <v>1.601601401801801351E+23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1171</v>
      </c>
      <c r="O254" s="24" t="s">
        <v>1172</v>
      </c>
      <c r="P254" s="43" t="s">
        <v>277</v>
      </c>
      <c r="Q254" s="24" t="s">
        <v>1173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1174</v>
      </c>
    </row>
    <row r="255" spans="1:24" s="24" customFormat="1">
      <c r="A255" s="24" t="n">
        <v>200045</v>
      </c>
      <c r="B255" s="24" t="n">
        <v>1</v>
      </c>
      <c r="C255" s="46" t="n">
        <v>6243</v>
      </c>
      <c r="D255" s="46" t="n">
        <v>4682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1175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1176</v>
      </c>
      <c r="O255" s="24" t="s">
        <v>1177</v>
      </c>
      <c r="P255" s="43" t="s">
        <v>1178</v>
      </c>
      <c r="Q255" s="24" t="s">
        <v>1179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1180</v>
      </c>
    </row>
    <row r="256" spans="1:24" s="24" customFormat="1">
      <c r="A256" s="24" t="n">
        <v>200041</v>
      </c>
      <c r="B256" s="24" t="n">
        <v>1</v>
      </c>
      <c r="C256" s="46" t="n">
        <v>6123</v>
      </c>
      <c r="D256" s="46" t="n">
        <v>4592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1181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1182</v>
      </c>
      <c r="O256" s="24" t="s">
        <v>1183</v>
      </c>
      <c r="P256" s="43" t="s">
        <v>277</v>
      </c>
      <c r="Q256" s="24" t="s">
        <v>1184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1185</v>
      </c>
    </row>
    <row r="257" spans="1:24" s="6" customFormat="1">
      <c r="A257" s="6" t="n">
        <v>310001</v>
      </c>
      <c r="B257" s="6" t="n">
        <v>2</v>
      </c>
      <c r="C257" s="48" t="n">
        <v>3852</v>
      </c>
      <c r="D257" s="48" t="n">
        <v>2568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1186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344</v>
      </c>
      <c r="O257" s="6" t="s">
        <v>345</v>
      </c>
      <c r="P257" s="11" t="s">
        <v>252</v>
      </c>
      <c r="Q257" s="6" t="s">
        <v>346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347</v>
      </c>
    </row>
    <row r="258" spans="1:24" s="6" customFormat="1">
      <c r="A258" s="6" t="n">
        <v>310002</v>
      </c>
      <c r="B258" s="6" t="n">
        <v>1</v>
      </c>
      <c r="C258" s="48" t="n">
        <v>4239</v>
      </c>
      <c r="D258" s="48" t="n">
        <v>2826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1187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349</v>
      </c>
      <c r="O258" s="6" t="s">
        <v>350</v>
      </c>
      <c r="P258" s="11" t="s">
        <v>351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352</v>
      </c>
    </row>
    <row r="259" spans="1:24" s="6" customFormat="1">
      <c r="A259" s="6" t="n">
        <v>310003</v>
      </c>
      <c r="B259" s="6" t="n">
        <v>2</v>
      </c>
      <c r="C259" s="48" t="n">
        <v>4266</v>
      </c>
      <c r="D259" s="48" t="n">
        <v>2844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1188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354</v>
      </c>
      <c r="O259" s="6" t="s">
        <v>1189</v>
      </c>
      <c r="P259" s="11" t="s">
        <v>252</v>
      </c>
      <c r="Q259" s="6" t="s">
        <v>356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357</v>
      </c>
    </row>
    <row r="260" spans="1:24" s="6" customFormat="1">
      <c r="A260" s="6" t="n">
        <v>310004</v>
      </c>
      <c r="B260" s="6" t="n">
        <v>2</v>
      </c>
      <c r="C260" s="48" t="n">
        <v>4914</v>
      </c>
      <c r="D260" s="48" t="n">
        <v>3276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732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359</v>
      </c>
      <c r="O260" s="6" t="s">
        <v>1189</v>
      </c>
      <c r="P260" s="11" t="s">
        <v>360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361</v>
      </c>
    </row>
    <row r="261" spans="1:24" s="6" customFormat="1">
      <c r="A261" s="6" t="n">
        <v>310005</v>
      </c>
      <c r="B261" s="6" t="n">
        <v>4</v>
      </c>
      <c r="C261" s="48" t="n">
        <v>5481</v>
      </c>
      <c r="D261" s="48" t="n">
        <v>3654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1190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363</v>
      </c>
      <c r="O261" s="6" t="s">
        <v>364</v>
      </c>
      <c r="P261" s="11" t="s">
        <v>365</v>
      </c>
      <c r="Q261" s="6" t="s">
        <v>366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367</v>
      </c>
    </row>
    <row r="262" spans="1:24" s="6" customFormat="1">
      <c r="A262" s="6" t="n">
        <v>310006</v>
      </c>
      <c r="B262" s="6" t="n">
        <v>7</v>
      </c>
      <c r="C262" s="48" t="n">
        <v>4239</v>
      </c>
      <c r="D262" s="48" t="n">
        <v>2826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1191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369</v>
      </c>
      <c r="O262" s="6" t="s">
        <v>1192</v>
      </c>
      <c r="P262" s="11" t="s">
        <v>252</v>
      </c>
      <c r="Q262" s="6" t="s">
        <v>371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372</v>
      </c>
    </row>
    <row r="263" spans="1:24" s="6" customFormat="1">
      <c r="A263" s="6" t="n">
        <v>310007</v>
      </c>
      <c r="B263" s="6" t="n">
        <v>7</v>
      </c>
      <c r="C263" s="48" t="n">
        <v>5688</v>
      </c>
      <c r="D263" s="48" t="n">
        <v>3792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1193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374</v>
      </c>
      <c r="O263" s="6" t="s">
        <v>1192</v>
      </c>
      <c r="P263" s="11" t="s">
        <v>375</v>
      </c>
      <c r="Q263" s="6" t="s">
        <v>376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377</v>
      </c>
    </row>
    <row r="264" spans="1:24" s="6" customFormat="1">
      <c r="A264" s="6" t="n">
        <v>310008</v>
      </c>
      <c r="B264" s="6" t="n">
        <v>2</v>
      </c>
      <c r="C264" s="48" t="n">
        <v>4239</v>
      </c>
      <c r="D264" s="48" t="n">
        <v>2826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1194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379</v>
      </c>
      <c r="O264" s="6" t="s">
        <v>380</v>
      </c>
      <c r="P264" s="11" t="s">
        <v>252</v>
      </c>
      <c r="Q264" s="6" t="s">
        <v>381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382</v>
      </c>
    </row>
    <row r="265" spans="1:24" s="6" customFormat="1">
      <c r="A265" s="6" t="n">
        <v>310009</v>
      </c>
      <c r="B265" s="6" t="n">
        <v>2</v>
      </c>
      <c r="C265" s="48" t="n">
        <v>5648</v>
      </c>
      <c r="D265" s="48" t="n">
        <v>3765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1195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384</v>
      </c>
      <c r="O265" s="6" t="s">
        <v>385</v>
      </c>
      <c r="P265" s="11" t="s">
        <v>386</v>
      </c>
      <c r="Q265" s="6" t="s">
        <v>387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388</v>
      </c>
    </row>
    <row r="266" spans="1:24" s="6" customFormat="1">
      <c r="A266" s="6" t="n">
        <v>310010</v>
      </c>
      <c r="B266" s="6" t="n">
        <v>2</v>
      </c>
      <c r="C266" s="48" t="n">
        <v>4460</v>
      </c>
      <c r="D266" s="48" t="n">
        <v>2973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1196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390</v>
      </c>
      <c r="O266" s="6" t="s">
        <v>391</v>
      </c>
      <c r="P266" s="11" t="s">
        <v>252</v>
      </c>
      <c r="Q266" s="6" t="s">
        <v>341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392</v>
      </c>
    </row>
    <row r="267" spans="1:24" s="6" customFormat="1">
      <c r="A267" s="6" t="n">
        <v>310011</v>
      </c>
      <c r="B267" s="6" t="n">
        <v>2</v>
      </c>
      <c r="C267" s="48" t="n">
        <v>4675</v>
      </c>
      <c r="D267" s="48" t="n">
        <v>3116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1197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390</v>
      </c>
      <c r="O267" s="6" t="s">
        <v>1198</v>
      </c>
      <c r="P267" s="11" t="s">
        <v>395</v>
      </c>
      <c r="Q267" s="6" t="s">
        <v>341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396</v>
      </c>
    </row>
    <row r="268" spans="1:24" s="6" customFormat="1">
      <c r="A268" s="6" t="n">
        <v>310012</v>
      </c>
      <c r="B268" s="6" t="n">
        <v>2</v>
      </c>
      <c r="C268" s="48" t="n">
        <v>5035</v>
      </c>
      <c r="D268" s="48" t="n">
        <v>3356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1197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390</v>
      </c>
      <c r="O268" s="6" t="s">
        <v>1198</v>
      </c>
      <c r="P268" s="11" t="s">
        <v>397</v>
      </c>
      <c r="Q268" s="6" t="s">
        <v>341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398</v>
      </c>
    </row>
    <row r="269" spans="1:24" s="6" customFormat="1">
      <c r="A269" s="6" t="n">
        <v>310013</v>
      </c>
      <c r="B269" s="6" t="n">
        <v>2</v>
      </c>
      <c r="C269" s="48" t="n">
        <v>5704</v>
      </c>
      <c r="D269" s="48" t="n">
        <v>3803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1199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400</v>
      </c>
      <c r="O269" s="6" t="s">
        <v>1198</v>
      </c>
      <c r="P269" s="11" t="s">
        <v>401</v>
      </c>
      <c r="Q269" s="6" t="s">
        <v>402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403</v>
      </c>
    </row>
    <row r="270" spans="1:24" s="6" customFormat="1">
      <c r="A270" s="6" t="n">
        <v>310014</v>
      </c>
      <c r="B270" s="6" t="n">
        <v>4</v>
      </c>
      <c r="C270" s="48" t="n">
        <v>5917</v>
      </c>
      <c r="D270" s="48" t="n">
        <v>3944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1200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405</v>
      </c>
      <c r="O270" s="6" t="s">
        <v>406</v>
      </c>
      <c r="P270" s="11" t="s">
        <v>407</v>
      </c>
      <c r="Q270" s="6" t="s">
        <v>408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409</v>
      </c>
    </row>
    <row r="271" spans="1:24" s="6" customFormat="1">
      <c r="A271" s="6" t="n">
        <v>310031</v>
      </c>
      <c r="B271" s="6" t="n">
        <v>2</v>
      </c>
      <c r="C271" s="48" t="n">
        <v>5029</v>
      </c>
      <c r="D271" s="48" t="n">
        <v>3353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1201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323</v>
      </c>
      <c r="O271" s="6" t="s">
        <v>662</v>
      </c>
      <c r="P271" s="11" t="s">
        <v>325</v>
      </c>
      <c r="Q271" s="6" t="s">
        <v>326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327</v>
      </c>
    </row>
    <row r="272" spans="1:24" s="6" customFormat="1">
      <c r="A272" s="6" t="n">
        <v>310032</v>
      </c>
      <c r="B272" s="6" t="n">
        <v>2</v>
      </c>
      <c r="C272" s="48" t="n">
        <v>6302</v>
      </c>
      <c r="D272" s="48" t="n">
        <v>4201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1202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329</v>
      </c>
      <c r="O272" s="6" t="s">
        <v>662</v>
      </c>
      <c r="P272" s="11" t="s">
        <v>330</v>
      </c>
      <c r="Q272" s="6" t="s">
        <v>331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332</v>
      </c>
    </row>
    <row r="273" spans="1:24" s="6" customFormat="1">
      <c r="A273" s="6" t="n">
        <v>310033</v>
      </c>
      <c r="B273" s="6" t="n">
        <v>2</v>
      </c>
      <c r="C273" s="48" t="n">
        <v>5040</v>
      </c>
      <c r="D273" s="48" t="n">
        <v>3360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1203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334</v>
      </c>
      <c r="O273" s="6" t="s">
        <v>335</v>
      </c>
      <c r="P273" s="11" t="s">
        <v>252</v>
      </c>
      <c r="Q273" s="6" t="s">
        <v>336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337</v>
      </c>
    </row>
    <row r="274" spans="1:24" s="6" customFormat="1">
      <c r="A274" s="6" t="n">
        <v>310034</v>
      </c>
      <c r="B274" s="6" t="n">
        <v>2</v>
      </c>
      <c r="C274" s="48" t="n">
        <v>6291</v>
      </c>
      <c r="D274" s="48" t="n">
        <v>4194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1204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339</v>
      </c>
      <c r="O274" s="6" t="s">
        <v>335</v>
      </c>
      <c r="P274" s="11" t="s">
        <v>340</v>
      </c>
      <c r="Q274" s="6" t="s">
        <v>341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342</v>
      </c>
    </row>
    <row r="275" spans="1:24" s="6" customFormat="1">
      <c r="A275" s="6" t="n">
        <v>310015</v>
      </c>
      <c r="B275" s="6" t="n">
        <v>2</v>
      </c>
      <c r="C275" s="48" t="n">
        <v>4626</v>
      </c>
      <c r="D275" s="48" t="n">
        <v>3084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1205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1134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8" t="n">
        <v>4626</v>
      </c>
      <c r="D276" s="48" t="n">
        <v>3084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1205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1134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8" t="n">
        <v>4626</v>
      </c>
      <c r="D277" s="48" t="n">
        <v>3084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1206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8" t="n">
        <v>4871</v>
      </c>
      <c r="D278" s="48" t="n">
        <v>3247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660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262</v>
      </c>
      <c r="O278" s="6" t="s">
        <v>259</v>
      </c>
      <c r="P278" s="11" t="s">
        <v>252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263</v>
      </c>
    </row>
    <row r="279" spans="1:24" s="6" customFormat="1">
      <c r="A279" s="6" t="n">
        <v>310019</v>
      </c>
      <c r="B279" s="6" t="n">
        <v>2</v>
      </c>
      <c r="C279" s="48" t="n">
        <v>4876</v>
      </c>
      <c r="D279" s="48" t="n">
        <v>3251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1207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265</v>
      </c>
      <c r="O279" s="6" t="s">
        <v>266</v>
      </c>
      <c r="P279" s="11" t="s">
        <v>267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268</v>
      </c>
    </row>
    <row r="280" spans="1:24" s="6" customFormat="1">
      <c r="A280" s="6" t="n">
        <v>310020</v>
      </c>
      <c r="B280" s="6" t="n">
        <v>4</v>
      </c>
      <c r="C280" s="48" t="n">
        <v>5423</v>
      </c>
      <c r="D280" s="48" t="n">
        <v>3616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1208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1209</v>
      </c>
      <c r="O280" s="6" t="s">
        <v>271</v>
      </c>
      <c r="P280" s="11" t="s">
        <v>272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273</v>
      </c>
    </row>
    <row r="281" spans="1:24" s="6" customFormat="1">
      <c r="A281" s="6" t="n">
        <v>310021</v>
      </c>
      <c r="B281" s="6" t="n">
        <v>4</v>
      </c>
      <c r="C281" s="48" t="n">
        <v>5429</v>
      </c>
      <c r="D281" s="48" t="n">
        <v>3619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1210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275</v>
      </c>
      <c r="O281" s="6" t="s">
        <v>276</v>
      </c>
      <c r="P281" s="11" t="s">
        <v>277</v>
      </c>
      <c r="Q281" s="6" t="s">
        <v>278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279</v>
      </c>
    </row>
    <row r="282" spans="1:24" s="6" customFormat="1">
      <c r="A282" s="6" t="n">
        <v>310022</v>
      </c>
      <c r="B282" s="6" t="n">
        <v>2</v>
      </c>
      <c r="C282" s="48" t="n">
        <v>5429</v>
      </c>
      <c r="D282" s="48" t="n">
        <v>3619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1211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1212</v>
      </c>
      <c r="O282" s="6" t="s">
        <v>282</v>
      </c>
      <c r="P282" s="11" t="s">
        <v>283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284</v>
      </c>
    </row>
    <row r="283" spans="1:24" s="6" customFormat="1">
      <c r="A283" s="6" t="n">
        <v>310023</v>
      </c>
      <c r="B283" s="6" t="n">
        <v>4</v>
      </c>
      <c r="C283" s="48" t="n">
        <v>5418</v>
      </c>
      <c r="D283" s="48" t="n">
        <v>3612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1213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1209</v>
      </c>
      <c r="O283" s="6" t="s">
        <v>271</v>
      </c>
      <c r="P283" s="11" t="s">
        <v>286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287</v>
      </c>
    </row>
    <row r="284" spans="1:24" s="6" customFormat="1">
      <c r="A284" s="6" t="n">
        <v>310024</v>
      </c>
      <c r="B284" s="6" t="n">
        <v>3</v>
      </c>
      <c r="C284" s="48" t="n">
        <v>5421</v>
      </c>
      <c r="D284" s="48" t="n">
        <v>3614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1214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1215</v>
      </c>
      <c r="O284" s="6" t="s">
        <v>290</v>
      </c>
      <c r="P284" s="11" t="s">
        <v>291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292</v>
      </c>
    </row>
    <row r="285" spans="1:24" s="6" customFormat="1">
      <c r="A285" s="6" t="n">
        <v>310025</v>
      </c>
      <c r="B285" s="6" t="n">
        <v>7</v>
      </c>
      <c r="C285" s="48" t="n">
        <v>5421</v>
      </c>
      <c r="D285" s="48" t="n">
        <v>3614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1216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1217</v>
      </c>
      <c r="O285" s="6" t="s">
        <v>295</v>
      </c>
      <c r="P285" s="11" t="s">
        <v>296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297</v>
      </c>
    </row>
    <row r="286" spans="1:24" s="6" customFormat="1">
      <c r="A286" s="6" t="n">
        <v>310026</v>
      </c>
      <c r="B286" s="6" t="n">
        <v>7</v>
      </c>
      <c r="C286" s="48" t="n">
        <v>5429</v>
      </c>
      <c r="D286" s="48" t="n">
        <v>3619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953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299</v>
      </c>
      <c r="O286" s="6" t="s">
        <v>300</v>
      </c>
      <c r="P286" s="11" t="s">
        <v>277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301</v>
      </c>
    </row>
    <row r="287" spans="1:24" s="6" customFormat="1">
      <c r="A287" s="6" t="n">
        <v>310027</v>
      </c>
      <c r="B287" s="6" t="n">
        <v>7</v>
      </c>
      <c r="C287" s="48" t="n">
        <v>5764</v>
      </c>
      <c r="D287" s="48" t="n">
        <v>3842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826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1218</v>
      </c>
      <c r="O287" s="6" t="s">
        <v>304</v>
      </c>
      <c r="P287" s="11" t="s">
        <v>277</v>
      </c>
      <c r="Q287" s="6" t="s">
        <v>305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306</v>
      </c>
    </row>
    <row r="288" spans="1:24" s="6" customFormat="1">
      <c r="A288" s="6" t="n">
        <v>310028</v>
      </c>
      <c r="B288" s="6" t="n">
        <v>2</v>
      </c>
      <c r="C288" s="48" t="n">
        <v>5764</v>
      </c>
      <c r="D288" s="48" t="n">
        <v>3842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826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1219</v>
      </c>
      <c r="O288" s="6" t="s">
        <v>304</v>
      </c>
      <c r="P288" s="11" t="s">
        <v>277</v>
      </c>
      <c r="Q288" s="6" t="s">
        <v>308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309</v>
      </c>
    </row>
    <row r="289" spans="1:24" s="6" customFormat="1">
      <c r="A289" s="6" t="n">
        <v>310029</v>
      </c>
      <c r="B289" s="6" t="n">
        <v>4</v>
      </c>
      <c r="C289" s="48" t="n">
        <v>6313</v>
      </c>
      <c r="D289" s="48" t="n">
        <v>4208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1220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311</v>
      </c>
      <c r="O289" s="6" t="s">
        <v>312</v>
      </c>
      <c r="P289" s="11" t="s">
        <v>313</v>
      </c>
      <c r="Q289" s="6" t="s">
        <v>314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315</v>
      </c>
    </row>
    <row r="290" spans="1:24" s="6" customFormat="1">
      <c r="A290" s="6" t="n">
        <v>310030</v>
      </c>
      <c r="B290" s="6" t="n">
        <v>4</v>
      </c>
      <c r="C290" s="48" t="n">
        <v>6307</v>
      </c>
      <c r="D290" s="48" t="n">
        <v>4205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1221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317</v>
      </c>
      <c r="O290" s="6" t="s">
        <v>318</v>
      </c>
      <c r="P290" s="11" t="s">
        <v>319</v>
      </c>
      <c r="Q290" s="6" t="s">
        <v>320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321</v>
      </c>
    </row>
    <row r="291" spans="1:24" s="6" customFormat="1">
      <c r="A291" s="6" t="n">
        <v>310035</v>
      </c>
      <c r="B291" s="6" t="n">
        <v>2</v>
      </c>
      <c r="C291" s="48" t="n">
        <v>4779</v>
      </c>
      <c r="D291" s="48" t="n">
        <v>3186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1222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411</v>
      </c>
      <c r="O291" s="6" t="s">
        <v>412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413</v>
      </c>
    </row>
    <row r="292" spans="1:24" s="6" customFormat="1">
      <c r="A292" s="6" t="n">
        <v>310036</v>
      </c>
      <c r="B292" s="6" t="n">
        <v>2</v>
      </c>
      <c r="C292" s="48" t="n">
        <v>5434</v>
      </c>
      <c r="D292" s="48" t="n">
        <v>3623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1223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415</v>
      </c>
      <c r="O292" s="6" t="s">
        <v>416</v>
      </c>
      <c r="P292" s="11" t="s">
        <v>296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417</v>
      </c>
    </row>
    <row r="293" spans="1:24" s="6" customFormat="1">
      <c r="A293" s="6" t="n">
        <v>310037</v>
      </c>
      <c r="B293" s="6" t="n">
        <v>2</v>
      </c>
      <c r="C293" s="48" t="n">
        <v>5434</v>
      </c>
      <c r="D293" s="48" t="n">
        <v>3623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1224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419</v>
      </c>
      <c r="O293" s="6" t="s">
        <v>420</v>
      </c>
      <c r="P293" s="11" t="s">
        <v>421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422</v>
      </c>
    </row>
    <row r="294" spans="1:24" s="6" customFormat="1">
      <c r="A294" s="6" t="n">
        <v>310038</v>
      </c>
      <c r="B294" s="6" t="n">
        <v>8</v>
      </c>
      <c r="C294" s="48" t="n">
        <v>5884</v>
      </c>
      <c r="D294" s="48" t="n">
        <v>3923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1225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424</v>
      </c>
      <c r="O294" s="6" t="s">
        <v>300</v>
      </c>
      <c r="P294" s="11" t="s">
        <v>425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426</v>
      </c>
    </row>
    <row r="295" spans="1:24" s="6" customFormat="1">
      <c r="A295" s="6" t="n">
        <v>310039</v>
      </c>
      <c r="B295" s="6" t="n">
        <v>4</v>
      </c>
      <c r="C295" s="48" t="n">
        <v>6141</v>
      </c>
      <c r="D295" s="48" t="n">
        <v>4094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1226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428</v>
      </c>
      <c r="O295" s="6" t="s">
        <v>429</v>
      </c>
      <c r="P295" s="11" t="s">
        <v>430</v>
      </c>
      <c r="Q295" s="6" t="s">
        <v>431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432</v>
      </c>
    </row>
    <row r="296" spans="1:24" s="6" customFormat="1">
      <c r="A296" s="6" t="n">
        <v>310040</v>
      </c>
      <c r="B296" s="6" t="n">
        <v>4</v>
      </c>
      <c r="C296" s="48" t="n">
        <v>6296</v>
      </c>
      <c r="D296" s="48" t="n">
        <v>4198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1227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434</v>
      </c>
      <c r="O296" s="6" t="s">
        <v>420</v>
      </c>
      <c r="P296" s="11" t="s">
        <v>435</v>
      </c>
      <c r="Q296" s="6" t="s">
        <v>436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437</v>
      </c>
    </row>
    <row r="297" spans="1:24" s="6" customFormat="1">
      <c r="A297" s="6" t="n">
        <v>310041</v>
      </c>
      <c r="B297" s="6" t="n">
        <v>4</v>
      </c>
      <c r="C297" s="48" t="n">
        <v>6310</v>
      </c>
      <c r="D297" s="48" t="n">
        <v>4207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1228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439</v>
      </c>
      <c r="O297" s="6" t="s">
        <v>440</v>
      </c>
      <c r="P297" s="11" t="s">
        <v>441</v>
      </c>
      <c r="Q297" s="6" t="s">
        <v>442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443</v>
      </c>
    </row>
    <row r="298" spans="1:24" s="6" customFormat="1">
      <c r="A298" s="6" t="n">
        <v>310042</v>
      </c>
      <c r="B298" s="6" t="n">
        <v>4</v>
      </c>
      <c r="C298" s="48" t="n">
        <v>6296</v>
      </c>
      <c r="D298" s="48" t="n">
        <v>4198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1229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445</v>
      </c>
      <c r="O298" s="6" t="s">
        <v>446</v>
      </c>
      <c r="P298" s="11" t="s">
        <v>447</v>
      </c>
      <c r="Q298" s="6" t="s">
        <v>448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449</v>
      </c>
    </row>
    <row r="299" spans="1:24" s="6" customFormat="1">
      <c r="A299" s="6" t="n">
        <v>310043</v>
      </c>
      <c r="B299" s="6" t="n">
        <v>4</v>
      </c>
      <c r="C299" s="48" t="n">
        <v>6296</v>
      </c>
      <c r="D299" s="48" t="n">
        <v>4198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1230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451</v>
      </c>
      <c r="O299" s="6" t="s">
        <v>452</v>
      </c>
      <c r="P299" s="11" t="s">
        <v>453</v>
      </c>
      <c r="Q299" s="6" t="s">
        <v>454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455</v>
      </c>
    </row>
    <row r="300" spans="1:24" s="6" customFormat="1">
      <c r="A300" s="6" t="n">
        <v>310044</v>
      </c>
      <c r="B300" s="6" t="n">
        <v>0</v>
      </c>
      <c r="C300" s="48" t="n">
        <v>5013</v>
      </c>
      <c r="D300" s="48" t="n">
        <v>3342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1231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457</v>
      </c>
      <c r="O300" s="6" t="s">
        <v>300</v>
      </c>
      <c r="P300" s="11" t="s">
        <v>283</v>
      </c>
      <c r="Q300" s="6" t="s">
        <v>459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460</v>
      </c>
    </row>
    <row r="301" spans="1:24" s="6" customFormat="1">
      <c r="A301" s="6" t="n">
        <v>310045</v>
      </c>
      <c r="B301" s="6" t="n">
        <v>4</v>
      </c>
      <c r="C301" s="48" t="n">
        <v>5121</v>
      </c>
      <c r="D301" s="48" t="n">
        <v>3414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1232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457</v>
      </c>
      <c r="O301" s="6" t="s">
        <v>300</v>
      </c>
      <c r="P301" s="11" t="s">
        <v>283</v>
      </c>
      <c r="Q301" s="6" t="s">
        <v>459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462</v>
      </c>
    </row>
    <row r="302" spans="1:24" s="6" customFormat="1">
      <c r="A302" s="6" t="n">
        <v>310046</v>
      </c>
      <c r="B302" s="6" t="n">
        <v>0</v>
      </c>
      <c r="C302" s="48" t="n">
        <v>5440</v>
      </c>
      <c r="D302" s="48" t="n">
        <v>3626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1233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464</v>
      </c>
      <c r="O302" s="6" t="s">
        <v>300</v>
      </c>
      <c r="P302" s="11" t="s">
        <v>283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465</v>
      </c>
    </row>
    <row r="303" spans="1:24" s="6" customFormat="1">
      <c r="A303" s="6" t="n">
        <v>310047</v>
      </c>
      <c r="B303" s="6" t="n">
        <v>0</v>
      </c>
      <c r="C303" s="48" t="n">
        <v>5440</v>
      </c>
      <c r="D303" s="48" t="n">
        <v>3626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1233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466</v>
      </c>
      <c r="O303" s="6" t="s">
        <v>300</v>
      </c>
      <c r="P303" s="11" t="s">
        <v>283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467</v>
      </c>
    </row>
    <row r="304" spans="1:24" s="6" customFormat="1">
      <c r="A304" s="6" t="n">
        <v>310048</v>
      </c>
      <c r="B304" s="6" t="n">
        <v>0</v>
      </c>
      <c r="C304" s="48" t="n">
        <v>5224</v>
      </c>
      <c r="D304" s="48" t="n">
        <v>3482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826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464</v>
      </c>
      <c r="O304" s="6" t="s">
        <v>300</v>
      </c>
      <c r="P304" s="11" t="s">
        <v>283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468</v>
      </c>
    </row>
    <row r="305" spans="1:24" s="6" customFormat="1">
      <c r="A305" s="6" t="n">
        <v>310049</v>
      </c>
      <c r="B305" s="6" t="n">
        <v>0</v>
      </c>
      <c r="C305" s="48" t="n">
        <v>5116</v>
      </c>
      <c r="D305" s="48" t="n">
        <v>3410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764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470</v>
      </c>
      <c r="O305" s="6" t="s">
        <v>300</v>
      </c>
      <c r="P305" s="11" t="s">
        <v>283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471</v>
      </c>
    </row>
    <row r="306" spans="1:24" s="6" customFormat="1">
      <c r="A306" s="6" t="n">
        <v>310050</v>
      </c>
      <c r="B306" s="6" t="n">
        <v>0</v>
      </c>
      <c r="C306" s="48" t="n">
        <v>5800</v>
      </c>
      <c r="D306" s="48" t="n">
        <v>3866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1233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466</v>
      </c>
      <c r="O306" s="6" t="s">
        <v>300</v>
      </c>
      <c r="P306" s="11" t="s">
        <v>283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472</v>
      </c>
    </row>
    <row r="307" spans="1:24" s="6" customFormat="1">
      <c r="A307" s="6" t="n">
        <v>310051</v>
      </c>
      <c r="B307" s="6" t="n">
        <v>0</v>
      </c>
      <c r="C307" s="48" t="n">
        <v>5670</v>
      </c>
      <c r="D307" s="48" t="n">
        <v>3780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686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474</v>
      </c>
      <c r="O307" s="6" t="s">
        <v>475</v>
      </c>
      <c r="P307" s="11" t="s">
        <v>283</v>
      </c>
      <c r="Q307" s="6" t="s">
        <v>476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477</v>
      </c>
    </row>
    <row r="308" spans="1:24" s="6" customFormat="1">
      <c r="A308" s="6" t="n">
        <v>310052</v>
      </c>
      <c r="B308" s="6" t="n">
        <v>0</v>
      </c>
      <c r="C308" s="48" t="n">
        <v>5692</v>
      </c>
      <c r="D308" s="48" t="n">
        <v>3794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1234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479</v>
      </c>
      <c r="O308" s="6" t="s">
        <v>480</v>
      </c>
      <c r="P308" s="11" t="s">
        <v>283</v>
      </c>
      <c r="Q308" s="6" t="s">
        <v>481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482</v>
      </c>
    </row>
    <row r="309" spans="1:24" s="6" customFormat="1">
      <c r="A309" s="6" t="n">
        <v>310053</v>
      </c>
      <c r="B309" s="6" t="n">
        <v>2</v>
      </c>
      <c r="C309" s="48" t="n">
        <v>5040</v>
      </c>
      <c r="D309" s="48" t="n">
        <v>3360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1235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484</v>
      </c>
      <c r="O309" s="6" t="s">
        <v>485</v>
      </c>
      <c r="P309" s="11" t="s">
        <v>252</v>
      </c>
      <c r="Q309" s="6" t="s">
        <v>486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487</v>
      </c>
    </row>
    <row r="310" spans="1:24" s="6" customFormat="1">
      <c r="A310" s="6" t="n">
        <v>310054</v>
      </c>
      <c r="B310" s="6" t="n">
        <v>2</v>
      </c>
      <c r="C310" s="48" t="n">
        <v>6732</v>
      </c>
      <c r="D310" s="48" t="n">
        <v>4488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1236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489</v>
      </c>
      <c r="O310" s="6" t="s">
        <v>485</v>
      </c>
      <c r="P310" s="11" t="s">
        <v>490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8" t="n">
        <v>6813</v>
      </c>
      <c r="D311" s="48" t="n">
        <v>4542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1237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492</v>
      </c>
      <c r="O311" s="6" t="s">
        <v>485</v>
      </c>
      <c r="P311" s="11" t="s">
        <v>493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494</v>
      </c>
    </row>
    <row r="312" spans="1:24" s="6" customFormat="1">
      <c r="A312" s="6" t="n">
        <v>310056</v>
      </c>
      <c r="B312" s="6" t="n">
        <v>2</v>
      </c>
      <c r="C312" s="48" t="n">
        <v>6786</v>
      </c>
      <c r="D312" s="48" t="n">
        <v>4524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1238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496</v>
      </c>
      <c r="O312" s="6" t="s">
        <v>485</v>
      </c>
      <c r="P312" s="11" t="s">
        <v>493</v>
      </c>
      <c r="Q312" s="6" t="s">
        <v>497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498</v>
      </c>
    </row>
    <row r="313" spans="1:24" s="6" customFormat="1">
      <c r="A313" s="6" t="n">
        <v>310057</v>
      </c>
      <c r="B313" s="6" t="n">
        <v>6</v>
      </c>
      <c r="C313" s="48" t="n">
        <v>5089</v>
      </c>
      <c r="D313" s="48" t="n">
        <v>3392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1239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500</v>
      </c>
      <c r="O313" s="6" t="s">
        <v>501</v>
      </c>
      <c r="P313" s="11" t="s">
        <v>283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502</v>
      </c>
    </row>
    <row r="314" spans="1:24" s="6" customFormat="1">
      <c r="A314" s="6" t="n">
        <v>310058</v>
      </c>
      <c r="B314" s="6" t="n">
        <v>8</v>
      </c>
      <c r="C314" s="48" t="n">
        <v>5091</v>
      </c>
      <c r="D314" s="48" t="n">
        <v>3394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1240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504</v>
      </c>
      <c r="O314" s="6" t="s">
        <v>501</v>
      </c>
      <c r="P314" s="11" t="s">
        <v>283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505</v>
      </c>
    </row>
    <row r="315" spans="1:24" s="6" customFormat="1">
      <c r="A315" s="6" t="n">
        <v>310059</v>
      </c>
      <c r="B315" s="6" t="n">
        <v>6</v>
      </c>
      <c r="C315" s="48" t="n">
        <v>5116</v>
      </c>
      <c r="D315" s="48" t="n">
        <v>3410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764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506</v>
      </c>
      <c r="O315" s="6" t="s">
        <v>501</v>
      </c>
      <c r="P315" s="11" t="s">
        <v>252</v>
      </c>
      <c r="Q315" s="6" t="s">
        <v>507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508</v>
      </c>
    </row>
    <row r="316" spans="1:24" s="6" customFormat="1">
      <c r="A316" s="6" t="n">
        <v>310060</v>
      </c>
      <c r="B316" s="6" t="n">
        <v>2</v>
      </c>
      <c r="C316" s="48" t="n">
        <v>5116</v>
      </c>
      <c r="D316" s="48" t="n">
        <v>3410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764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509</v>
      </c>
      <c r="O316" s="6" t="s">
        <v>501</v>
      </c>
      <c r="P316" s="11" t="s">
        <v>252</v>
      </c>
      <c r="Q316" s="6" t="s">
        <v>510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508</v>
      </c>
    </row>
    <row r="317" spans="1:24" s="6" customFormat="1">
      <c r="A317" s="6" t="n">
        <v>310061</v>
      </c>
      <c r="B317" s="6" t="n">
        <v>6</v>
      </c>
      <c r="C317" s="48" t="n">
        <v>7033</v>
      </c>
      <c r="D317" s="48" t="n">
        <v>4688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1241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506</v>
      </c>
      <c r="O317" s="6" t="s">
        <v>501</v>
      </c>
      <c r="P317" s="11" t="s">
        <v>512</v>
      </c>
      <c r="Q317" s="6" t="s">
        <v>513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514</v>
      </c>
    </row>
    <row r="318" spans="1:24" s="6" customFormat="1">
      <c r="A318" s="6" t="n">
        <v>310062</v>
      </c>
      <c r="B318" s="6" t="n">
        <v>8</v>
      </c>
      <c r="C318" s="48" t="n">
        <v>7043</v>
      </c>
      <c r="D318" s="48" t="n">
        <v>4696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1242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516</v>
      </c>
      <c r="O318" s="6" t="s">
        <v>501</v>
      </c>
      <c r="P318" s="11" t="s">
        <v>517</v>
      </c>
      <c r="Q318" s="6" t="s">
        <v>518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519</v>
      </c>
    </row>
    <row r="319" spans="1:24" s="6" customFormat="1">
      <c r="A319" s="6" t="n">
        <v>310063</v>
      </c>
      <c r="B319" s="6" t="n">
        <v>7</v>
      </c>
      <c r="C319" s="48" t="n">
        <v>5067</v>
      </c>
      <c r="D319" s="48" t="n">
        <v>3378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1243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521</v>
      </c>
      <c r="O319" s="6" t="s">
        <v>1244</v>
      </c>
      <c r="P319" s="11" t="s">
        <v>523</v>
      </c>
      <c r="Q319" s="6" t="s">
        <v>524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525</v>
      </c>
    </row>
    <row r="320" spans="1:24" s="6" customFormat="1">
      <c r="A320" s="6" t="n">
        <v>310064</v>
      </c>
      <c r="B320" s="6" t="n">
        <v>8</v>
      </c>
      <c r="C320" s="48" t="n">
        <v>7038</v>
      </c>
      <c r="D320" s="48" t="n">
        <v>4692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1245</v>
      </c>
      <c r="J320" s="6" t="n">
        <v>0</v>
      </c>
      <c r="K320" s="6" t="n">
        <v>0</v>
      </c>
      <c r="L320" s="6" t="n">
        <v>0</v>
      </c>
      <c r="M320" s="6" t="n">
        <v>0</v>
      </c>
      <c r="N320" s="6" t="s">
        <v>527</v>
      </c>
      <c r="O320" s="6" t="s">
        <v>528</v>
      </c>
      <c r="P320" s="11" t="s">
        <v>529</v>
      </c>
      <c r="Q320" s="6" t="s">
        <v>530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531</v>
      </c>
    </row>
    <row r="321" spans="1:24" s="6" customFormat="1">
      <c r="A321" s="6" t="n">
        <v>310065</v>
      </c>
      <c r="B321" s="6" t="n">
        <v>7</v>
      </c>
      <c r="C321" s="48" t="n">
        <v>7033</v>
      </c>
      <c r="D321" s="48" t="n">
        <v>4688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1246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521</v>
      </c>
      <c r="O321" s="6" t="s">
        <v>1244</v>
      </c>
      <c r="P321" s="11" t="s">
        <v>529</v>
      </c>
      <c r="Q321" s="6" t="s">
        <v>524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533</v>
      </c>
    </row>
    <row r="322" spans="1:24" s="6" customFormat="1">
      <c r="A322" s="6" t="n">
        <v>310066</v>
      </c>
      <c r="B322" s="6" t="n">
        <v>2</v>
      </c>
      <c r="C322" s="48" t="n">
        <v>7052</v>
      </c>
      <c r="D322" s="48" t="n">
        <v>4701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1247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535</v>
      </c>
      <c r="O322" s="6" t="s">
        <v>536</v>
      </c>
      <c r="P322" s="11" t="s">
        <v>537</v>
      </c>
      <c r="Q322" s="6" t="s">
        <v>538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539</v>
      </c>
    </row>
    <row r="323" spans="1:24" s="6" customFormat="1">
      <c r="A323" s="6" t="n">
        <v>310067</v>
      </c>
      <c r="B323" s="6" t="n">
        <v>2</v>
      </c>
      <c r="C323" s="48" t="n">
        <v>5258</v>
      </c>
      <c r="D323" s="48" t="n">
        <v>3505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1248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541</v>
      </c>
      <c r="O323" s="6" t="s">
        <v>542</v>
      </c>
      <c r="P323" s="11" t="s">
        <v>252</v>
      </c>
      <c r="Q323" s="6" t="s">
        <v>543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544</v>
      </c>
    </row>
    <row r="324" spans="1:24" s="6" customFormat="1">
      <c r="A324" s="6" t="n">
        <v>310068</v>
      </c>
      <c r="B324" s="6" t="n">
        <v>2</v>
      </c>
      <c r="C324" s="48" t="n">
        <v>7043</v>
      </c>
      <c r="D324" s="48" t="n">
        <v>4696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1249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546</v>
      </c>
      <c r="O324" s="6" t="s">
        <v>542</v>
      </c>
      <c r="P324" s="11" t="s">
        <v>547</v>
      </c>
      <c r="Q324" s="6" t="s">
        <v>548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549</v>
      </c>
    </row>
    <row r="325" spans="1:24" s="6" customFormat="1">
      <c r="A325" s="6" t="n">
        <v>310069</v>
      </c>
      <c r="B325" s="6" t="n">
        <v>2</v>
      </c>
      <c r="C325" s="48" t="n">
        <v>7108</v>
      </c>
      <c r="D325" s="48" t="n">
        <v>4739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1250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551</v>
      </c>
      <c r="O325" s="6" t="s">
        <v>542</v>
      </c>
      <c r="P325" s="11" t="s">
        <v>552</v>
      </c>
      <c r="Q325" s="6" t="s">
        <v>553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554</v>
      </c>
    </row>
    <row r="326" spans="1:24" s="6" customFormat="1">
      <c r="A326" s="6" t="n">
        <v>310070</v>
      </c>
      <c r="B326" s="6" t="n">
        <v>2</v>
      </c>
      <c r="C326" s="48" t="n">
        <v>5263</v>
      </c>
      <c r="D326" s="48" t="n">
        <v>3509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1251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1252</v>
      </c>
      <c r="P326" s="11" t="s">
        <v>252</v>
      </c>
      <c r="Q326" s="6" t="s">
        <v>557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558</v>
      </c>
    </row>
    <row r="327" spans="1:24" s="6" customFormat="1">
      <c r="A327" s="6" t="n">
        <v>310071</v>
      </c>
      <c r="B327" s="6" t="n">
        <v>4</v>
      </c>
      <c r="C327" s="48" t="n">
        <v>7070</v>
      </c>
      <c r="D327" s="48" t="n">
        <v>4714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1253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560</v>
      </c>
      <c r="O327" s="6" t="s">
        <v>561</v>
      </c>
      <c r="P327" s="11" t="s">
        <v>562</v>
      </c>
      <c r="Q327" s="6" t="s">
        <v>563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564</v>
      </c>
    </row>
    <row r="328" spans="1:24" s="6" customFormat="1">
      <c r="A328" s="6" t="n">
        <v>310072</v>
      </c>
      <c r="B328" s="6" t="n">
        <v>2</v>
      </c>
      <c r="C328" s="48" t="n">
        <v>7065</v>
      </c>
      <c r="D328" s="48" t="n">
        <v>4710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1254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566</v>
      </c>
      <c r="O328" s="6" t="s">
        <v>561</v>
      </c>
      <c r="P328" s="11" t="s">
        <v>567</v>
      </c>
      <c r="Q328" s="6" t="s">
        <v>568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569</v>
      </c>
    </row>
    <row r="329" spans="1:24" s="6" customFormat="1">
      <c r="A329" s="6" t="n">
        <v>310073</v>
      </c>
      <c r="B329" s="6" t="n">
        <v>2</v>
      </c>
      <c r="C329" s="48" t="n">
        <v>5274</v>
      </c>
      <c r="D329" s="48" t="n">
        <v>3516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1255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571</v>
      </c>
      <c r="O329" s="6" t="s">
        <v>572</v>
      </c>
      <c r="P329" s="11" t="s">
        <v>252</v>
      </c>
      <c r="Q329" s="6" t="s">
        <v>573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574</v>
      </c>
    </row>
    <row r="330" spans="1:24" s="6" customFormat="1">
      <c r="A330" s="6" t="n">
        <v>310074</v>
      </c>
      <c r="B330" s="6" t="n">
        <v>2</v>
      </c>
      <c r="C330" s="48" t="n">
        <v>7043</v>
      </c>
      <c r="D330" s="48" t="n">
        <v>4696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1256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576</v>
      </c>
      <c r="O330" s="6" t="s">
        <v>572</v>
      </c>
      <c r="P330" s="11" t="s">
        <v>577</v>
      </c>
      <c r="Q330" s="6" t="s">
        <v>578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579</v>
      </c>
    </row>
    <row r="331" spans="1:24" s="6" customFormat="1">
      <c r="A331" s="6" t="n">
        <v>310075</v>
      </c>
      <c r="B331" s="6" t="n">
        <v>1</v>
      </c>
      <c r="C331" s="48" t="n">
        <v>5435</v>
      </c>
      <c r="D331" s="48" t="n">
        <v>3623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1257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581</v>
      </c>
      <c r="O331" s="6" t="s">
        <v>1258</v>
      </c>
      <c r="P331" s="11" t="s">
        <v>252</v>
      </c>
      <c r="Q331" s="6" t="s">
        <v>583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584</v>
      </c>
    </row>
    <row r="332" spans="1:24" s="6" customFormat="1">
      <c r="A332" s="6" t="n">
        <v>310076</v>
      </c>
      <c r="B332" s="6" t="n">
        <v>1</v>
      </c>
      <c r="C332" s="48" t="n">
        <v>7106</v>
      </c>
      <c r="D332" s="48" t="n">
        <v>4737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1259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586</v>
      </c>
      <c r="O332" s="6" t="s">
        <v>587</v>
      </c>
      <c r="P332" s="11" t="s">
        <v>577</v>
      </c>
      <c r="Q332" s="6" t="s">
        <v>588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589</v>
      </c>
    </row>
    <row r="333" spans="1:24" s="6" customFormat="1">
      <c r="A333" s="6" t="n">
        <v>310077</v>
      </c>
      <c r="B333" s="6" t="n">
        <v>2</v>
      </c>
      <c r="C333" s="48" t="n">
        <v>5261</v>
      </c>
      <c r="D333" s="48" t="n">
        <v>3507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1260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591</v>
      </c>
      <c r="O333" s="6" t="s">
        <v>1261</v>
      </c>
      <c r="P333" s="11" t="s">
        <v>252</v>
      </c>
      <c r="Q333" s="6" t="s">
        <v>593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594</v>
      </c>
    </row>
    <row r="334" spans="1:24" s="6" customFormat="1">
      <c r="A334" s="6" t="n">
        <v>310078</v>
      </c>
      <c r="B334" s="6" t="n">
        <v>2</v>
      </c>
      <c r="C334" s="48" t="n">
        <v>7052</v>
      </c>
      <c r="D334" s="48" t="n">
        <v>4701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1262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596</v>
      </c>
      <c r="O334" s="6" t="s">
        <v>597</v>
      </c>
      <c r="P334" s="11" t="s">
        <v>598</v>
      </c>
      <c r="Q334" s="6" t="s">
        <v>599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600</v>
      </c>
    </row>
    <row r="335" spans="1:24" s="6" customFormat="1">
      <c r="A335" s="6" t="n">
        <v>310079</v>
      </c>
      <c r="B335" s="6" t="n">
        <v>2</v>
      </c>
      <c r="C335" s="48" t="n">
        <v>7068</v>
      </c>
      <c r="D335" s="48" t="n">
        <v>4712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1263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596</v>
      </c>
      <c r="O335" s="6" t="s">
        <v>597</v>
      </c>
      <c r="P335" s="11" t="s">
        <v>602</v>
      </c>
      <c r="Q335" s="6" t="s">
        <v>603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604</v>
      </c>
    </row>
    <row r="336" spans="1:24" s="6" customFormat="1">
      <c r="A336" s="6" t="n">
        <v>310080</v>
      </c>
      <c r="B336" s="6" t="n">
        <v>2</v>
      </c>
      <c r="C336" s="48" t="n">
        <v>5244</v>
      </c>
      <c r="D336" s="48" t="n">
        <v>3496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1264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606</v>
      </c>
      <c r="O336" s="6" t="s">
        <v>607</v>
      </c>
      <c r="P336" s="11" t="s">
        <v>252</v>
      </c>
      <c r="Q336" s="6" t="s">
        <v>608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609</v>
      </c>
    </row>
    <row r="337" spans="1:24" s="6" customFormat="1">
      <c r="A337" s="6" t="n">
        <v>310081</v>
      </c>
      <c r="B337" s="6" t="n">
        <v>2</v>
      </c>
      <c r="C337" s="48" t="n">
        <v>5263</v>
      </c>
      <c r="D337" s="48" t="n">
        <v>3509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1265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611</v>
      </c>
      <c r="O337" s="6" t="s">
        <v>1266</v>
      </c>
      <c r="P337" s="11" t="s">
        <v>613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614</v>
      </c>
    </row>
    <row r="338" spans="1:24" s="6" customFormat="1">
      <c r="A338" s="6" t="n">
        <v>310082</v>
      </c>
      <c r="B338" s="6" t="n">
        <v>8</v>
      </c>
      <c r="C338" s="48" t="n">
        <v>5274</v>
      </c>
      <c r="D338" s="48" t="n">
        <v>3516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1267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616</v>
      </c>
      <c r="O338" s="6" t="s">
        <v>259</v>
      </c>
      <c r="P338" s="11" t="s">
        <v>613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618</v>
      </c>
    </row>
    <row r="339" spans="1:24" s="6" customFormat="1">
      <c r="A339" s="6" t="n">
        <v>310083</v>
      </c>
      <c r="B339" s="6" t="n">
        <v>0</v>
      </c>
      <c r="C339" s="48" t="n">
        <v>5476</v>
      </c>
      <c r="D339" s="48" t="n">
        <v>3650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764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619</v>
      </c>
      <c r="O339" s="6" t="s">
        <v>620</v>
      </c>
      <c r="P339" s="11" t="s">
        <v>252</v>
      </c>
      <c r="Q339" s="6" t="s">
        <v>621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622</v>
      </c>
    </row>
    <row r="340" spans="1:24" s="6" customFormat="1">
      <c r="A340" s="6" t="n">
        <v>310084</v>
      </c>
      <c r="B340" s="6" t="n">
        <v>7</v>
      </c>
      <c r="C340" s="48" t="n">
        <v>5481</v>
      </c>
      <c r="D340" s="48" t="n">
        <v>3654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1268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616</v>
      </c>
      <c r="O340" s="6" t="s">
        <v>624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625</v>
      </c>
    </row>
    <row r="341" spans="1:24" s="6" customFormat="1">
      <c r="A341" s="6" t="n">
        <v>310085</v>
      </c>
      <c r="B341" s="6" t="n">
        <v>1</v>
      </c>
      <c r="C341" s="48" t="n">
        <v>5503</v>
      </c>
      <c r="D341" s="48" t="n">
        <v>3668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1269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627</v>
      </c>
      <c r="O341" s="6" t="s">
        <v>624</v>
      </c>
      <c r="P341" s="11" t="s">
        <v>252</v>
      </c>
      <c r="Q341" s="6" t="s">
        <v>628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629</v>
      </c>
    </row>
    <row r="342" spans="1:24" s="6" customFormat="1">
      <c r="A342" s="6" t="n">
        <v>310086</v>
      </c>
      <c r="B342" s="6" t="n">
        <v>1</v>
      </c>
      <c r="C342" s="48" t="n">
        <v>5503</v>
      </c>
      <c r="D342" s="48" t="n">
        <v>3668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1270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631</v>
      </c>
      <c r="O342" s="6" t="s">
        <v>632</v>
      </c>
      <c r="P342" s="11" t="s">
        <v>252</v>
      </c>
      <c r="Q342" s="6" t="s">
        <v>633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634</v>
      </c>
    </row>
    <row r="343" spans="1:24" s="6" customFormat="1">
      <c r="A343" s="6" t="n">
        <v>310087</v>
      </c>
      <c r="B343" s="6" t="n">
        <v>4</v>
      </c>
      <c r="C343" s="48" t="n">
        <v>7945</v>
      </c>
      <c r="D343" s="48" t="n">
        <v>5297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1271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636</v>
      </c>
      <c r="O343" s="6" t="s">
        <v>637</v>
      </c>
      <c r="P343" s="11" t="s">
        <v>638</v>
      </c>
      <c r="Q343" s="6" t="s">
        <v>639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640</v>
      </c>
    </row>
    <row r="344" spans="1:24" s="6" customFormat="1">
      <c r="A344" s="6" t="n">
        <v>310088</v>
      </c>
      <c r="B344" s="6" t="n">
        <v>4</v>
      </c>
      <c r="C344" s="48" t="n">
        <v>7945</v>
      </c>
      <c r="D344" s="48" t="n">
        <v>5297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1271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641</v>
      </c>
      <c r="O344" s="6" t="s">
        <v>642</v>
      </c>
      <c r="P344" s="11" t="s">
        <v>643</v>
      </c>
      <c r="Q344" s="6" t="s">
        <v>644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645</v>
      </c>
    </row>
    <row r="345" spans="1:24" s="6" customFormat="1">
      <c r="A345" s="6" t="n">
        <v>310089</v>
      </c>
      <c r="B345" s="6" t="n">
        <v>4</v>
      </c>
      <c r="C345" s="48" t="n">
        <v>7945</v>
      </c>
      <c r="D345" s="48" t="n">
        <v>5297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1271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646</v>
      </c>
      <c r="O345" s="6" t="s">
        <v>647</v>
      </c>
      <c r="P345" s="11" t="s">
        <v>648</v>
      </c>
      <c r="Q345" s="6" t="s">
        <v>649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650</v>
      </c>
    </row>
    <row r="346" spans="1:24" s="6" customFormat="1">
      <c r="A346" s="6" t="n">
        <v>310090</v>
      </c>
      <c r="B346" s="6" t="n">
        <v>4</v>
      </c>
      <c r="C346" s="48" t="n">
        <v>7945</v>
      </c>
      <c r="D346" s="48" t="n">
        <v>5297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1271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651</v>
      </c>
      <c r="O346" s="6" t="s">
        <v>652</v>
      </c>
      <c r="P346" s="11" t="s">
        <v>653</v>
      </c>
      <c r="Q346" s="6" t="s">
        <v>654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655</v>
      </c>
    </row>
    <row r="347" spans="1:24" s="6" customFormat="1">
      <c r="A347" s="6" t="n">
        <v>310091</v>
      </c>
      <c r="B347" s="6" t="n">
        <v>1</v>
      </c>
      <c r="C347" s="48" t="n">
        <v>7632</v>
      </c>
      <c r="D347" s="48" t="n">
        <v>5088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1272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657</v>
      </c>
      <c r="O347" s="6" t="s">
        <v>658</v>
      </c>
      <c r="P347" s="11" t="s">
        <v>638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659</v>
      </c>
    </row>
    <row r="348" spans="1:24" s="6" customFormat="1">
      <c r="A348" s="6" t="n">
        <v>310092</v>
      </c>
      <c r="B348" s="6" t="n">
        <v>1</v>
      </c>
      <c r="C348" s="48" t="n">
        <v>7643</v>
      </c>
      <c r="D348" s="48" t="n">
        <v>5095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1273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661</v>
      </c>
      <c r="O348" s="6" t="s">
        <v>662</v>
      </c>
      <c r="P348" s="11" t="s">
        <v>663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664</v>
      </c>
    </row>
    <row r="349" spans="1:24" s="6" customFormat="1">
      <c r="A349" s="6" t="n">
        <v>310093</v>
      </c>
      <c r="B349" s="6" t="n">
        <v>4</v>
      </c>
      <c r="C349" s="48" t="n">
        <v>7627</v>
      </c>
      <c r="D349" s="48" t="n">
        <v>5084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1274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666</v>
      </c>
      <c r="O349" s="6" t="s">
        <v>667</v>
      </c>
      <c r="P349" s="11" t="s">
        <v>668</v>
      </c>
      <c r="Q349" s="6" t="s">
        <v>669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670</v>
      </c>
    </row>
    <row r="350" spans="1:24" s="6" customFormat="1">
      <c r="A350" s="6" t="n">
        <v>310094</v>
      </c>
      <c r="B350" s="6" t="n">
        <v>2</v>
      </c>
      <c r="C350" s="48" t="n">
        <v>7632</v>
      </c>
      <c r="D350" s="48" t="n">
        <v>5088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1275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672</v>
      </c>
      <c r="O350" s="6" t="s">
        <v>673</v>
      </c>
      <c r="P350" s="11" t="s">
        <v>340</v>
      </c>
      <c r="Q350" s="6" t="s">
        <v>674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675</v>
      </c>
    </row>
    <row r="351" spans="1:24" s="6" customFormat="1">
      <c r="A351" s="6" t="n">
        <v>310095</v>
      </c>
      <c r="B351" s="6" t="n">
        <v>8</v>
      </c>
      <c r="C351" s="48" t="n">
        <v>7648</v>
      </c>
      <c r="D351" s="48" t="n">
        <v>5099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1276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677</v>
      </c>
      <c r="O351" s="6" t="s">
        <v>678</v>
      </c>
      <c r="P351" s="11" t="s">
        <v>277</v>
      </c>
      <c r="Q351" s="6" t="s">
        <v>679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680</v>
      </c>
    </row>
    <row r="352" spans="1:24" s="6" customFormat="1">
      <c r="A352" s="6" t="n">
        <v>310096</v>
      </c>
      <c r="B352" s="6" t="n">
        <v>1</v>
      </c>
      <c r="C352" s="48" t="n">
        <v>7629</v>
      </c>
      <c r="D352" s="48" t="n">
        <v>5086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1277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682</v>
      </c>
      <c r="O352" s="6" t="s">
        <v>683</v>
      </c>
      <c r="P352" s="11" t="s">
        <v>684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685</v>
      </c>
    </row>
    <row r="353" spans="1:24" s="6" customFormat="1">
      <c r="A353" s="6" t="n">
        <v>310097</v>
      </c>
      <c r="B353" s="6" t="n">
        <v>4</v>
      </c>
      <c r="C353" s="48" t="n">
        <v>8082</v>
      </c>
      <c r="D353" s="48" t="n">
        <v>5388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1278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687</v>
      </c>
      <c r="O353" s="6" t="s">
        <v>688</v>
      </c>
      <c r="P353" s="11" t="s">
        <v>689</v>
      </c>
      <c r="Q353" s="6" t="s">
        <v>690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691</v>
      </c>
    </row>
    <row r="354" spans="1:24" s="6" customFormat="1">
      <c r="A354" s="6" t="n">
        <v>310098</v>
      </c>
      <c r="B354" s="6" t="n">
        <v>4</v>
      </c>
      <c r="C354" s="48" t="n">
        <v>8082</v>
      </c>
      <c r="D354" s="48" t="n">
        <v>5388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1278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692</v>
      </c>
      <c r="O354" s="6" t="s">
        <v>429</v>
      </c>
      <c r="P354" s="11" t="s">
        <v>693</v>
      </c>
      <c r="Q354" s="6" t="s">
        <v>694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695</v>
      </c>
    </row>
    <row r="355" spans="1:24" s="6" customFormat="1">
      <c r="A355" s="6" t="n">
        <v>310099</v>
      </c>
      <c r="B355" s="6" t="n">
        <v>2</v>
      </c>
      <c r="C355" s="48" t="n">
        <v>7893</v>
      </c>
      <c r="D355" s="48" t="n">
        <v>5262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1279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697</v>
      </c>
      <c r="O355" s="6" t="s">
        <v>698</v>
      </c>
      <c r="P355" s="11" t="s">
        <v>517</v>
      </c>
      <c r="Q355" s="6" t="s">
        <v>699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700</v>
      </c>
    </row>
    <row r="356" spans="1:24" s="6" customFormat="1">
      <c r="A356" s="6" t="n">
        <v>310100</v>
      </c>
      <c r="B356" s="6" t="n">
        <v>4</v>
      </c>
      <c r="C356" s="48" t="n">
        <v>5526</v>
      </c>
      <c r="D356" s="48" t="n">
        <v>3684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1280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702</v>
      </c>
      <c r="O356" s="6" t="s">
        <v>452</v>
      </c>
      <c r="P356" s="11" t="s">
        <v>703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704</v>
      </c>
    </row>
    <row r="357" spans="1:24" s="6" customFormat="1">
      <c r="A357" s="6" t="n">
        <v>310101</v>
      </c>
      <c r="B357" s="6" t="n">
        <v>2</v>
      </c>
      <c r="C357" s="48" t="n">
        <v>5607</v>
      </c>
      <c r="D357" s="48" t="n">
        <v>3738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1281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566</v>
      </c>
      <c r="O357" s="6" t="s">
        <v>452</v>
      </c>
      <c r="P357" s="11" t="s">
        <v>703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706</v>
      </c>
    </row>
    <row r="358" spans="1:24" s="6" customFormat="1">
      <c r="A358" s="6" t="n">
        <v>310102</v>
      </c>
      <c r="B358" s="6" t="n">
        <v>4</v>
      </c>
      <c r="C358" s="48" t="n">
        <v>5661</v>
      </c>
      <c r="D358" s="48" t="n">
        <v>3774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1282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708</v>
      </c>
      <c r="O358" s="6" t="s">
        <v>452</v>
      </c>
      <c r="P358" s="11" t="s">
        <v>703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709</v>
      </c>
    </row>
    <row r="359" spans="1:24" s="6" customFormat="1">
      <c r="A359" s="6" t="n">
        <v>310103</v>
      </c>
      <c r="B359" s="6" t="n">
        <v>4</v>
      </c>
      <c r="C359" s="48" t="n">
        <v>6259</v>
      </c>
      <c r="D359" s="48" t="n">
        <v>4172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1283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711</v>
      </c>
      <c r="O359" s="6" t="s">
        <v>276</v>
      </c>
      <c r="P359" s="11" t="s">
        <v>277</v>
      </c>
      <c r="Q359" s="6" t="s">
        <v>712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713</v>
      </c>
    </row>
    <row r="360" spans="1:24" s="6" customFormat="1">
      <c r="A360" s="6" t="n">
        <v>310104</v>
      </c>
      <c r="B360" s="6" t="n">
        <v>2</v>
      </c>
      <c r="C360" s="48" t="n">
        <v>5411</v>
      </c>
      <c r="D360" s="48" t="n">
        <v>3607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1284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715</v>
      </c>
      <c r="P360" s="11" t="s">
        <v>252</v>
      </c>
      <c r="Q360" s="6" t="s">
        <v>716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717</v>
      </c>
    </row>
    <row r="361" spans="1:24" s="6" customFormat="1">
      <c r="A361" s="6" t="n">
        <v>310105</v>
      </c>
      <c r="B361" s="6" t="n">
        <v>2</v>
      </c>
      <c r="C361" s="48" t="n">
        <v>8046</v>
      </c>
      <c r="D361" s="48" t="n">
        <v>5364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1285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719</v>
      </c>
      <c r="O361" s="6" t="s">
        <v>715</v>
      </c>
      <c r="P361" s="11" t="s">
        <v>330</v>
      </c>
      <c r="Q361" s="6" t="s">
        <v>720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721</v>
      </c>
    </row>
    <row r="362" spans="1:24" s="6" customFormat="1">
      <c r="A362" s="6" t="n">
        <v>310106</v>
      </c>
      <c r="B362" s="6" t="n">
        <v>2</v>
      </c>
      <c r="C362" s="48" t="n">
        <v>8046</v>
      </c>
      <c r="D362" s="48" t="n">
        <v>5364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1286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723</v>
      </c>
      <c r="O362" s="6" t="s">
        <v>715</v>
      </c>
      <c r="P362" s="11" t="s">
        <v>724</v>
      </c>
      <c r="Q362" s="6" t="s">
        <v>725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726</v>
      </c>
    </row>
    <row r="363" spans="1:24" s="6" customFormat="1">
      <c r="A363" s="6" t="n">
        <v>310107</v>
      </c>
      <c r="B363" s="6" t="n">
        <v>1</v>
      </c>
      <c r="C363" s="48" t="n">
        <v>5408</v>
      </c>
      <c r="D363" s="48" t="n">
        <v>3605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1287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728</v>
      </c>
      <c r="O363" s="6" t="s">
        <v>729</v>
      </c>
      <c r="P363" s="11" t="s">
        <v>252</v>
      </c>
      <c r="Q363" s="6" t="s">
        <v>730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731</v>
      </c>
    </row>
    <row r="364" spans="1:24" s="10" customFormat="1">
      <c r="A364" s="10" t="n">
        <v>310108</v>
      </c>
      <c r="B364" s="10" t="n">
        <v>1</v>
      </c>
      <c r="C364" s="47" t="n">
        <v>8046</v>
      </c>
      <c r="D364" s="47" t="n">
        <v>5364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960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728</v>
      </c>
      <c r="O364" s="10" t="s">
        <v>729</v>
      </c>
      <c r="P364" s="45" t="s">
        <v>523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733</v>
      </c>
    </row>
    <row r="365" spans="1:24" s="6" customFormat="1">
      <c r="A365" s="6" t="n">
        <v>310109</v>
      </c>
      <c r="B365" s="6" t="n">
        <v>1</v>
      </c>
      <c r="C365" s="48" t="n">
        <v>8065</v>
      </c>
      <c r="D365" s="48" t="n">
        <v>5377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1288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728</v>
      </c>
      <c r="O365" s="6" t="s">
        <v>729</v>
      </c>
      <c r="P365" s="11" t="s">
        <v>523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735</v>
      </c>
    </row>
    <row r="366" spans="1:24" s="6" customFormat="1">
      <c r="A366" s="6" t="n">
        <v>310110</v>
      </c>
      <c r="B366" s="6" t="n">
        <v>1</v>
      </c>
      <c r="C366" s="48" t="n">
        <v>8033</v>
      </c>
      <c r="D366" s="48" t="n">
        <v>5355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1289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737</v>
      </c>
      <c r="O366" s="6" t="s">
        <v>738</v>
      </c>
      <c r="P366" s="11" t="s">
        <v>739</v>
      </c>
      <c r="Q366" s="6" t="s">
        <v>740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741</v>
      </c>
    </row>
    <row r="367" spans="1:24" s="6" customFormat="1">
      <c r="A367" s="6" t="n">
        <v>310111</v>
      </c>
      <c r="B367" s="6" t="n">
        <v>2</v>
      </c>
      <c r="C367" s="48" t="n">
        <v>7888</v>
      </c>
      <c r="D367" s="48" t="n">
        <v>5258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1290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743</v>
      </c>
      <c r="O367" s="6" t="s">
        <v>744</v>
      </c>
      <c r="P367" s="11" t="s">
        <v>745</v>
      </c>
      <c r="Q367" s="6" t="s">
        <v>746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747</v>
      </c>
    </row>
    <row r="368" spans="1:24" s="6" customFormat="1">
      <c r="A368" s="6" t="n">
        <v>310112</v>
      </c>
      <c r="B368" s="6" t="n">
        <v>4</v>
      </c>
      <c r="C368" s="48" t="n">
        <v>7882</v>
      </c>
      <c r="D368" s="48" t="n">
        <v>5255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1291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749</v>
      </c>
      <c r="O368" s="6" t="s">
        <v>750</v>
      </c>
      <c r="P368" s="11" t="s">
        <v>751</v>
      </c>
      <c r="Q368" s="6" t="s">
        <v>752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753</v>
      </c>
    </row>
    <row r="369" spans="1:24" s="6" customFormat="1">
      <c r="A369" s="6" t="n">
        <v>310113</v>
      </c>
      <c r="B369" s="6" t="n">
        <v>4</v>
      </c>
      <c r="C369" s="48" t="n">
        <v>8068</v>
      </c>
      <c r="D369" s="48" t="n">
        <v>5378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1292</v>
      </c>
      <c r="J369" s="6" t="n">
        <v>0</v>
      </c>
      <c r="K369" s="6" t="n">
        <v>0</v>
      </c>
      <c r="L369" s="6" t="n">
        <v>0</v>
      </c>
      <c r="M369" s="6" t="n">
        <v>0</v>
      </c>
      <c r="N369" s="6" t="s">
        <v>755</v>
      </c>
      <c r="O369" s="6" t="s">
        <v>756</v>
      </c>
      <c r="P369" s="11" t="s">
        <v>757</v>
      </c>
      <c r="Q369" s="6" t="s">
        <v>758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759</v>
      </c>
    </row>
    <row r="370" spans="1:24" s="6" customFormat="1">
      <c r="A370" s="6" t="n">
        <v>310114</v>
      </c>
      <c r="B370" s="6" t="n">
        <v>3</v>
      </c>
      <c r="C370" s="48" t="n">
        <v>7987</v>
      </c>
      <c r="D370" s="48" t="n">
        <v>5324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1293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761</v>
      </c>
      <c r="O370" s="6" t="s">
        <v>756</v>
      </c>
      <c r="P370" s="11" t="s">
        <v>277</v>
      </c>
      <c r="Q370" s="6" t="s">
        <v>762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763</v>
      </c>
    </row>
    <row r="371" spans="1:24" s="6" customFormat="1">
      <c r="A371" s="6" t="n">
        <v>310115</v>
      </c>
      <c r="B371" s="6" t="n">
        <v>7</v>
      </c>
      <c r="C371" s="48" t="n">
        <v>8068</v>
      </c>
      <c r="D371" s="48" t="n">
        <v>5378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1294</v>
      </c>
      <c r="J371" s="6" t="n">
        <v>0</v>
      </c>
      <c r="K371" s="6" t="n">
        <v>0</v>
      </c>
      <c r="L371" s="6" t="n">
        <v>0</v>
      </c>
      <c r="M371" s="6" t="n">
        <v>0</v>
      </c>
      <c r="N371" s="6" t="s">
        <v>765</v>
      </c>
      <c r="O371" s="6" t="s">
        <v>756</v>
      </c>
      <c r="P371" s="11" t="s">
        <v>277</v>
      </c>
      <c r="Q371" s="6" t="s">
        <v>766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767</v>
      </c>
    </row>
    <row r="372" spans="1:24" s="6" customFormat="1">
      <c r="A372" s="6" t="n">
        <v>310116</v>
      </c>
      <c r="B372" s="6" t="n">
        <v>5</v>
      </c>
      <c r="C372" s="48" t="n">
        <v>7960</v>
      </c>
      <c r="D372" s="48" t="n">
        <v>5306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1295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769</v>
      </c>
      <c r="O372" s="6" t="s">
        <v>756</v>
      </c>
      <c r="P372" s="11" t="s">
        <v>770</v>
      </c>
      <c r="Q372" s="6" t="s">
        <v>771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772</v>
      </c>
    </row>
    <row r="373" spans="1:24" s="6" customFormat="1">
      <c r="A373" s="6" t="n">
        <v>310117</v>
      </c>
      <c r="B373" s="6" t="n">
        <v>7</v>
      </c>
      <c r="C373" s="48" t="n">
        <v>7960</v>
      </c>
      <c r="D373" s="48" t="n">
        <v>5306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1296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774</v>
      </c>
      <c r="O373" s="6" t="s">
        <v>756</v>
      </c>
      <c r="P373" s="11" t="s">
        <v>775</v>
      </c>
      <c r="Q373" s="6" t="s">
        <v>776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777</v>
      </c>
    </row>
    <row r="374" spans="1:24" s="6" customFormat="1">
      <c r="A374" s="6" t="n">
        <v>310118</v>
      </c>
      <c r="B374" s="6" t="n">
        <v>7</v>
      </c>
      <c r="C374" s="48" t="n">
        <v>7987</v>
      </c>
      <c r="D374" s="48" t="n">
        <v>5324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1297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779</v>
      </c>
      <c r="O374" s="6" t="s">
        <v>756</v>
      </c>
      <c r="P374" s="11" t="s">
        <v>277</v>
      </c>
      <c r="Q374" s="6" t="s">
        <v>780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781</v>
      </c>
    </row>
    <row r="375" spans="1:24" s="6" customFormat="1">
      <c r="A375" s="6" t="n">
        <v>310119</v>
      </c>
      <c r="B375" s="6" t="n">
        <v>4</v>
      </c>
      <c r="C375" s="48" t="n">
        <v>5443</v>
      </c>
      <c r="D375" s="48" t="n">
        <v>3629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1298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783</v>
      </c>
      <c r="O375" s="6" t="s">
        <v>1299</v>
      </c>
      <c r="P375" s="11" t="s">
        <v>252</v>
      </c>
      <c r="Q375" s="6" t="s">
        <v>785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786</v>
      </c>
    </row>
    <row r="376" spans="1:24" s="6" customFormat="1">
      <c r="A376" s="6" t="n">
        <v>310120</v>
      </c>
      <c r="B376" s="6" t="n">
        <v>8</v>
      </c>
      <c r="C376" s="48" t="n">
        <v>5443</v>
      </c>
      <c r="D376" s="48" t="n">
        <v>3629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1300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788</v>
      </c>
      <c r="O376" s="6" t="s">
        <v>1299</v>
      </c>
      <c r="P376" s="11" t="s">
        <v>252</v>
      </c>
      <c r="Q376" s="6" t="s">
        <v>789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786</v>
      </c>
    </row>
    <row r="377" spans="1:24" s="6" customFormat="1">
      <c r="A377" s="6" t="n">
        <v>310121</v>
      </c>
      <c r="B377" s="6" t="n">
        <v>4</v>
      </c>
      <c r="C377" s="48" t="n">
        <v>5432</v>
      </c>
      <c r="D377" s="48" t="n">
        <v>3622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1301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791</v>
      </c>
      <c r="O377" s="6" t="s">
        <v>792</v>
      </c>
      <c r="P377" s="11" t="s">
        <v>252</v>
      </c>
      <c r="Q377" s="6" t="s">
        <v>793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794</v>
      </c>
    </row>
    <row r="378" spans="1:24" s="6" customFormat="1">
      <c r="A378" s="6" t="n">
        <v>310122</v>
      </c>
      <c r="B378" s="6" t="n">
        <v>8</v>
      </c>
      <c r="C378" s="48" t="n">
        <v>8181</v>
      </c>
      <c r="D378" s="48" t="n">
        <v>5454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1302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796</v>
      </c>
      <c r="O378" s="6" t="s">
        <v>792</v>
      </c>
      <c r="P378" s="11" t="s">
        <v>797</v>
      </c>
      <c r="Q378" s="6" t="s">
        <v>798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799</v>
      </c>
    </row>
    <row r="379" spans="1:24" s="6" customFormat="1">
      <c r="A379" s="6" t="n">
        <v>310123</v>
      </c>
      <c r="B379" s="6" t="n">
        <v>4</v>
      </c>
      <c r="C379" s="48" t="n">
        <v>8181</v>
      </c>
      <c r="D379" s="48" t="n">
        <v>5454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1303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801</v>
      </c>
      <c r="O379" s="6" t="s">
        <v>802</v>
      </c>
      <c r="P379" s="11" t="s">
        <v>803</v>
      </c>
      <c r="Q379" s="6" t="s">
        <v>804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805</v>
      </c>
    </row>
    <row r="380" spans="1:24" s="6" customFormat="1">
      <c r="A380" s="6" t="n">
        <v>310124</v>
      </c>
      <c r="B380" s="6" t="n">
        <v>7</v>
      </c>
      <c r="C380" s="48" t="n">
        <v>5443</v>
      </c>
      <c r="D380" s="48" t="n">
        <v>3629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1304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807</v>
      </c>
      <c r="O380" s="6" t="s">
        <v>808</v>
      </c>
      <c r="P380" s="11" t="s">
        <v>252</v>
      </c>
      <c r="Q380" s="6" t="s">
        <v>809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810</v>
      </c>
    </row>
    <row r="381" spans="1:24" s="10" customFormat="1">
      <c r="A381" s="10" t="n">
        <v>310125</v>
      </c>
      <c r="C381" s="47" t="n">
        <v>8197</v>
      </c>
      <c r="D381" s="47" t="n">
        <v>5465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1305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812</v>
      </c>
      <c r="O381" s="10" t="s">
        <v>813</v>
      </c>
      <c r="P381" s="45" t="s">
        <v>814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815</v>
      </c>
    </row>
    <row r="382" spans="1:24" s="6" customFormat="1">
      <c r="A382" s="6" t="n">
        <v>310126</v>
      </c>
      <c r="B382" s="6" t="n">
        <v>4</v>
      </c>
      <c r="C382" s="48" t="n">
        <v>8224</v>
      </c>
      <c r="D382" s="48" t="n">
        <v>5483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1306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817</v>
      </c>
      <c r="O382" s="6" t="s">
        <v>813</v>
      </c>
      <c r="P382" s="11" t="s">
        <v>814</v>
      </c>
      <c r="Q382" s="6" t="s">
        <v>818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819</v>
      </c>
    </row>
    <row r="383" spans="1:24" s="6" customFormat="1">
      <c r="A383" s="6" t="n">
        <v>310127</v>
      </c>
      <c r="B383" s="6" t="n">
        <v>1</v>
      </c>
      <c r="C383" s="48" t="n">
        <v>5470</v>
      </c>
      <c r="D383" s="48" t="n">
        <v>3647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1307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821</v>
      </c>
      <c r="O383" s="6" t="s">
        <v>822</v>
      </c>
      <c r="P383" s="11" t="s">
        <v>252</v>
      </c>
      <c r="Q383" s="6" t="s">
        <v>823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824</v>
      </c>
    </row>
    <row r="384" spans="1:24" s="6" customFormat="1">
      <c r="A384" s="6" t="n">
        <v>310128</v>
      </c>
      <c r="B384" s="6" t="n">
        <v>1</v>
      </c>
      <c r="C384" s="48" t="n">
        <v>5470</v>
      </c>
      <c r="D384" s="48" t="n">
        <v>3647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1307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825</v>
      </c>
      <c r="O384" s="6" t="s">
        <v>822</v>
      </c>
      <c r="P384" s="11" t="s">
        <v>252</v>
      </c>
      <c r="Q384" s="6" t="s">
        <v>823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824</v>
      </c>
    </row>
    <row r="385" spans="1:24" s="6" customFormat="1">
      <c r="A385" s="6" t="n">
        <v>310129</v>
      </c>
      <c r="B385" s="6" t="n">
        <v>1</v>
      </c>
      <c r="C385" s="48" t="n">
        <v>8176</v>
      </c>
      <c r="D385" s="48" t="n">
        <v>5450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1308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825</v>
      </c>
      <c r="O385" s="6" t="s">
        <v>822</v>
      </c>
      <c r="P385" s="11" t="s">
        <v>827</v>
      </c>
      <c r="Q385" s="6" t="s">
        <v>823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828</v>
      </c>
    </row>
    <row r="386" spans="1:24" s="6" customFormat="1">
      <c r="A386" s="6" t="n">
        <v>310130</v>
      </c>
      <c r="B386" s="6" t="n">
        <v>1</v>
      </c>
      <c r="C386" s="48" t="n">
        <v>8176</v>
      </c>
      <c r="D386" s="48" t="n">
        <v>5450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1308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825</v>
      </c>
      <c r="O386" s="6" t="s">
        <v>822</v>
      </c>
      <c r="P386" s="11" t="s">
        <v>827</v>
      </c>
      <c r="Q386" s="6" t="s">
        <v>823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829</v>
      </c>
    </row>
    <row r="387" spans="1:24" s="6" customFormat="1">
      <c r="A387" s="6" t="n">
        <v>310131</v>
      </c>
      <c r="B387" s="6" t="n">
        <v>1</v>
      </c>
      <c r="C387" s="48" t="n">
        <v>8168</v>
      </c>
      <c r="D387" s="48" t="n">
        <v>5445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1309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831</v>
      </c>
      <c r="O387" s="6" t="s">
        <v>832</v>
      </c>
      <c r="P387" s="11" t="s">
        <v>833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834</v>
      </c>
    </row>
    <row r="388" spans="1:24" s="6" customFormat="1">
      <c r="A388" s="6" t="n">
        <v>310132</v>
      </c>
      <c r="B388" s="6" t="n">
        <v>1</v>
      </c>
      <c r="C388" s="48" t="n">
        <v>8073</v>
      </c>
      <c r="D388" s="48" t="n">
        <v>5382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1310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836</v>
      </c>
      <c r="O388" s="6" t="s">
        <v>822</v>
      </c>
      <c r="P388" s="11" t="s">
        <v>837</v>
      </c>
      <c r="Q388" s="6" t="s">
        <v>838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839</v>
      </c>
    </row>
    <row r="389" spans="1:24" s="6" customFormat="1">
      <c r="A389" s="6" t="n">
        <v>310133</v>
      </c>
      <c r="B389" s="6" t="n">
        <v>1</v>
      </c>
      <c r="C389" s="48" t="n">
        <v>8127</v>
      </c>
      <c r="D389" s="48" t="n">
        <v>5418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1311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841</v>
      </c>
      <c r="O389" s="6" t="s">
        <v>842</v>
      </c>
      <c r="P389" s="11" t="s">
        <v>843</v>
      </c>
      <c r="Q389" s="6" t="s">
        <v>844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845</v>
      </c>
    </row>
    <row r="390" spans="1:24" s="6" customFormat="1">
      <c r="A390" s="6" t="n">
        <v>310134</v>
      </c>
      <c r="B390" s="6" t="n">
        <v>1</v>
      </c>
      <c r="C390" s="48" t="n">
        <v>8100</v>
      </c>
      <c r="D390" s="48" t="n">
        <v>5400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1312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847</v>
      </c>
      <c r="O390" s="6" t="s">
        <v>822</v>
      </c>
      <c r="P390" s="11" t="s">
        <v>684</v>
      </c>
      <c r="Q390" s="6" t="s">
        <v>848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849</v>
      </c>
    </row>
    <row r="391" spans="1:24" s="6" customFormat="1">
      <c r="A391" s="6" t="n">
        <v>310135</v>
      </c>
      <c r="B391" s="6" t="n">
        <v>1</v>
      </c>
      <c r="C391" s="48" t="n">
        <v>5476</v>
      </c>
      <c r="D391" s="48" t="n">
        <v>3650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1313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851</v>
      </c>
      <c r="O391" s="6" t="s">
        <v>842</v>
      </c>
      <c r="P391" s="11" t="s">
        <v>252</v>
      </c>
      <c r="Q391" s="6" t="s">
        <v>852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853</v>
      </c>
    </row>
    <row r="392" spans="1:24" s="6" customFormat="1">
      <c r="A392" s="6" t="n">
        <v>310136</v>
      </c>
      <c r="B392" s="6" t="n">
        <v>1</v>
      </c>
      <c r="C392" s="48" t="n">
        <v>5465</v>
      </c>
      <c r="D392" s="48" t="n">
        <v>3643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1314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851</v>
      </c>
      <c r="O392" s="6" t="s">
        <v>1315</v>
      </c>
      <c r="P392" s="11" t="s">
        <v>613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856</v>
      </c>
    </row>
    <row r="393" spans="1:24" s="6" customFormat="1">
      <c r="A393" s="6" t="n">
        <v>310137</v>
      </c>
      <c r="B393" s="6" t="n">
        <v>1</v>
      </c>
      <c r="C393" s="48" t="n">
        <v>5465</v>
      </c>
      <c r="D393" s="48" t="n">
        <v>3643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1314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851</v>
      </c>
      <c r="O393" s="6" t="s">
        <v>1316</v>
      </c>
      <c r="P393" s="11" t="s">
        <v>613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858</v>
      </c>
    </row>
    <row r="394" spans="1:24" s="6" customFormat="1">
      <c r="A394" s="6" t="n">
        <v>310138</v>
      </c>
      <c r="B394" s="6" t="n">
        <v>1</v>
      </c>
      <c r="C394" s="48" t="n">
        <v>5465</v>
      </c>
      <c r="D394" s="48" t="n">
        <v>3643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1314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851</v>
      </c>
      <c r="O394" s="6" t="s">
        <v>1317</v>
      </c>
      <c r="P394" s="11" t="s">
        <v>613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860</v>
      </c>
    </row>
    <row r="395" spans="1:24" s="6" customFormat="1">
      <c r="A395" s="6" t="n">
        <v>310139</v>
      </c>
      <c r="B395" s="6" t="n">
        <v>1</v>
      </c>
      <c r="C395" s="48" t="n">
        <v>8399</v>
      </c>
      <c r="D395" s="48" t="n">
        <v>5599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1318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862</v>
      </c>
      <c r="O395" s="6" t="s">
        <v>863</v>
      </c>
      <c r="P395" s="11" t="s">
        <v>724</v>
      </c>
      <c r="Q395" s="6" t="s">
        <v>864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865</v>
      </c>
    </row>
    <row r="396" spans="1:24" s="6" customFormat="1">
      <c r="A396" s="6" t="n">
        <v>310140</v>
      </c>
      <c r="B396" s="6" t="n">
        <v>1</v>
      </c>
      <c r="C396" s="48" t="n">
        <v>8399</v>
      </c>
      <c r="D396" s="48" t="n">
        <v>5599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1318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866</v>
      </c>
      <c r="O396" s="6" t="s">
        <v>863</v>
      </c>
      <c r="P396" s="11" t="s">
        <v>843</v>
      </c>
      <c r="Q396" s="6" t="s">
        <v>867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868</v>
      </c>
    </row>
    <row r="397" spans="1:24" s="6" customFormat="1">
      <c r="A397" s="6" t="n">
        <v>310141</v>
      </c>
      <c r="B397" s="6" t="n">
        <v>1</v>
      </c>
      <c r="C397" s="48" t="n">
        <v>8388</v>
      </c>
      <c r="D397" s="48" t="n">
        <v>5592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1319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870</v>
      </c>
      <c r="O397" s="6" t="s">
        <v>863</v>
      </c>
      <c r="P397" s="11" t="s">
        <v>547</v>
      </c>
      <c r="Q397" s="6" t="s">
        <v>871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872</v>
      </c>
    </row>
    <row r="398" spans="1:24" s="6" customFormat="1">
      <c r="A398" s="6" t="n">
        <v>310142</v>
      </c>
      <c r="B398" s="6" t="n">
        <v>4</v>
      </c>
      <c r="C398" s="48" t="n">
        <v>5497</v>
      </c>
      <c r="D398" s="48" t="n">
        <v>3665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1320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874</v>
      </c>
      <c r="O398" s="6" t="s">
        <v>875</v>
      </c>
      <c r="P398" s="11" t="s">
        <v>252</v>
      </c>
      <c r="Q398" s="6" t="s">
        <v>876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877</v>
      </c>
    </row>
    <row r="399" spans="1:24" s="6" customFormat="1">
      <c r="A399" s="6" t="n">
        <v>310143</v>
      </c>
      <c r="B399" s="6" t="n">
        <v>8</v>
      </c>
      <c r="C399" s="48" t="n">
        <v>5497</v>
      </c>
      <c r="D399" s="48" t="n">
        <v>3665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1320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878</v>
      </c>
      <c r="O399" s="6" t="s">
        <v>875</v>
      </c>
      <c r="P399" s="11" t="s">
        <v>252</v>
      </c>
      <c r="Q399" s="6" t="s">
        <v>876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877</v>
      </c>
    </row>
    <row r="400" spans="1:24" s="6" customFormat="1">
      <c r="A400" s="6" t="n">
        <v>310144</v>
      </c>
      <c r="B400" s="6" t="n">
        <v>2</v>
      </c>
      <c r="C400" s="48" t="n">
        <v>5524</v>
      </c>
      <c r="D400" s="48" t="n">
        <v>3683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1321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880</v>
      </c>
      <c r="O400" s="6" t="s">
        <v>875</v>
      </c>
      <c r="P400" s="11" t="s">
        <v>252</v>
      </c>
      <c r="Q400" s="6" t="s">
        <v>881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882</v>
      </c>
    </row>
    <row r="401" spans="1:24" s="6" customFormat="1">
      <c r="A401" s="6" t="n">
        <v>310145</v>
      </c>
      <c r="B401" s="6" t="n">
        <v>8</v>
      </c>
      <c r="C401" s="48" t="n">
        <v>5524</v>
      </c>
      <c r="D401" s="48" t="n">
        <v>3683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1321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883</v>
      </c>
      <c r="O401" s="6" t="s">
        <v>875</v>
      </c>
      <c r="P401" s="11" t="s">
        <v>252</v>
      </c>
      <c r="Q401" s="6" t="s">
        <v>884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882</v>
      </c>
    </row>
    <row r="402" spans="1:24" s="6" customFormat="1">
      <c r="A402" s="6" t="n">
        <v>310146</v>
      </c>
      <c r="B402" s="6" t="n">
        <v>4</v>
      </c>
      <c r="C402" s="48" t="n">
        <v>5524</v>
      </c>
      <c r="D402" s="48" t="n">
        <v>3683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1321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885</v>
      </c>
      <c r="O402" s="6" t="s">
        <v>875</v>
      </c>
      <c r="P402" s="11" t="s">
        <v>252</v>
      </c>
      <c r="Q402" s="6" t="s">
        <v>884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882</v>
      </c>
    </row>
    <row r="403" spans="1:24" s="6" customFormat="1">
      <c r="A403" s="6" t="n">
        <v>310147</v>
      </c>
      <c r="B403" s="6" t="n">
        <v>4</v>
      </c>
      <c r="C403" s="48" t="n">
        <v>8235</v>
      </c>
      <c r="D403" s="48" t="n">
        <v>5490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1322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887</v>
      </c>
      <c r="O403" s="6" t="s">
        <v>875</v>
      </c>
      <c r="P403" s="11" t="s">
        <v>888</v>
      </c>
      <c r="Q403" s="6" t="s">
        <v>889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890</v>
      </c>
    </row>
    <row r="404" spans="1:24" s="6" customFormat="1">
      <c r="A404" s="6" t="n">
        <v>310148</v>
      </c>
      <c r="B404" s="6" t="n">
        <v>4</v>
      </c>
      <c r="C404" s="48" t="n">
        <v>8246</v>
      </c>
      <c r="D404" s="48" t="n">
        <v>5497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1323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887</v>
      </c>
      <c r="O404" s="6" t="s">
        <v>875</v>
      </c>
      <c r="P404" s="11" t="s">
        <v>888</v>
      </c>
      <c r="Q404" s="6" t="s">
        <v>889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892</v>
      </c>
    </row>
    <row r="405" spans="1:24" s="6" customFormat="1">
      <c r="A405" s="6" t="n">
        <v>310149</v>
      </c>
      <c r="B405" s="6" t="n">
        <v>4</v>
      </c>
      <c r="C405" s="48" t="n">
        <v>8240</v>
      </c>
      <c r="D405" s="48" t="n">
        <v>5494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1324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894</v>
      </c>
      <c r="O405" s="6" t="s">
        <v>698</v>
      </c>
      <c r="P405" s="11" t="s">
        <v>895</v>
      </c>
      <c r="Q405" s="6" t="s">
        <v>896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897</v>
      </c>
    </row>
    <row r="406" spans="1:24" s="6" customFormat="1">
      <c r="A406" s="6" t="n">
        <v>310150</v>
      </c>
      <c r="B406" s="6" t="n">
        <v>4</v>
      </c>
      <c r="C406" s="48" t="n">
        <v>8240</v>
      </c>
      <c r="D406" s="48" t="n">
        <v>5494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1324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898</v>
      </c>
      <c r="O406" s="6" t="s">
        <v>698</v>
      </c>
      <c r="P406" s="11" t="s">
        <v>899</v>
      </c>
      <c r="Q406" s="6" t="s">
        <v>900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901</v>
      </c>
    </row>
    <row r="407" spans="1:24" s="6" customFormat="1">
      <c r="A407" s="6" t="n">
        <v>310151</v>
      </c>
      <c r="B407" s="6" t="n">
        <v>8</v>
      </c>
      <c r="C407" s="48" t="n">
        <v>8240</v>
      </c>
      <c r="D407" s="48" t="n">
        <v>5494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1325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903</v>
      </c>
      <c r="O407" s="6" t="s">
        <v>904</v>
      </c>
      <c r="P407" s="11" t="s">
        <v>888</v>
      </c>
      <c r="Q407" s="6" t="s">
        <v>905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906</v>
      </c>
    </row>
    <row r="408" spans="1:24" s="6" customFormat="1">
      <c r="A408" s="6" t="n">
        <v>310152</v>
      </c>
      <c r="B408" s="6" t="n">
        <v>8</v>
      </c>
      <c r="C408" s="48" t="n">
        <v>8240</v>
      </c>
      <c r="D408" s="48" t="n">
        <v>5494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1325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903</v>
      </c>
      <c r="O408" s="6" t="s">
        <v>658</v>
      </c>
      <c r="P408" s="11" t="s">
        <v>907</v>
      </c>
      <c r="Q408" s="6" t="s">
        <v>908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909</v>
      </c>
    </row>
    <row r="409" spans="1:24" s="6" customFormat="1">
      <c r="A409" s="6" t="n">
        <v>310153</v>
      </c>
      <c r="B409" s="6" t="n">
        <v>4</v>
      </c>
      <c r="C409" s="48" t="n">
        <v>9423</v>
      </c>
      <c r="D409" s="48" t="n">
        <v>6282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1326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911</v>
      </c>
      <c r="O409" s="6" t="s">
        <v>658</v>
      </c>
      <c r="P409" s="11" t="s">
        <v>912</v>
      </c>
      <c r="Q409" s="6" t="s">
        <v>913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914</v>
      </c>
    </row>
    <row r="410" spans="1:24" s="6" customFormat="1">
      <c r="A410" s="6" t="n">
        <v>310154</v>
      </c>
      <c r="B410" s="6" t="n">
        <v>4</v>
      </c>
      <c r="C410" s="48" t="n">
        <v>6286</v>
      </c>
      <c r="D410" s="48" t="n">
        <v>4190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1327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916</v>
      </c>
      <c r="O410" s="6" t="s">
        <v>276</v>
      </c>
      <c r="P410" s="11" t="s">
        <v>277</v>
      </c>
      <c r="Q410" s="6" t="s">
        <v>917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918</v>
      </c>
    </row>
    <row r="411" spans="1:24" s="6" customFormat="1">
      <c r="A411" s="6" t="n">
        <v>310155</v>
      </c>
      <c r="B411" s="6" t="n">
        <v>7</v>
      </c>
      <c r="C411" s="48" t="n">
        <v>6259</v>
      </c>
      <c r="D411" s="48" t="n">
        <v>4172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1328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920</v>
      </c>
      <c r="O411" s="6" t="s">
        <v>276</v>
      </c>
      <c r="P411" s="11" t="s">
        <v>277</v>
      </c>
      <c r="Q411" s="6" t="s">
        <v>921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922</v>
      </c>
    </row>
    <row r="412" spans="1:24" s="6" customFormat="1">
      <c r="A412" s="6" t="n">
        <v>310156</v>
      </c>
      <c r="B412" s="6" t="n">
        <v>7</v>
      </c>
      <c r="C412" s="48" t="n">
        <v>6164</v>
      </c>
      <c r="D412" s="48" t="n">
        <v>4109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1329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924</v>
      </c>
      <c r="O412" s="6" t="s">
        <v>276</v>
      </c>
      <c r="P412" s="11" t="s">
        <v>277</v>
      </c>
      <c r="Q412" s="6" t="s">
        <v>925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926</v>
      </c>
    </row>
    <row r="413" spans="1:24" s="6" customFormat="1">
      <c r="A413" s="6" t="n">
        <v>310157</v>
      </c>
      <c r="B413" s="6" t="n">
        <v>1</v>
      </c>
      <c r="C413" s="48" t="n">
        <v>6878</v>
      </c>
      <c r="D413" s="48" t="n">
        <v>4585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1330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928</v>
      </c>
      <c r="O413" s="6" t="s">
        <v>290</v>
      </c>
      <c r="P413" s="11" t="s">
        <v>929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930</v>
      </c>
    </row>
    <row r="414" spans="1:24" s="6" customFormat="1">
      <c r="A414" s="6" t="n">
        <v>310158</v>
      </c>
      <c r="B414" s="6" t="n">
        <v>2</v>
      </c>
      <c r="C414" s="48" t="n">
        <v>6993</v>
      </c>
      <c r="D414" s="48" t="n">
        <v>4662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1331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932</v>
      </c>
      <c r="O414" s="6" t="s">
        <v>933</v>
      </c>
      <c r="P414" s="11" t="s">
        <v>934</v>
      </c>
      <c r="Q414" s="6" t="s">
        <v>935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936</v>
      </c>
    </row>
    <row r="415" spans="1:24" s="6" customFormat="1">
      <c r="A415" s="6" t="n">
        <v>310159</v>
      </c>
      <c r="B415" s="6" t="n">
        <v>7</v>
      </c>
      <c r="C415" s="48" t="n">
        <v>5677</v>
      </c>
      <c r="D415" s="48" t="n">
        <v>3785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1332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938</v>
      </c>
      <c r="O415" s="6" t="s">
        <v>939</v>
      </c>
      <c r="P415" s="11" t="s">
        <v>940</v>
      </c>
      <c r="Q415" s="6" t="s">
        <v>941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942</v>
      </c>
    </row>
    <row r="416" spans="1:24" s="6" customFormat="1">
      <c r="A416" s="6" t="n">
        <v>310160</v>
      </c>
      <c r="B416" s="6" t="n">
        <v>3</v>
      </c>
      <c r="C416" s="48" t="n">
        <v>5677</v>
      </c>
      <c r="D416" s="48" t="n">
        <v>3785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1333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944</v>
      </c>
      <c r="O416" s="6" t="s">
        <v>1334</v>
      </c>
      <c r="P416" s="11" t="s">
        <v>512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946</v>
      </c>
    </row>
    <row r="417" spans="1:24" s="6" customFormat="1">
      <c r="A417" s="6" t="n">
        <v>310161</v>
      </c>
      <c r="B417" s="6" t="n">
        <v>3</v>
      </c>
      <c r="C417" s="48" t="n">
        <v>5677</v>
      </c>
      <c r="D417" s="48" t="n">
        <v>3785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1333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947</v>
      </c>
      <c r="O417" s="6" t="s">
        <v>1334</v>
      </c>
      <c r="P417" s="11" t="s">
        <v>512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946</v>
      </c>
    </row>
    <row r="418" spans="1:24" s="6" customFormat="1">
      <c r="A418" s="6" t="n">
        <v>310162</v>
      </c>
      <c r="B418" s="6" t="n">
        <v>3</v>
      </c>
      <c r="C418" s="48" t="n">
        <v>5677</v>
      </c>
      <c r="D418" s="48" t="n">
        <v>3785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1333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947</v>
      </c>
      <c r="O418" s="6" t="s">
        <v>1334</v>
      </c>
      <c r="P418" s="11" t="s">
        <v>512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946</v>
      </c>
    </row>
    <row r="419" spans="1:24" s="6" customFormat="1">
      <c r="A419" s="6" t="n">
        <v>310163</v>
      </c>
      <c r="B419" s="6" t="n">
        <v>4</v>
      </c>
      <c r="C419" s="48" t="n">
        <v>5688</v>
      </c>
      <c r="D419" s="48" t="n">
        <v>3792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1335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949</v>
      </c>
      <c r="O419" s="6" t="s">
        <v>1336</v>
      </c>
      <c r="P419" s="11" t="s">
        <v>277</v>
      </c>
      <c r="Q419" s="6" t="s">
        <v>951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952</v>
      </c>
    </row>
    <row r="420" spans="1:24" s="6" customFormat="1">
      <c r="A420" s="6" t="n">
        <v>310164</v>
      </c>
      <c r="B420" s="6" t="n">
        <v>4</v>
      </c>
      <c r="C420" s="48" t="n">
        <v>7571</v>
      </c>
      <c r="D420" s="48" t="n">
        <v>5047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1337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954</v>
      </c>
      <c r="O420" s="6" t="s">
        <v>1334</v>
      </c>
      <c r="P420" s="11" t="s">
        <v>291</v>
      </c>
      <c r="Q420" s="6" t="s">
        <v>955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956</v>
      </c>
    </row>
    <row r="421" spans="1:24" s="6" customFormat="1">
      <c r="A421" s="6" t="n">
        <v>310165</v>
      </c>
      <c r="B421" s="6" t="n">
        <v>4</v>
      </c>
      <c r="C421" s="48" t="n">
        <v>7902</v>
      </c>
      <c r="D421" s="48" t="n">
        <v>5268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1278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957</v>
      </c>
      <c r="O421" s="6" t="s">
        <v>1334</v>
      </c>
      <c r="P421" s="11" t="s">
        <v>958</v>
      </c>
      <c r="Q421" s="6" t="s">
        <v>955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959</v>
      </c>
    </row>
    <row r="422" spans="1:24" s="6" customFormat="1">
      <c r="A422" s="6" t="n">
        <v>310166</v>
      </c>
      <c r="B422" s="6" t="n">
        <v>4</v>
      </c>
      <c r="C422" s="48" t="n">
        <v>8298</v>
      </c>
      <c r="D422" s="48" t="n">
        <v>5532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1338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961</v>
      </c>
      <c r="O422" s="6" t="s">
        <v>1334</v>
      </c>
      <c r="P422" s="11" t="s">
        <v>962</v>
      </c>
      <c r="Q422" s="6" t="s">
        <v>955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963</v>
      </c>
    </row>
    <row r="423" spans="1:24" s="6" customFormat="1">
      <c r="A423" s="6" t="n">
        <v>310167</v>
      </c>
      <c r="B423" s="6" t="n">
        <v>5</v>
      </c>
      <c r="C423" s="48" t="n">
        <v>8559</v>
      </c>
      <c r="D423" s="48" t="n">
        <v>5706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1339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965</v>
      </c>
      <c r="O423" s="6" t="s">
        <v>966</v>
      </c>
      <c r="P423" s="11" t="s">
        <v>967</v>
      </c>
      <c r="Q423" s="6" t="s">
        <v>968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969</v>
      </c>
    </row>
    <row r="424" spans="1:24" s="6" customFormat="1">
      <c r="A424" s="6" t="n">
        <v>310168</v>
      </c>
      <c r="B424" s="6" t="n">
        <v>4</v>
      </c>
      <c r="C424" s="48" t="n">
        <v>8316</v>
      </c>
      <c r="D424" s="48" t="n">
        <v>5544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1340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971</v>
      </c>
      <c r="O424" s="6" t="s">
        <v>1336</v>
      </c>
      <c r="P424" s="11" t="s">
        <v>972</v>
      </c>
      <c r="Q424" s="6" t="s">
        <v>973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974</v>
      </c>
    </row>
    <row r="425" spans="1:24" s="6" customFormat="1">
      <c r="A425" s="6" t="n">
        <v>310169</v>
      </c>
      <c r="B425" s="6" t="n">
        <v>0</v>
      </c>
      <c r="C425" s="48" t="n">
        <v>8316</v>
      </c>
      <c r="D425" s="48" t="n">
        <v>5544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1341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976</v>
      </c>
      <c r="O425" s="6" t="s">
        <v>977</v>
      </c>
      <c r="P425" s="11" t="s">
        <v>978</v>
      </c>
      <c r="Q425" s="6" t="s">
        <v>979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980</v>
      </c>
    </row>
    <row r="426" spans="1:24" s="6" customFormat="1">
      <c r="A426" s="6" t="n">
        <v>310170</v>
      </c>
      <c r="B426" s="6" t="n">
        <v>7</v>
      </c>
      <c r="C426" s="48" t="n">
        <v>8316</v>
      </c>
      <c r="D426" s="48" t="n">
        <v>5544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1342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982</v>
      </c>
      <c r="O426" s="6" t="s">
        <v>983</v>
      </c>
      <c r="P426" s="11" t="s">
        <v>984</v>
      </c>
      <c r="Q426" s="6" t="s">
        <v>985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986</v>
      </c>
    </row>
    <row r="427" spans="1:24" s="6" customFormat="1">
      <c r="A427" s="6" t="n">
        <v>310171</v>
      </c>
      <c r="B427" s="6" t="n">
        <v>4</v>
      </c>
      <c r="C427" s="48" t="n">
        <v>8473</v>
      </c>
      <c r="D427" s="48" t="n">
        <v>5648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1343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988</v>
      </c>
      <c r="O427" s="6" t="s">
        <v>989</v>
      </c>
      <c r="P427" s="11" t="s">
        <v>990</v>
      </c>
      <c r="Q427" s="6" t="s">
        <v>991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992</v>
      </c>
    </row>
    <row r="428" spans="1:24" s="6" customFormat="1">
      <c r="A428" s="6" t="n">
        <v>310172</v>
      </c>
      <c r="B428" s="6" t="n">
        <v>4</v>
      </c>
      <c r="C428" s="48" t="n">
        <v>8473</v>
      </c>
      <c r="D428" s="48" t="n">
        <v>5648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1344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994</v>
      </c>
      <c r="O428" s="6" t="s">
        <v>276</v>
      </c>
      <c r="P428" s="11" t="s">
        <v>995</v>
      </c>
      <c r="Q428" s="6" t="s">
        <v>996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997</v>
      </c>
    </row>
    <row r="429" spans="1:24" s="6" customFormat="1">
      <c r="A429" s="6" t="n">
        <v>310173</v>
      </c>
      <c r="B429" s="6" t="n">
        <v>4</v>
      </c>
      <c r="C429" s="48" t="n">
        <v>8473</v>
      </c>
      <c r="D429" s="48" t="n">
        <v>5648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1345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999</v>
      </c>
      <c r="O429" s="6" t="s">
        <v>276</v>
      </c>
      <c r="P429" s="11" t="s">
        <v>512</v>
      </c>
      <c r="Q429" s="6" t="s">
        <v>1000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1001</v>
      </c>
    </row>
    <row r="430" spans="1:24" s="10" customFormat="1">
      <c r="A430" s="10" t="n">
        <v>310174</v>
      </c>
      <c r="C430" s="47" t="n">
        <v>8456</v>
      </c>
      <c r="D430" s="47" t="n">
        <v>5638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1346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1003</v>
      </c>
      <c r="O430" s="10" t="s">
        <v>1004</v>
      </c>
      <c r="P430" s="45" t="s">
        <v>1005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1006</v>
      </c>
    </row>
    <row r="431" spans="1:24" s="6" customFormat="1">
      <c r="A431" s="6" t="n">
        <v>310175</v>
      </c>
      <c r="B431" s="6" t="n">
        <v>1</v>
      </c>
      <c r="C431" s="48" t="n">
        <v>9083</v>
      </c>
      <c r="D431" s="48" t="n">
        <v>6055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1347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1008</v>
      </c>
      <c r="O431" s="6" t="s">
        <v>1009</v>
      </c>
      <c r="P431" s="11" t="s">
        <v>1010</v>
      </c>
      <c r="Q431" s="6" t="s">
        <v>1011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1012</v>
      </c>
    </row>
    <row r="432" spans="1:24" s="6" customFormat="1">
      <c r="A432" s="6" t="n">
        <v>310176</v>
      </c>
      <c r="B432" s="6" t="n">
        <v>2</v>
      </c>
      <c r="C432" s="48" t="n">
        <v>10071</v>
      </c>
      <c r="D432" s="48" t="n">
        <v>6714</v>
      </c>
      <c r="E432" s="6" t="n">
        <v>27</v>
      </c>
      <c r="F432" s="6" t="n">
        <v>27</v>
      </c>
      <c r="G432" s="6" t="n">
        <v>27</v>
      </c>
      <c r="H432" s="6" t="n">
        <v>3</v>
      </c>
      <c r="I432" s="51" t="n">
        <v>1.301301201401401343E+23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1013</v>
      </c>
      <c r="O432" s="6" t="s">
        <v>1014</v>
      </c>
      <c r="P432" s="11" t="s">
        <v>1015</v>
      </c>
      <c r="Q432" s="6" t="s">
        <v>1016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1017</v>
      </c>
    </row>
    <row r="433" spans="1:24" s="6" customFormat="1">
      <c r="A433" s="6" t="n">
        <v>310177</v>
      </c>
      <c r="B433" s="6" t="n">
        <v>6</v>
      </c>
      <c r="C433" s="48" t="n">
        <v>5715</v>
      </c>
      <c r="D433" s="48" t="n">
        <v>3810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1348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506</v>
      </c>
      <c r="O433" s="6" t="s">
        <v>501</v>
      </c>
      <c r="P433" s="11" t="s">
        <v>252</v>
      </c>
      <c r="Q433" s="6" t="s">
        <v>507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1019</v>
      </c>
    </row>
    <row r="434" spans="1:24" s="6" customFormat="1">
      <c r="A434" s="6" t="n">
        <v>310178</v>
      </c>
      <c r="B434" s="6" t="n">
        <v>7</v>
      </c>
      <c r="C434" s="48" t="n">
        <v>5715</v>
      </c>
      <c r="D434" s="48" t="n">
        <v>3810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1348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1020</v>
      </c>
      <c r="O434" s="6" t="s">
        <v>1021</v>
      </c>
      <c r="P434" s="11" t="s">
        <v>252</v>
      </c>
      <c r="Q434" s="6" t="s">
        <v>510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1022</v>
      </c>
    </row>
    <row r="435" spans="1:24" s="6" customFormat="1">
      <c r="A435" s="6" t="n">
        <v>310179</v>
      </c>
      <c r="B435" s="6" t="n">
        <v>2</v>
      </c>
      <c r="C435" s="48" t="n">
        <v>5562</v>
      </c>
      <c r="D435" s="48" t="n">
        <v>3708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1349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1024</v>
      </c>
      <c r="O435" s="6" t="s">
        <v>1350</v>
      </c>
      <c r="P435" s="11" t="s">
        <v>252</v>
      </c>
      <c r="Q435" s="6" t="s">
        <v>1026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1027</v>
      </c>
    </row>
    <row r="436" spans="1:24" s="6" customFormat="1">
      <c r="A436" s="6" t="n">
        <v>310180</v>
      </c>
      <c r="B436" s="6" t="n">
        <v>4</v>
      </c>
      <c r="C436" s="48" t="n">
        <v>5769</v>
      </c>
      <c r="D436" s="48" t="n">
        <v>3846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1351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1029</v>
      </c>
      <c r="O436" s="6" t="s">
        <v>1350</v>
      </c>
      <c r="P436" s="11" t="s">
        <v>252</v>
      </c>
      <c r="Q436" s="6" t="s">
        <v>1030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1031</v>
      </c>
    </row>
    <row r="437" spans="1:24" s="6" customFormat="1">
      <c r="A437" s="6" t="n">
        <v>310181</v>
      </c>
      <c r="B437" s="6" t="n">
        <v>4</v>
      </c>
      <c r="C437" s="48" t="n">
        <v>5769</v>
      </c>
      <c r="D437" s="48" t="n">
        <v>3846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1352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1033</v>
      </c>
      <c r="O437" s="6" t="s">
        <v>1350</v>
      </c>
      <c r="P437" s="11" t="s">
        <v>252</v>
      </c>
      <c r="Q437" s="6" t="s">
        <v>1034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1035</v>
      </c>
    </row>
    <row r="438" spans="1:24" s="6" customFormat="1">
      <c r="A438" s="6" t="n">
        <v>310182</v>
      </c>
      <c r="B438" s="6" t="n">
        <v>7</v>
      </c>
      <c r="C438" s="48" t="n">
        <v>5785</v>
      </c>
      <c r="D438" s="48" t="n">
        <v>3857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1353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1037</v>
      </c>
      <c r="O438" s="6" t="s">
        <v>1350</v>
      </c>
      <c r="P438" s="11" t="s">
        <v>252</v>
      </c>
      <c r="Q438" s="6" t="s">
        <v>1038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1039</v>
      </c>
    </row>
    <row r="439" spans="1:24" s="6" customFormat="1">
      <c r="A439" s="6" t="n">
        <v>310183</v>
      </c>
      <c r="B439" s="6" t="n">
        <v>4</v>
      </c>
      <c r="C439" s="48" t="n">
        <v>5807</v>
      </c>
      <c r="D439" s="48" t="n">
        <v>3871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1354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949</v>
      </c>
      <c r="O439" s="6" t="s">
        <v>1350</v>
      </c>
      <c r="P439" s="11" t="s">
        <v>252</v>
      </c>
      <c r="Q439" s="6" t="s">
        <v>951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1041</v>
      </c>
    </row>
    <row r="440" spans="1:24" s="6" customFormat="1">
      <c r="A440" s="6" t="n">
        <v>310184</v>
      </c>
      <c r="B440" s="6" t="n">
        <v>4</v>
      </c>
      <c r="C440" s="48" t="n">
        <v>5747</v>
      </c>
      <c r="D440" s="48" t="n">
        <v>3832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1355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1043</v>
      </c>
      <c r="O440" s="6" t="s">
        <v>1350</v>
      </c>
      <c r="P440" s="11" t="s">
        <v>313</v>
      </c>
      <c r="Q440" s="6" t="s">
        <v>1030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1044</v>
      </c>
    </row>
    <row r="441" spans="1:24" s="6" customFormat="1">
      <c r="A441" s="6" t="n">
        <v>310185</v>
      </c>
      <c r="B441" s="6" t="n">
        <v>4</v>
      </c>
      <c r="C441" s="48" t="n">
        <v>8492</v>
      </c>
      <c r="D441" s="48" t="n">
        <v>5661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1356</v>
      </c>
      <c r="J441" s="6" t="n">
        <v>0</v>
      </c>
      <c r="K441" s="6" t="n">
        <v>0</v>
      </c>
      <c r="L441" s="6" t="n">
        <v>0</v>
      </c>
      <c r="M441" s="6" t="n">
        <v>0</v>
      </c>
      <c r="N441" s="6" t="s">
        <v>1046</v>
      </c>
      <c r="O441" s="6" t="s">
        <v>1047</v>
      </c>
      <c r="P441" s="11" t="s">
        <v>1048</v>
      </c>
      <c r="Q441" s="6" t="s">
        <v>1049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1050</v>
      </c>
    </row>
    <row r="442" spans="1:24" s="6" customFormat="1">
      <c r="A442" s="6" t="n">
        <v>310186</v>
      </c>
      <c r="B442" s="6" t="n">
        <v>2</v>
      </c>
      <c r="C442" s="48" t="n">
        <v>8987</v>
      </c>
      <c r="D442" s="48" t="n">
        <v>5991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1357</v>
      </c>
      <c r="J442" s="6" t="n">
        <v>0</v>
      </c>
      <c r="K442" s="6" t="n">
        <v>0</v>
      </c>
      <c r="L442" s="6" t="n">
        <v>0</v>
      </c>
      <c r="M442" s="6" t="n">
        <v>0</v>
      </c>
      <c r="N442" s="6" t="s">
        <v>1052</v>
      </c>
      <c r="O442" s="6" t="s">
        <v>1053</v>
      </c>
      <c r="P442" s="11" t="s">
        <v>1054</v>
      </c>
      <c r="Q442" s="6" t="s">
        <v>1055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1056</v>
      </c>
    </row>
    <row r="443" spans="1:24" s="6" customFormat="1">
      <c r="A443" s="6" t="n">
        <v>310187</v>
      </c>
      <c r="B443" s="6" t="n">
        <v>7</v>
      </c>
      <c r="C443" s="48" t="n">
        <v>8987</v>
      </c>
      <c r="D443" s="48" t="n">
        <v>5991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1358</v>
      </c>
      <c r="J443" s="6" t="n">
        <v>0</v>
      </c>
      <c r="K443" s="6" t="n">
        <v>0</v>
      </c>
      <c r="L443" s="6" t="n">
        <v>0</v>
      </c>
      <c r="M443" s="6" t="n">
        <v>0</v>
      </c>
      <c r="N443" s="6" t="s">
        <v>1058</v>
      </c>
      <c r="O443" s="6" t="s">
        <v>1059</v>
      </c>
      <c r="P443" s="11" t="s">
        <v>1054</v>
      </c>
      <c r="Q443" s="6" t="s">
        <v>1060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1061</v>
      </c>
    </row>
    <row r="444" spans="1:24" s="6" customFormat="1">
      <c r="A444" s="6" t="n">
        <v>310188</v>
      </c>
      <c r="B444" s="6" t="n">
        <v>7</v>
      </c>
      <c r="C444" s="48" t="n">
        <v>9027</v>
      </c>
      <c r="D444" s="48" t="n">
        <v>6018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1359</v>
      </c>
      <c r="J444" s="6" t="n">
        <v>0</v>
      </c>
      <c r="K444" s="6" t="n">
        <v>0</v>
      </c>
      <c r="L444" s="6" t="n">
        <v>0</v>
      </c>
      <c r="M444" s="6" t="n">
        <v>0</v>
      </c>
      <c r="N444" s="6" t="s">
        <v>1063</v>
      </c>
      <c r="O444" s="6" t="s">
        <v>1064</v>
      </c>
      <c r="P444" s="11" t="s">
        <v>1065</v>
      </c>
      <c r="Q444" s="6" t="s">
        <v>1066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1067</v>
      </c>
    </row>
    <row r="445" spans="1:24" s="6" customFormat="1">
      <c r="A445" s="6" t="n">
        <v>310189</v>
      </c>
      <c r="B445" s="6" t="n">
        <v>7</v>
      </c>
      <c r="C445" s="48" t="n">
        <v>9108</v>
      </c>
      <c r="D445" s="48" t="n">
        <v>6072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1360</v>
      </c>
      <c r="J445" s="6" t="n">
        <v>0</v>
      </c>
      <c r="K445" s="6" t="n">
        <v>0</v>
      </c>
      <c r="L445" s="6" t="n">
        <v>0</v>
      </c>
      <c r="M445" s="6" t="n">
        <v>0</v>
      </c>
      <c r="N445" s="6" t="s">
        <v>1069</v>
      </c>
      <c r="O445" s="6" t="s">
        <v>1070</v>
      </c>
      <c r="P445" s="11" t="s">
        <v>1071</v>
      </c>
      <c r="Q445" s="6" t="s">
        <v>1072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1073</v>
      </c>
    </row>
    <row r="446" spans="1:24" s="6" customFormat="1">
      <c r="A446" s="6" t="n">
        <v>310190</v>
      </c>
      <c r="B446" s="6" t="n">
        <v>8</v>
      </c>
      <c r="C446" s="48" t="n">
        <v>8946</v>
      </c>
      <c r="D446" s="48" t="n">
        <v>5964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1361</v>
      </c>
      <c r="J446" s="6" t="n">
        <v>0</v>
      </c>
      <c r="K446" s="6" t="n">
        <v>0</v>
      </c>
      <c r="L446" s="6" t="n">
        <v>0</v>
      </c>
      <c r="M446" s="6" t="n">
        <v>0</v>
      </c>
      <c r="N446" s="6" t="s">
        <v>527</v>
      </c>
      <c r="O446" s="6" t="s">
        <v>528</v>
      </c>
      <c r="P446" s="11" t="s">
        <v>529</v>
      </c>
      <c r="Q446" s="6" t="s">
        <v>530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531</v>
      </c>
    </row>
    <row r="447" spans="1:24" s="6" customFormat="1">
      <c r="A447" s="6" t="n">
        <v>310191</v>
      </c>
      <c r="B447" s="6" t="n">
        <v>4</v>
      </c>
      <c r="C447" s="48" t="n">
        <v>9014</v>
      </c>
      <c r="D447" s="48" t="n">
        <v>6009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1362</v>
      </c>
      <c r="J447" s="6" t="n">
        <v>0</v>
      </c>
      <c r="K447" s="6" t="n">
        <v>0</v>
      </c>
      <c r="L447" s="6" t="n">
        <v>0</v>
      </c>
      <c r="M447" s="6" t="n">
        <v>0</v>
      </c>
      <c r="N447" s="6" t="s">
        <v>1076</v>
      </c>
      <c r="O447" s="6" t="s">
        <v>1077</v>
      </c>
      <c r="P447" s="11" t="s">
        <v>940</v>
      </c>
      <c r="Q447" s="6" t="s">
        <v>1078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1079</v>
      </c>
    </row>
    <row r="448" spans="1:24" s="6" customFormat="1">
      <c r="A448" s="6" t="n">
        <v>310192</v>
      </c>
      <c r="B448" s="6" t="n">
        <v>2</v>
      </c>
      <c r="C448" s="48" t="n">
        <v>10616</v>
      </c>
      <c r="D448" s="48" t="n">
        <v>7077</v>
      </c>
      <c r="E448" s="6" t="n">
        <v>25</v>
      </c>
      <c r="F448" s="6" t="n">
        <v>33</v>
      </c>
      <c r="G448" s="6" t="n">
        <v>25</v>
      </c>
      <c r="H448" s="6" t="n">
        <v>3</v>
      </c>
      <c r="I448" s="51" t="n">
        <v>1.50170130140160118E+23</v>
      </c>
      <c r="J448" s="6" t="n">
        <v>0</v>
      </c>
      <c r="K448" s="6" t="n">
        <v>0</v>
      </c>
      <c r="L448" s="6" t="n">
        <v>0</v>
      </c>
      <c r="M448" s="6" t="n">
        <v>0</v>
      </c>
      <c r="N448" s="6" t="s">
        <v>1080</v>
      </c>
      <c r="O448" s="6" t="s">
        <v>1081</v>
      </c>
      <c r="P448" s="11" t="s">
        <v>1082</v>
      </c>
      <c r="Q448" s="6" t="s">
        <v>1083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1084</v>
      </c>
    </row>
    <row r="449" spans="1:24" s="6" customFormat="1">
      <c r="A449" s="6" t="n">
        <v>310193</v>
      </c>
      <c r="B449" s="6" t="n">
        <v>4</v>
      </c>
      <c r="C449" s="48" t="n">
        <v>5562</v>
      </c>
      <c r="D449" s="48" t="n">
        <v>3708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1363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1086</v>
      </c>
      <c r="O449" s="6" t="s">
        <v>1364</v>
      </c>
      <c r="P449" s="11" t="s">
        <v>252</v>
      </c>
      <c r="Q449" s="6" t="s">
        <v>1088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1089</v>
      </c>
    </row>
    <row r="450" spans="1:24" s="6" customFormat="1">
      <c r="A450" s="6" t="n">
        <v>310194</v>
      </c>
      <c r="B450" s="6" t="n">
        <v>4</v>
      </c>
      <c r="C450" s="48" t="n">
        <v>5503</v>
      </c>
      <c r="D450" s="48" t="n">
        <v>3668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1365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1091</v>
      </c>
      <c r="O450" s="6" t="s">
        <v>1364</v>
      </c>
      <c r="P450" s="11" t="s">
        <v>1092</v>
      </c>
      <c r="Q450" s="6" t="s">
        <v>1093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1094</v>
      </c>
    </row>
    <row r="451" spans="1:24" s="6" customFormat="1">
      <c r="A451" s="6" t="n">
        <v>310195</v>
      </c>
      <c r="B451" s="6" t="n">
        <v>4</v>
      </c>
      <c r="C451" s="48" t="n">
        <v>6264</v>
      </c>
      <c r="D451" s="48" t="n">
        <v>4176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1366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1096</v>
      </c>
      <c r="O451" s="6" t="s">
        <v>1364</v>
      </c>
      <c r="P451" s="11" t="s">
        <v>252</v>
      </c>
      <c r="Q451" s="6" t="s">
        <v>1088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1097</v>
      </c>
    </row>
    <row r="452" spans="1:24" s="6" customFormat="1">
      <c r="A452" s="6" t="n">
        <v>310196</v>
      </c>
      <c r="B452" s="6" t="n">
        <v>4</v>
      </c>
      <c r="C452" s="48" t="n">
        <v>8586</v>
      </c>
      <c r="D452" s="48" t="n">
        <v>5724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1367</v>
      </c>
      <c r="J452" s="6" t="n">
        <v>0</v>
      </c>
      <c r="K452" s="6" t="n">
        <v>0</v>
      </c>
      <c r="L452" s="6" t="n">
        <v>0</v>
      </c>
      <c r="M452" s="6" t="n">
        <v>0</v>
      </c>
      <c r="N452" s="6" t="s">
        <v>1099</v>
      </c>
      <c r="O452" s="6" t="s">
        <v>977</v>
      </c>
      <c r="P452" s="11" t="s">
        <v>724</v>
      </c>
      <c r="Q452" s="6" t="s">
        <v>1100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1101</v>
      </c>
    </row>
    <row r="453" spans="1:24" s="6" customFormat="1">
      <c r="A453" s="6" t="n">
        <v>310197</v>
      </c>
      <c r="B453" s="6" t="n">
        <v>7</v>
      </c>
      <c r="C453" s="48" t="n">
        <v>8586</v>
      </c>
      <c r="D453" s="48" t="n">
        <v>5724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1368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521</v>
      </c>
      <c r="O453" s="6" t="s">
        <v>1103</v>
      </c>
      <c r="P453" s="11" t="s">
        <v>1104</v>
      </c>
      <c r="Q453" s="6" t="s">
        <v>1105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1106</v>
      </c>
    </row>
    <row r="454" spans="1:24" s="6" customFormat="1">
      <c r="A454" s="6" t="n">
        <v>310198</v>
      </c>
      <c r="B454" s="6" t="n">
        <v>4</v>
      </c>
      <c r="C454" s="48" t="n">
        <v>8694</v>
      </c>
      <c r="D454" s="48" t="n">
        <v>5796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1369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1108</v>
      </c>
      <c r="O454" s="6" t="s">
        <v>983</v>
      </c>
      <c r="P454" s="11" t="s">
        <v>340</v>
      </c>
      <c r="Q454" s="6" t="s">
        <v>1109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1110</v>
      </c>
    </row>
    <row r="455" spans="1:24" s="6" customFormat="1">
      <c r="A455" s="6" t="n">
        <v>310199</v>
      </c>
      <c r="B455" s="6" t="n">
        <v>3</v>
      </c>
      <c r="C455" s="48" t="n">
        <v>8694</v>
      </c>
      <c r="D455" s="48" t="n">
        <v>5796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1370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1112</v>
      </c>
      <c r="O455" s="6" t="s">
        <v>1113</v>
      </c>
      <c r="P455" s="11" t="s">
        <v>1114</v>
      </c>
      <c r="Q455" s="6" t="s">
        <v>1115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1116</v>
      </c>
    </row>
    <row r="456" spans="1:24" s="6" customFormat="1">
      <c r="A456" s="6" t="n">
        <v>310200</v>
      </c>
      <c r="B456" s="6" t="n">
        <v>4</v>
      </c>
      <c r="C456" s="48" t="n">
        <v>8797</v>
      </c>
      <c r="D456" s="48" t="n">
        <v>5864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1371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1118</v>
      </c>
      <c r="O456" s="6" t="s">
        <v>652</v>
      </c>
      <c r="P456" s="11" t="s">
        <v>1119</v>
      </c>
      <c r="Q456" s="6" t="s">
        <v>1120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1121</v>
      </c>
    </row>
    <row r="457" spans="1:24" s="6" customFormat="1">
      <c r="A457" s="6" t="n">
        <v>310201</v>
      </c>
      <c r="B457" s="6" t="n">
        <v>2</v>
      </c>
      <c r="C457" s="48" t="n">
        <v>9018</v>
      </c>
      <c r="D457" s="48" t="n">
        <v>6012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1372</v>
      </c>
      <c r="J457" s="6" t="n">
        <v>0</v>
      </c>
      <c r="K457" s="6" t="n">
        <v>0</v>
      </c>
      <c r="L457" s="6" t="n">
        <v>0</v>
      </c>
      <c r="M457" s="6" t="n">
        <v>0</v>
      </c>
      <c r="N457" s="6" t="s">
        <v>1123</v>
      </c>
      <c r="O457" s="6" t="s">
        <v>1124</v>
      </c>
      <c r="P457" s="11" t="s">
        <v>978</v>
      </c>
      <c r="Q457" s="6" t="s">
        <v>1125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1126</v>
      </c>
    </row>
    <row r="458" spans="1:24" s="6" customFormat="1">
      <c r="A458" s="6" t="n">
        <v>310202</v>
      </c>
      <c r="B458" s="6" t="n">
        <v>4</v>
      </c>
      <c r="C458" s="48" t="n">
        <v>9045</v>
      </c>
      <c r="D458" s="48" t="n">
        <v>6030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1373</v>
      </c>
      <c r="J458" s="6" t="n">
        <v>0</v>
      </c>
      <c r="K458" s="6" t="n">
        <v>0</v>
      </c>
      <c r="L458" s="6" t="n">
        <v>0</v>
      </c>
      <c r="M458" s="6" t="n">
        <v>0</v>
      </c>
      <c r="N458" s="6" t="s">
        <v>1128</v>
      </c>
      <c r="O458" s="6" t="s">
        <v>1129</v>
      </c>
      <c r="P458" s="11" t="s">
        <v>447</v>
      </c>
      <c r="Q458" s="6" t="s">
        <v>1130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1131</v>
      </c>
    </row>
    <row r="459" spans="1:24" s="6" customFormat="1">
      <c r="A459" s="6" t="n">
        <v>310203</v>
      </c>
      <c r="B459" s="6" t="n">
        <v>7</v>
      </c>
      <c r="C459" s="48" t="n">
        <v>9450</v>
      </c>
      <c r="D459" s="48" t="n">
        <v>6300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1374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1133</v>
      </c>
      <c r="O459" s="6" t="s">
        <v>1134</v>
      </c>
      <c r="P459" s="11" t="s">
        <v>277</v>
      </c>
      <c r="Q459" s="6" t="s">
        <v>1135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1136</v>
      </c>
    </row>
    <row r="460" spans="1:24" s="6" customFormat="1">
      <c r="A460" s="6" t="n">
        <v>310204</v>
      </c>
      <c r="B460" s="6" t="n">
        <v>1</v>
      </c>
      <c r="C460" s="48" t="n">
        <v>9720</v>
      </c>
      <c r="D460" s="48" t="n">
        <v>6480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1375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1138</v>
      </c>
      <c r="O460" s="6" t="s">
        <v>1134</v>
      </c>
      <c r="P460" s="11" t="s">
        <v>277</v>
      </c>
      <c r="Q460" s="6" t="s">
        <v>1139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1140</v>
      </c>
    </row>
    <row r="461" spans="1:24" s="6" customFormat="1">
      <c r="A461" s="6" t="n">
        <v>310205</v>
      </c>
      <c r="B461" s="6" t="n">
        <v>3</v>
      </c>
      <c r="C461" s="48" t="n">
        <v>9769</v>
      </c>
      <c r="D461" s="48" t="n">
        <v>6512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1376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1142</v>
      </c>
      <c r="O461" s="6" t="s">
        <v>1377</v>
      </c>
      <c r="P461" s="11" t="s">
        <v>1144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8" t="n">
        <v>9742</v>
      </c>
      <c r="D462" s="48" t="n">
        <v>6494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1378</v>
      </c>
      <c r="J462" s="6" t="n">
        <v>0</v>
      </c>
      <c r="K462" s="6" t="n">
        <v>0</v>
      </c>
      <c r="L462" s="6" t="n">
        <v>0</v>
      </c>
      <c r="M462" s="6" t="n">
        <v>0</v>
      </c>
      <c r="N462" s="6" t="s">
        <v>1146</v>
      </c>
      <c r="O462" s="6" t="s">
        <v>1147</v>
      </c>
      <c r="P462" s="11" t="s">
        <v>1148</v>
      </c>
      <c r="Q462" s="6" t="s">
        <v>1149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1150</v>
      </c>
    </row>
    <row r="463" spans="1:24" s="6" customFormat="1">
      <c r="A463" s="6" t="n">
        <v>310207</v>
      </c>
      <c r="B463" s="6" t="n">
        <v>4</v>
      </c>
      <c r="C463" s="48" t="n">
        <v>9734</v>
      </c>
      <c r="D463" s="48" t="n">
        <v>6489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1379</v>
      </c>
      <c r="J463" s="6" t="n">
        <v>0</v>
      </c>
      <c r="K463" s="6" t="n">
        <v>0</v>
      </c>
      <c r="L463" s="6" t="n">
        <v>0</v>
      </c>
      <c r="M463" s="6" t="n">
        <v>0</v>
      </c>
      <c r="N463" s="6" t="s">
        <v>1152</v>
      </c>
      <c r="O463" s="6" t="s">
        <v>1153</v>
      </c>
      <c r="P463" s="11" t="s">
        <v>340</v>
      </c>
      <c r="Q463" s="6" t="s">
        <v>1154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1155</v>
      </c>
    </row>
    <row r="464" spans="1:24" s="6" customFormat="1">
      <c r="A464" s="6" t="n">
        <v>310208</v>
      </c>
      <c r="B464" s="6" t="n">
        <v>0</v>
      </c>
      <c r="C464" s="48" t="n">
        <v>9774</v>
      </c>
      <c r="D464" s="48" t="n">
        <v>6516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1380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1157</v>
      </c>
      <c r="O464" s="6" t="s">
        <v>1103</v>
      </c>
      <c r="P464" s="11" t="s">
        <v>1158</v>
      </c>
      <c r="Q464" s="6" t="s">
        <v>1159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1160</v>
      </c>
    </row>
    <row r="465" spans="1:24" s="6" customFormat="1">
      <c r="A465" s="6" t="n">
        <v>310209</v>
      </c>
      <c r="B465" s="6" t="n">
        <v>0</v>
      </c>
      <c r="C465" s="48" t="n">
        <v>9774</v>
      </c>
      <c r="D465" s="48" t="n">
        <v>6516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1380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1161</v>
      </c>
      <c r="O465" s="6" t="s">
        <v>276</v>
      </c>
      <c r="P465" s="11" t="s">
        <v>1162</v>
      </c>
      <c r="Q465" s="6" t="s">
        <v>1163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1164</v>
      </c>
    </row>
    <row r="466" spans="1:24" s="6" customFormat="1">
      <c r="A466" s="6" t="n">
        <v>310210</v>
      </c>
      <c r="B466" s="6" t="n">
        <v>2</v>
      </c>
      <c r="C466" s="48" t="n">
        <v>9464</v>
      </c>
      <c r="D466" s="48" t="n">
        <v>6309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1381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535</v>
      </c>
      <c r="O466" s="6" t="s">
        <v>536</v>
      </c>
      <c r="P466" s="11" t="s">
        <v>537</v>
      </c>
      <c r="Q466" s="6" t="s">
        <v>538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539</v>
      </c>
    </row>
    <row r="467" spans="1:24" s="6" customFormat="1">
      <c r="A467" s="6" t="n">
        <v>310211</v>
      </c>
      <c r="B467" s="6" t="n">
        <v>4</v>
      </c>
      <c r="C467" s="48" t="n">
        <v>12132</v>
      </c>
      <c r="D467" s="48" t="n">
        <v>8088</v>
      </c>
      <c r="E467" s="6" t="n">
        <v>25</v>
      </c>
      <c r="F467" s="6" t="n">
        <v>33</v>
      </c>
      <c r="G467" s="6" t="n">
        <v>33</v>
      </c>
      <c r="H467" s="6" t="n">
        <v>3</v>
      </c>
      <c r="I467" s="51" t="n">
        <v>1.801801802002001633E+23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1166</v>
      </c>
      <c r="O467" s="6" t="s">
        <v>1167</v>
      </c>
      <c r="P467" s="11" t="s">
        <v>1168</v>
      </c>
      <c r="Q467" s="6" t="s">
        <v>1169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1170</v>
      </c>
    </row>
    <row r="468" spans="1:24" s="6" customFormat="1">
      <c r="A468" s="6" t="n">
        <v>310212</v>
      </c>
      <c r="B468" s="6" t="n">
        <v>4</v>
      </c>
      <c r="C468" s="48" t="n">
        <v>12051</v>
      </c>
      <c r="D468" s="48" t="n">
        <v>8034</v>
      </c>
      <c r="E468" s="6" t="n">
        <v>25</v>
      </c>
      <c r="F468" s="6" t="n">
        <v>33</v>
      </c>
      <c r="G468" s="6" t="n">
        <v>33</v>
      </c>
      <c r="H468" s="6" t="n">
        <v>3</v>
      </c>
      <c r="I468" s="51" t="n">
        <v>1.80180160200200155E+23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1171</v>
      </c>
      <c r="O468" s="6" t="s">
        <v>1172</v>
      </c>
      <c r="P468" s="11" t="s">
        <v>277</v>
      </c>
      <c r="Q468" s="6" t="s">
        <v>1173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1174</v>
      </c>
    </row>
    <row r="469" spans="1:24" s="6" customFormat="1">
      <c r="A469" s="6" t="n">
        <v>310213</v>
      </c>
      <c r="B469" s="6" t="n">
        <v>1</v>
      </c>
      <c r="C469" s="48" t="n">
        <v>8806</v>
      </c>
      <c r="D469" s="48" t="n">
        <v>5870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1382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1176</v>
      </c>
      <c r="O469" s="6" t="s">
        <v>1177</v>
      </c>
      <c r="P469" s="11" t="s">
        <v>1178</v>
      </c>
      <c r="Q469" s="6" t="s">
        <v>1179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1180</v>
      </c>
    </row>
    <row r="470" spans="1:24" s="6" customFormat="1">
      <c r="A470" s="6" t="n">
        <v>310214</v>
      </c>
      <c r="B470" s="6" t="n">
        <v>1</v>
      </c>
      <c r="C470" s="48" t="n">
        <v>8671</v>
      </c>
      <c r="D470" s="48" t="n">
        <v>5780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1383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1182</v>
      </c>
      <c r="O470" s="6" t="s">
        <v>1183</v>
      </c>
      <c r="P470" s="11" t="s">
        <v>277</v>
      </c>
      <c r="Q470" s="6" t="s">
        <v>1184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1185</v>
      </c>
    </row>
    <row r="471" spans="1:24" s="7" customFormat="1">
      <c r="A471" s="40" t="n">
        <v>410001</v>
      </c>
      <c r="B471" s="40" t="n">
        <v>2</v>
      </c>
      <c r="C471" s="49" t="n">
        <v>6260</v>
      </c>
      <c r="D471" s="49" t="n">
        <v>3756</v>
      </c>
      <c r="E471" s="40" t="n">
        <v>17</v>
      </c>
      <c r="F471" s="40" t="n">
        <v>17</v>
      </c>
      <c r="G471" s="40" t="n">
        <v>16</v>
      </c>
      <c r="H471" s="40" t="n">
        <v>3</v>
      </c>
      <c r="I471" s="40" t="s">
        <v>1384</v>
      </c>
      <c r="J471" s="40" t="n">
        <v>0</v>
      </c>
      <c r="K471" s="40" t="n">
        <v>0</v>
      </c>
      <c r="L471" s="40" t="n">
        <v>0</v>
      </c>
      <c r="M471" s="40" t="n">
        <v>0</v>
      </c>
      <c r="N471" s="40" t="s">
        <v>344</v>
      </c>
      <c r="O471" s="40" t="s">
        <v>345</v>
      </c>
      <c r="P471" s="44" t="s">
        <v>252</v>
      </c>
      <c r="Q471" s="40" t="s">
        <v>346</v>
      </c>
      <c r="R471" s="40" t="n">
        <v>0</v>
      </c>
      <c r="S471" s="40" t="n">
        <v>1</v>
      </c>
      <c r="T471" s="40" t="n">
        <v>40</v>
      </c>
      <c r="U471" s="40" t="n">
        <v>0</v>
      </c>
      <c r="V471" s="40" t="n">
        <v>0</v>
      </c>
      <c r="W471" s="40" t="n">
        <v>5</v>
      </c>
      <c r="X471" s="40" t="s">
        <v>347</v>
      </c>
    </row>
    <row r="472" spans="1:24" s="7" customFormat="1">
      <c r="A472" s="40" t="n">
        <v>410002</v>
      </c>
      <c r="B472" s="40" t="n">
        <v>1</v>
      </c>
      <c r="C472" s="49" t="n">
        <v>6690</v>
      </c>
      <c r="D472" s="49" t="n">
        <v>4014</v>
      </c>
      <c r="E472" s="40" t="n">
        <v>14</v>
      </c>
      <c r="F472" s="40" t="n">
        <v>15</v>
      </c>
      <c r="G472" s="40" t="n">
        <v>25</v>
      </c>
      <c r="H472" s="40" t="n">
        <v>3</v>
      </c>
      <c r="I472" s="40" t="s">
        <v>1385</v>
      </c>
      <c r="J472" s="40" t="n">
        <v>0</v>
      </c>
      <c r="K472" s="40" t="n">
        <v>0</v>
      </c>
      <c r="L472" s="40" t="n">
        <v>0</v>
      </c>
      <c r="M472" s="40" t="n">
        <v>0</v>
      </c>
      <c r="N472" s="40" t="s">
        <v>349</v>
      </c>
      <c r="O472" s="40" t="s">
        <v>350</v>
      </c>
      <c r="P472" s="44" t="s">
        <v>351</v>
      </c>
      <c r="Q472" s="40" t="n">
        <v>0</v>
      </c>
      <c r="R472" s="40" t="n">
        <v>0</v>
      </c>
      <c r="S472" s="40" t="n">
        <v>1</v>
      </c>
      <c r="T472" s="40" t="n">
        <v>40</v>
      </c>
      <c r="U472" s="40" t="n">
        <v>0</v>
      </c>
      <c r="V472" s="40" t="n">
        <v>0</v>
      </c>
      <c r="W472" s="40" t="n">
        <v>5</v>
      </c>
      <c r="X472" s="40" t="s">
        <v>352</v>
      </c>
    </row>
    <row r="473" spans="1:24" s="7" customFormat="1">
      <c r="A473" s="40" t="n">
        <v>410003</v>
      </c>
      <c r="B473" s="40" t="n">
        <v>2</v>
      </c>
      <c r="C473" s="49" t="n">
        <v>6720</v>
      </c>
      <c r="D473" s="49" t="n">
        <v>4032</v>
      </c>
      <c r="E473" s="40" t="n">
        <v>18</v>
      </c>
      <c r="F473" s="40" t="n">
        <v>22</v>
      </c>
      <c r="G473" s="40" t="n">
        <v>14</v>
      </c>
      <c r="H473" s="40" t="n">
        <v>3</v>
      </c>
      <c r="I473" s="40" t="s">
        <v>1386</v>
      </c>
      <c r="J473" s="40" t="n">
        <v>0</v>
      </c>
      <c r="K473" s="40" t="n">
        <v>0</v>
      </c>
      <c r="L473" s="40" t="n">
        <v>0</v>
      </c>
      <c r="M473" s="40" t="n">
        <v>0</v>
      </c>
      <c r="N473" s="40" t="s">
        <v>354</v>
      </c>
      <c r="O473" s="40" t="s">
        <v>1189</v>
      </c>
      <c r="P473" s="44" t="s">
        <v>252</v>
      </c>
      <c r="Q473" s="40" t="s">
        <v>356</v>
      </c>
      <c r="R473" s="40" t="n">
        <v>0</v>
      </c>
      <c r="S473" s="40" t="n">
        <v>1</v>
      </c>
      <c r="T473" s="40" t="n">
        <v>40</v>
      </c>
      <c r="U473" s="40" t="n">
        <v>0</v>
      </c>
      <c r="V473" s="40" t="n">
        <v>0</v>
      </c>
      <c r="W473" s="40" t="n">
        <v>5</v>
      </c>
      <c r="X473" s="40" t="s">
        <v>357</v>
      </c>
    </row>
    <row r="474" spans="1:24" s="7" customFormat="1">
      <c r="A474" s="40" t="n">
        <v>410004</v>
      </c>
      <c r="B474" s="40" t="n">
        <v>2</v>
      </c>
      <c r="C474" s="49" t="n">
        <v>7440</v>
      </c>
      <c r="D474" s="49" t="n">
        <v>4464</v>
      </c>
      <c r="E474" s="40" t="n">
        <v>20</v>
      </c>
      <c r="F474" s="40" t="n">
        <v>22</v>
      </c>
      <c r="G474" s="40" t="n">
        <v>18</v>
      </c>
      <c r="H474" s="40" t="n">
        <v>5</v>
      </c>
      <c r="I474" s="40" t="s">
        <v>960</v>
      </c>
      <c r="J474" s="40" t="n">
        <v>0</v>
      </c>
      <c r="K474" s="40" t="n">
        <v>0</v>
      </c>
      <c r="L474" s="40" t="n">
        <v>0</v>
      </c>
      <c r="M474" s="40" t="n">
        <v>0</v>
      </c>
      <c r="N474" s="40" t="s">
        <v>359</v>
      </c>
      <c r="O474" s="40" t="s">
        <v>1189</v>
      </c>
      <c r="P474" s="44" t="s">
        <v>360</v>
      </c>
      <c r="Q474" s="40" t="n">
        <v>0</v>
      </c>
      <c r="R474" s="40" t="n">
        <v>0</v>
      </c>
      <c r="S474" s="40" t="n">
        <v>1</v>
      </c>
      <c r="T474" s="40" t="n">
        <v>40</v>
      </c>
      <c r="U474" s="40" t="n">
        <v>0</v>
      </c>
      <c r="V474" s="40" t="n">
        <v>0</v>
      </c>
      <c r="W474" s="40" t="n">
        <v>5</v>
      </c>
      <c r="X474" s="40" t="s">
        <v>361</v>
      </c>
    </row>
    <row r="475" spans="1:24" s="7" customFormat="1">
      <c r="A475" s="40" t="n">
        <v>410005</v>
      </c>
      <c r="B475" s="40" t="n">
        <v>4</v>
      </c>
      <c r="C475" s="49" t="n">
        <v>8070</v>
      </c>
      <c r="D475" s="49" t="n">
        <v>4842</v>
      </c>
      <c r="E475" s="40" t="n">
        <v>22</v>
      </c>
      <c r="F475" s="40" t="n">
        <v>16</v>
      </c>
      <c r="G475" s="40" t="n">
        <v>28</v>
      </c>
      <c r="H475" s="40" t="n">
        <v>3</v>
      </c>
      <c r="I475" s="40" t="s">
        <v>1387</v>
      </c>
      <c r="J475" s="40" t="n">
        <v>0</v>
      </c>
      <c r="K475" s="40" t="n">
        <v>0</v>
      </c>
      <c r="L475" s="40" t="n">
        <v>0</v>
      </c>
      <c r="M475" s="40" t="n">
        <v>0</v>
      </c>
      <c r="N475" s="40" t="s">
        <v>363</v>
      </c>
      <c r="O475" s="40" t="s">
        <v>364</v>
      </c>
      <c r="P475" s="44" t="s">
        <v>365</v>
      </c>
      <c r="Q475" s="40" t="s">
        <v>366</v>
      </c>
      <c r="R475" s="40" t="n">
        <v>0</v>
      </c>
      <c r="S475" s="40" t="n">
        <v>1</v>
      </c>
      <c r="T475" s="40" t="n">
        <v>40</v>
      </c>
      <c r="U475" s="40" t="n">
        <v>0</v>
      </c>
      <c r="V475" s="40" t="n">
        <v>0</v>
      </c>
      <c r="W475" s="40" t="n">
        <v>5</v>
      </c>
      <c r="X475" s="40" t="s">
        <v>367</v>
      </c>
    </row>
    <row r="476" spans="1:24" s="7" customFormat="1">
      <c r="A476" s="40" t="n">
        <v>410006</v>
      </c>
      <c r="B476" s="40" t="n">
        <v>7</v>
      </c>
      <c r="C476" s="49" t="n">
        <v>6690</v>
      </c>
      <c r="D476" s="49" t="n">
        <v>4014</v>
      </c>
      <c r="E476" s="40" t="n">
        <v>22</v>
      </c>
      <c r="F476" s="40" t="n">
        <v>17</v>
      </c>
      <c r="G476" s="40" t="n">
        <v>15</v>
      </c>
      <c r="H476" s="40" t="n">
        <v>3</v>
      </c>
      <c r="I476" s="40" t="s">
        <v>1388</v>
      </c>
      <c r="J476" s="40" t="n">
        <v>0</v>
      </c>
      <c r="K476" s="40" t="n">
        <v>0</v>
      </c>
      <c r="L476" s="40" t="n">
        <v>0</v>
      </c>
      <c r="M476" s="40" t="n">
        <v>0</v>
      </c>
      <c r="N476" s="40" t="s">
        <v>369</v>
      </c>
      <c r="O476" s="40" t="s">
        <v>1192</v>
      </c>
      <c r="P476" s="44" t="s">
        <v>252</v>
      </c>
      <c r="Q476" s="40" t="s">
        <v>371</v>
      </c>
      <c r="R476" s="40" t="n">
        <v>0</v>
      </c>
      <c r="S476" s="40" t="n">
        <v>1</v>
      </c>
      <c r="T476" s="40" t="n">
        <v>40</v>
      </c>
      <c r="U476" s="40" t="n">
        <v>0</v>
      </c>
      <c r="V476" s="40" t="n">
        <v>0</v>
      </c>
      <c r="W476" s="40" t="n">
        <v>5</v>
      </c>
      <c r="X476" s="40" t="s">
        <v>372</v>
      </c>
    </row>
    <row r="477" spans="1:24" s="7" customFormat="1">
      <c r="A477" s="40" t="n">
        <v>410007</v>
      </c>
      <c r="B477" s="40" t="n">
        <v>7</v>
      </c>
      <c r="C477" s="49" t="n">
        <v>8300</v>
      </c>
      <c r="D477" s="49" t="n">
        <v>4980</v>
      </c>
      <c r="E477" s="40" t="n">
        <v>27</v>
      </c>
      <c r="F477" s="40" t="n">
        <v>23</v>
      </c>
      <c r="G477" s="40" t="n">
        <v>18</v>
      </c>
      <c r="H477" s="40" t="n">
        <v>3</v>
      </c>
      <c r="I477" s="40" t="s">
        <v>1389</v>
      </c>
      <c r="J477" s="40" t="n">
        <v>0</v>
      </c>
      <c r="K477" s="40" t="n">
        <v>0</v>
      </c>
      <c r="L477" s="40" t="n">
        <v>0</v>
      </c>
      <c r="M477" s="40" t="n">
        <v>0</v>
      </c>
      <c r="N477" s="40" t="s">
        <v>374</v>
      </c>
      <c r="O477" s="40" t="s">
        <v>1192</v>
      </c>
      <c r="P477" s="44" t="s">
        <v>375</v>
      </c>
      <c r="Q477" s="40" t="s">
        <v>376</v>
      </c>
      <c r="R477" s="40" t="n">
        <v>0</v>
      </c>
      <c r="S477" s="40" t="n">
        <v>1</v>
      </c>
      <c r="T477" s="40" t="n">
        <v>40</v>
      </c>
      <c r="U477" s="40" t="n">
        <v>0</v>
      </c>
      <c r="V477" s="40" t="n">
        <v>0</v>
      </c>
      <c r="W477" s="40" t="n">
        <v>5</v>
      </c>
      <c r="X477" s="40" t="s">
        <v>377</v>
      </c>
    </row>
    <row r="478" spans="1:24" s="7" customFormat="1">
      <c r="A478" s="40" t="n">
        <v>410008</v>
      </c>
      <c r="B478" s="40" t="n">
        <v>2</v>
      </c>
      <c r="C478" s="49" t="n">
        <v>6690</v>
      </c>
      <c r="D478" s="49" t="n">
        <v>4014</v>
      </c>
      <c r="E478" s="40" t="n">
        <v>16</v>
      </c>
      <c r="F478" s="40" t="n">
        <v>24</v>
      </c>
      <c r="G478" s="40" t="n">
        <v>14</v>
      </c>
      <c r="H478" s="40" t="n">
        <v>3</v>
      </c>
      <c r="I478" s="40" t="s">
        <v>1390</v>
      </c>
      <c r="J478" s="40" t="n">
        <v>0</v>
      </c>
      <c r="K478" s="40" t="n">
        <v>0</v>
      </c>
      <c r="L478" s="40" t="n">
        <v>0</v>
      </c>
      <c r="M478" s="40" t="n">
        <v>0</v>
      </c>
      <c r="N478" s="40" t="s">
        <v>379</v>
      </c>
      <c r="O478" s="40" t="s">
        <v>380</v>
      </c>
      <c r="P478" s="44" t="s">
        <v>252</v>
      </c>
      <c r="Q478" s="40" t="s">
        <v>381</v>
      </c>
      <c r="R478" s="40" t="n">
        <v>0</v>
      </c>
      <c r="S478" s="40" t="n">
        <v>1</v>
      </c>
      <c r="T478" s="40" t="n">
        <v>40</v>
      </c>
      <c r="U478" s="40" t="n">
        <v>0</v>
      </c>
      <c r="V478" s="40" t="n">
        <v>0</v>
      </c>
      <c r="W478" s="40" t="n">
        <v>5</v>
      </c>
      <c r="X478" s="40" t="s">
        <v>382</v>
      </c>
    </row>
    <row r="479" spans="1:24" s="7" customFormat="1">
      <c r="A479" s="40" t="n">
        <v>410009</v>
      </c>
      <c r="B479" s="40" t="n">
        <v>2</v>
      </c>
      <c r="C479" s="49" t="n">
        <v>8255</v>
      </c>
      <c r="D479" s="49" t="n">
        <v>4953</v>
      </c>
      <c r="E479" s="40" t="n">
        <v>23</v>
      </c>
      <c r="F479" s="40" t="n">
        <v>23</v>
      </c>
      <c r="G479" s="40" t="n">
        <v>22</v>
      </c>
      <c r="H479" s="40" t="n">
        <v>4</v>
      </c>
      <c r="I479" s="40" t="s">
        <v>1391</v>
      </c>
      <c r="J479" s="40" t="n">
        <v>0</v>
      </c>
      <c r="K479" s="40" t="n">
        <v>0</v>
      </c>
      <c r="L479" s="40" t="n">
        <v>0</v>
      </c>
      <c r="M479" s="40" t="n">
        <v>0</v>
      </c>
      <c r="N479" s="40" t="s">
        <v>384</v>
      </c>
      <c r="O479" s="40" t="s">
        <v>385</v>
      </c>
      <c r="P479" s="44" t="s">
        <v>386</v>
      </c>
      <c r="Q479" s="40" t="s">
        <v>387</v>
      </c>
      <c r="R479" s="40" t="n">
        <v>0</v>
      </c>
      <c r="S479" s="40" t="n">
        <v>1</v>
      </c>
      <c r="T479" s="40" t="n">
        <v>40</v>
      </c>
      <c r="U479" s="40" t="n">
        <v>0</v>
      </c>
      <c r="V479" s="40" t="n">
        <v>0</v>
      </c>
      <c r="W479" s="40" t="n">
        <v>5</v>
      </c>
      <c r="X479" s="40" t="s">
        <v>388</v>
      </c>
    </row>
    <row r="480" spans="1:24" s="7" customFormat="1">
      <c r="A480" s="40" t="n">
        <v>410010</v>
      </c>
      <c r="B480" s="40" t="n">
        <v>2</v>
      </c>
      <c r="C480" s="49" t="n">
        <v>6935</v>
      </c>
      <c r="D480" s="49" t="n">
        <v>4161</v>
      </c>
      <c r="E480" s="40" t="n">
        <v>24</v>
      </c>
      <c r="F480" s="40" t="n">
        <v>20</v>
      </c>
      <c r="G480" s="40" t="n">
        <v>12</v>
      </c>
      <c r="H480" s="40" t="n">
        <v>3</v>
      </c>
      <c r="I480" s="40" t="s">
        <v>1392</v>
      </c>
      <c r="J480" s="40" t="n">
        <v>0</v>
      </c>
      <c r="K480" s="40" t="n">
        <v>0</v>
      </c>
      <c r="L480" s="40" t="n">
        <v>0</v>
      </c>
      <c r="M480" s="40" t="n">
        <v>0</v>
      </c>
      <c r="N480" s="40" t="s">
        <v>390</v>
      </c>
      <c r="O480" s="40" t="s">
        <v>391</v>
      </c>
      <c r="P480" s="44" t="s">
        <v>252</v>
      </c>
      <c r="Q480" s="40" t="s">
        <v>341</v>
      </c>
      <c r="R480" s="40" t="n">
        <v>0</v>
      </c>
      <c r="S480" s="40" t="n">
        <v>1</v>
      </c>
      <c r="T480" s="40" t="n">
        <v>40</v>
      </c>
      <c r="U480" s="40" t="n">
        <v>0</v>
      </c>
      <c r="V480" s="40" t="n">
        <v>0</v>
      </c>
      <c r="W480" s="40" t="n">
        <v>5</v>
      </c>
      <c r="X480" s="40" t="s">
        <v>392</v>
      </c>
    </row>
    <row r="481" spans="1:24" s="7" customFormat="1">
      <c r="A481" s="40" t="n">
        <v>410011</v>
      </c>
      <c r="B481" s="40" t="n">
        <v>2</v>
      </c>
      <c r="C481" s="49" t="n">
        <v>7174</v>
      </c>
      <c r="D481" s="49" t="n">
        <v>4304</v>
      </c>
      <c r="E481" s="40" t="n">
        <v>21</v>
      </c>
      <c r="F481" s="40" t="n">
        <v>21</v>
      </c>
      <c r="G481" s="40" t="n">
        <v>16</v>
      </c>
      <c r="H481" s="40" t="n">
        <v>3</v>
      </c>
      <c r="I481" s="40" t="s">
        <v>1393</v>
      </c>
      <c r="J481" s="40" t="n">
        <v>0</v>
      </c>
      <c r="K481" s="40" t="n">
        <v>0</v>
      </c>
      <c r="L481" s="40" t="n">
        <v>0</v>
      </c>
      <c r="M481" s="40" t="n">
        <v>0</v>
      </c>
      <c r="N481" s="40" t="s">
        <v>390</v>
      </c>
      <c r="O481" s="40" t="s">
        <v>1198</v>
      </c>
      <c r="P481" s="44" t="s">
        <v>395</v>
      </c>
      <c r="Q481" s="40" t="s">
        <v>341</v>
      </c>
      <c r="R481" s="40" t="n">
        <v>0</v>
      </c>
      <c r="S481" s="40" t="n">
        <v>1</v>
      </c>
      <c r="T481" s="40" t="n">
        <v>40</v>
      </c>
      <c r="U481" s="40" t="n">
        <v>0</v>
      </c>
      <c r="V481" s="40" t="n">
        <v>0</v>
      </c>
      <c r="W481" s="40" t="n">
        <v>5</v>
      </c>
      <c r="X481" s="40" t="s">
        <v>396</v>
      </c>
    </row>
    <row r="482" spans="1:24" s="7" customFormat="1">
      <c r="A482" s="40" t="n">
        <v>410012</v>
      </c>
      <c r="B482" s="40" t="n">
        <v>2</v>
      </c>
      <c r="C482" s="49" t="n">
        <v>7574</v>
      </c>
      <c r="D482" s="49" t="n">
        <v>4544</v>
      </c>
      <c r="E482" s="40" t="n">
        <v>22</v>
      </c>
      <c r="F482" s="40" t="n">
        <v>24</v>
      </c>
      <c r="G482" s="40" t="n">
        <v>16</v>
      </c>
      <c r="H482" s="40" t="n">
        <v>3</v>
      </c>
      <c r="I482" s="40" t="s">
        <v>1393</v>
      </c>
      <c r="J482" s="40" t="n">
        <v>0</v>
      </c>
      <c r="K482" s="40" t="n">
        <v>0</v>
      </c>
      <c r="L482" s="40" t="n">
        <v>0</v>
      </c>
      <c r="M482" s="40" t="n">
        <v>0</v>
      </c>
      <c r="N482" s="40" t="s">
        <v>390</v>
      </c>
      <c r="O482" s="40" t="s">
        <v>1198</v>
      </c>
      <c r="P482" s="44" t="s">
        <v>397</v>
      </c>
      <c r="Q482" s="40" t="s">
        <v>341</v>
      </c>
      <c r="R482" s="40" t="n">
        <v>0</v>
      </c>
      <c r="S482" s="40" t="n">
        <v>1</v>
      </c>
      <c r="T482" s="40" t="n">
        <v>40</v>
      </c>
      <c r="U482" s="40" t="n">
        <v>0</v>
      </c>
      <c r="V482" s="40" t="n">
        <v>0</v>
      </c>
      <c r="W482" s="40" t="n">
        <v>5</v>
      </c>
      <c r="X482" s="40" t="s">
        <v>398</v>
      </c>
    </row>
    <row r="483" spans="1:24" s="7" customFormat="1">
      <c r="A483" s="40" t="n">
        <v>410013</v>
      </c>
      <c r="B483" s="40" t="n">
        <v>2</v>
      </c>
      <c r="C483" s="49" t="n">
        <v>8318</v>
      </c>
      <c r="D483" s="49" t="n">
        <v>4991</v>
      </c>
      <c r="E483" s="40" t="n">
        <v>32</v>
      </c>
      <c r="F483" s="40" t="n">
        <v>22</v>
      </c>
      <c r="G483" s="40" t="n">
        <v>14</v>
      </c>
      <c r="H483" s="40" t="n">
        <v>3</v>
      </c>
      <c r="I483" s="40" t="s">
        <v>1394</v>
      </c>
      <c r="J483" s="40" t="n">
        <v>0</v>
      </c>
      <c r="K483" s="40" t="n">
        <v>0</v>
      </c>
      <c r="L483" s="40" t="n">
        <v>0</v>
      </c>
      <c r="M483" s="40" t="n">
        <v>0</v>
      </c>
      <c r="N483" s="40" t="s">
        <v>400</v>
      </c>
      <c r="O483" s="40" t="s">
        <v>1198</v>
      </c>
      <c r="P483" s="44" t="s">
        <v>401</v>
      </c>
      <c r="Q483" s="40" t="s">
        <v>402</v>
      </c>
      <c r="R483" s="40" t="n">
        <v>0</v>
      </c>
      <c r="S483" s="40" t="n">
        <v>1</v>
      </c>
      <c r="T483" s="40" t="n">
        <v>40</v>
      </c>
      <c r="U483" s="40" t="n">
        <v>0</v>
      </c>
      <c r="V483" s="40" t="n">
        <v>0</v>
      </c>
      <c r="W483" s="40" t="n">
        <v>5</v>
      </c>
      <c r="X483" s="40" t="s">
        <v>403</v>
      </c>
    </row>
    <row r="484" spans="1:24" s="7" customFormat="1">
      <c r="A484" s="40" t="n">
        <v>410014</v>
      </c>
      <c r="B484" s="40" t="n">
        <v>4</v>
      </c>
      <c r="C484" s="49" t="n">
        <v>8554</v>
      </c>
      <c r="D484" s="49" t="n">
        <v>5132</v>
      </c>
      <c r="E484" s="40" t="n">
        <v>20</v>
      </c>
      <c r="F484" s="40" t="n">
        <v>35</v>
      </c>
      <c r="G484" s="40" t="n">
        <v>15</v>
      </c>
      <c r="H484" s="40" t="n">
        <v>3</v>
      </c>
      <c r="I484" s="40" t="s">
        <v>1395</v>
      </c>
      <c r="J484" s="40" t="n">
        <v>0</v>
      </c>
      <c r="K484" s="40" t="n">
        <v>0</v>
      </c>
      <c r="L484" s="40" t="n">
        <v>0</v>
      </c>
      <c r="M484" s="40" t="n">
        <v>0</v>
      </c>
      <c r="N484" s="40" t="s">
        <v>405</v>
      </c>
      <c r="O484" s="40" t="s">
        <v>406</v>
      </c>
      <c r="P484" s="44" t="s">
        <v>407</v>
      </c>
      <c r="Q484" s="40" t="s">
        <v>408</v>
      </c>
      <c r="R484" s="40" t="n">
        <v>0</v>
      </c>
      <c r="S484" s="40" t="n">
        <v>1</v>
      </c>
      <c r="T484" s="40" t="n">
        <v>40</v>
      </c>
      <c r="U484" s="40" t="n">
        <v>0</v>
      </c>
      <c r="V484" s="40" t="n">
        <v>0</v>
      </c>
      <c r="W484" s="40" t="n">
        <v>5</v>
      </c>
      <c r="X484" s="40" t="s">
        <v>409</v>
      </c>
    </row>
    <row r="485" spans="1:24" s="7" customFormat="1">
      <c r="A485" s="40" t="n">
        <v>410015</v>
      </c>
      <c r="B485" s="40" t="n">
        <v>2</v>
      </c>
      <c r="C485" s="49" t="n">
        <v>7568</v>
      </c>
      <c r="D485" s="49" t="n">
        <v>4541</v>
      </c>
      <c r="E485" s="40" t="n">
        <v>21</v>
      </c>
      <c r="F485" s="40" t="n">
        <v>18</v>
      </c>
      <c r="G485" s="40" t="n">
        <v>23</v>
      </c>
      <c r="H485" s="40" t="n">
        <v>3</v>
      </c>
      <c r="I485" s="40" t="s">
        <v>1396</v>
      </c>
      <c r="J485" s="40" t="n">
        <v>0</v>
      </c>
      <c r="K485" s="40" t="n">
        <v>0</v>
      </c>
      <c r="L485" s="40" t="n">
        <v>0</v>
      </c>
      <c r="M485" s="40" t="n">
        <v>0</v>
      </c>
      <c r="N485" s="40" t="s">
        <v>323</v>
      </c>
      <c r="O485" s="40" t="s">
        <v>662</v>
      </c>
      <c r="P485" s="44" t="s">
        <v>325</v>
      </c>
      <c r="Q485" s="40" t="s">
        <v>326</v>
      </c>
      <c r="R485" s="40" t="n">
        <v>0</v>
      </c>
      <c r="S485" s="40" t="n">
        <v>1</v>
      </c>
      <c r="T485" s="40" t="n">
        <v>40</v>
      </c>
      <c r="U485" s="40" t="n">
        <v>0</v>
      </c>
      <c r="V485" s="40" t="n">
        <v>0</v>
      </c>
      <c r="W485" s="40" t="n">
        <v>5</v>
      </c>
      <c r="X485" s="40" t="s">
        <v>327</v>
      </c>
    </row>
    <row r="486" spans="1:24" s="7" customFormat="1">
      <c r="A486" s="40" t="n">
        <v>410016</v>
      </c>
      <c r="B486" s="40" t="n">
        <v>2</v>
      </c>
      <c r="C486" s="49" t="n">
        <v>8982</v>
      </c>
      <c r="D486" s="49" t="n">
        <v>5389</v>
      </c>
      <c r="E486" s="40" t="n">
        <v>24</v>
      </c>
      <c r="F486" s="40" t="n">
        <v>22</v>
      </c>
      <c r="G486" s="40" t="n">
        <v>26</v>
      </c>
      <c r="H486" s="40" t="n">
        <v>3</v>
      </c>
      <c r="I486" s="40" t="s">
        <v>1397</v>
      </c>
      <c r="J486" s="40" t="n">
        <v>0</v>
      </c>
      <c r="K486" s="40" t="n">
        <v>0</v>
      </c>
      <c r="L486" s="40" t="n">
        <v>0</v>
      </c>
      <c r="M486" s="40" t="n">
        <v>0</v>
      </c>
      <c r="N486" s="40" t="s">
        <v>329</v>
      </c>
      <c r="O486" s="40" t="s">
        <v>662</v>
      </c>
      <c r="P486" s="44" t="s">
        <v>330</v>
      </c>
      <c r="Q486" s="40" t="s">
        <v>331</v>
      </c>
      <c r="R486" s="40" t="n">
        <v>0</v>
      </c>
      <c r="S486" s="40" t="n">
        <v>1</v>
      </c>
      <c r="T486" s="40" t="n">
        <v>40</v>
      </c>
      <c r="U486" s="40" t="n">
        <v>0</v>
      </c>
      <c r="V486" s="40" t="n">
        <v>0</v>
      </c>
      <c r="W486" s="40" t="n">
        <v>5</v>
      </c>
      <c r="X486" s="40" t="s">
        <v>332</v>
      </c>
    </row>
    <row r="487" spans="1:24" s="7" customFormat="1">
      <c r="A487" s="40" t="n">
        <v>410017</v>
      </c>
      <c r="B487" s="40" t="n">
        <v>2</v>
      </c>
      <c r="C487" s="49" t="n">
        <v>7580</v>
      </c>
      <c r="D487" s="49" t="n">
        <v>4548</v>
      </c>
      <c r="E487" s="40" t="n">
        <v>23</v>
      </c>
      <c r="F487" s="40" t="n">
        <v>18</v>
      </c>
      <c r="G487" s="40" t="n">
        <v>21</v>
      </c>
      <c r="H487" s="40" t="n">
        <v>3</v>
      </c>
      <c r="I487" s="40" t="s">
        <v>1398</v>
      </c>
      <c r="J487" s="40" t="n">
        <v>0</v>
      </c>
      <c r="K487" s="40" t="n">
        <v>0</v>
      </c>
      <c r="L487" s="40" t="n">
        <v>0</v>
      </c>
      <c r="M487" s="40" t="n">
        <v>0</v>
      </c>
      <c r="N487" s="40" t="s">
        <v>334</v>
      </c>
      <c r="O487" s="40" t="s">
        <v>335</v>
      </c>
      <c r="P487" s="44" t="s">
        <v>252</v>
      </c>
      <c r="Q487" s="40" t="s">
        <v>336</v>
      </c>
      <c r="R487" s="40" t="n">
        <v>0</v>
      </c>
      <c r="S487" s="40" t="n">
        <v>1</v>
      </c>
      <c r="T487" s="40" t="n">
        <v>40</v>
      </c>
      <c r="U487" s="40" t="n">
        <v>0</v>
      </c>
      <c r="V487" s="40" t="n">
        <v>0</v>
      </c>
      <c r="W487" s="40" t="n">
        <v>5</v>
      </c>
      <c r="X487" s="40" t="s">
        <v>337</v>
      </c>
    </row>
    <row r="488" spans="1:24" s="7" customFormat="1">
      <c r="A488" s="40" t="n">
        <v>410018</v>
      </c>
      <c r="B488" s="40" t="n">
        <v>2</v>
      </c>
      <c r="C488" s="49" t="n">
        <v>8970</v>
      </c>
      <c r="D488" s="49" t="n">
        <v>5382</v>
      </c>
      <c r="E488" s="40" t="n">
        <v>22</v>
      </c>
      <c r="F488" s="40" t="n">
        <v>31</v>
      </c>
      <c r="G488" s="40" t="n">
        <v>19</v>
      </c>
      <c r="H488" s="40" t="n">
        <v>3</v>
      </c>
      <c r="I488" s="40" t="s">
        <v>1399</v>
      </c>
      <c r="J488" s="40" t="n">
        <v>0</v>
      </c>
      <c r="K488" s="40" t="n">
        <v>0</v>
      </c>
      <c r="L488" s="40" t="n">
        <v>0</v>
      </c>
      <c r="M488" s="40" t="n">
        <v>0</v>
      </c>
      <c r="N488" s="40" t="s">
        <v>339</v>
      </c>
      <c r="O488" s="40" t="s">
        <v>335</v>
      </c>
      <c r="P488" s="44" t="s">
        <v>340</v>
      </c>
      <c r="Q488" s="40" t="s">
        <v>341</v>
      </c>
      <c r="R488" s="40" t="n">
        <v>0</v>
      </c>
      <c r="S488" s="40" t="n">
        <v>1</v>
      </c>
      <c r="T488" s="40" t="n">
        <v>40</v>
      </c>
      <c r="U488" s="40" t="n">
        <v>0</v>
      </c>
      <c r="V488" s="40" t="n">
        <v>0</v>
      </c>
      <c r="W488" s="40" t="n">
        <v>5</v>
      </c>
      <c r="X488" s="40" t="s">
        <v>342</v>
      </c>
    </row>
    <row r="489" spans="1:24" s="7" customFormat="1">
      <c r="A489" s="40" t="n">
        <v>410019</v>
      </c>
      <c r="B489" s="40" t="n">
        <v>2</v>
      </c>
      <c r="C489" s="49" t="n">
        <v>7120</v>
      </c>
      <c r="D489" s="49" t="n">
        <v>4272</v>
      </c>
      <c r="E489" s="40" t="n">
        <v>17</v>
      </c>
      <c r="F489" s="40" t="n">
        <v>24</v>
      </c>
      <c r="G489" s="40" t="n">
        <v>17</v>
      </c>
      <c r="H489" s="40" t="n">
        <v>3</v>
      </c>
      <c r="I489" s="40" t="s">
        <v>1400</v>
      </c>
      <c r="J489" s="40" t="n">
        <v>0</v>
      </c>
      <c r="K489" s="40" t="n">
        <v>0</v>
      </c>
      <c r="L489" s="40" t="n">
        <v>0</v>
      </c>
      <c r="M489" s="40" t="n">
        <v>0</v>
      </c>
      <c r="N489" s="40" t="s">
        <v>250</v>
      </c>
      <c r="O489" s="40" t="s">
        <v>1134</v>
      </c>
      <c r="P489" s="44" t="s">
        <v>252</v>
      </c>
      <c r="Q489" s="40" t="s">
        <v>253</v>
      </c>
      <c r="R489" s="40" t="n">
        <v>0</v>
      </c>
      <c r="S489" s="40" t="n">
        <v>1</v>
      </c>
      <c r="T489" s="40" t="n">
        <v>40</v>
      </c>
      <c r="U489" s="40" t="n">
        <v>0</v>
      </c>
      <c r="V489" s="40" t="n">
        <v>0</v>
      </c>
      <c r="W489" s="40" t="n">
        <v>5</v>
      </c>
      <c r="X489" s="40" t="s">
        <v>254</v>
      </c>
    </row>
    <row r="490" spans="1:24" s="7" customFormat="1">
      <c r="A490" s="40" t="n">
        <v>410020</v>
      </c>
      <c r="B490" s="40" t="n">
        <v>2</v>
      </c>
      <c r="C490" s="49" t="n">
        <v>7120</v>
      </c>
      <c r="D490" s="49" t="n">
        <v>4272</v>
      </c>
      <c r="E490" s="40" t="n">
        <v>17</v>
      </c>
      <c r="F490" s="40" t="n">
        <v>24</v>
      </c>
      <c r="G490" s="40" t="n">
        <v>17</v>
      </c>
      <c r="H490" s="40" t="n">
        <v>3</v>
      </c>
      <c r="I490" s="40" t="s">
        <v>1400</v>
      </c>
      <c r="J490" s="40" t="n">
        <v>0</v>
      </c>
      <c r="K490" s="40" t="n">
        <v>0</v>
      </c>
      <c r="L490" s="40" t="n">
        <v>0</v>
      </c>
      <c r="M490" s="40" t="n">
        <v>0</v>
      </c>
      <c r="N490" s="40" t="s">
        <v>250</v>
      </c>
      <c r="O490" s="40" t="s">
        <v>1134</v>
      </c>
      <c r="P490" s="44" t="s">
        <v>252</v>
      </c>
      <c r="Q490" s="40" t="s">
        <v>253</v>
      </c>
      <c r="R490" s="40" t="n">
        <v>0</v>
      </c>
      <c r="S490" s="40" t="n">
        <v>1</v>
      </c>
      <c r="T490" s="40" t="n">
        <v>40</v>
      </c>
      <c r="U490" s="40" t="n">
        <v>0</v>
      </c>
      <c r="V490" s="40" t="n">
        <v>0</v>
      </c>
      <c r="W490" s="40" t="n">
        <v>5</v>
      </c>
      <c r="X490" s="40" t="s">
        <v>256</v>
      </c>
    </row>
    <row r="491" spans="1:24" s="7" customFormat="1">
      <c r="A491" s="40" t="n">
        <v>410021</v>
      </c>
      <c r="B491" s="40" t="n">
        <v>2</v>
      </c>
      <c r="C491" s="49" t="n">
        <v>7120</v>
      </c>
      <c r="D491" s="49" t="n">
        <v>4272</v>
      </c>
      <c r="E491" s="40" t="n">
        <v>18</v>
      </c>
      <c r="F491" s="40" t="n">
        <v>20</v>
      </c>
      <c r="G491" s="40" t="n">
        <v>20</v>
      </c>
      <c r="H491" s="40" t="n">
        <v>3</v>
      </c>
      <c r="I491" s="40" t="s">
        <v>1401</v>
      </c>
      <c r="J491" s="40" t="n">
        <v>0</v>
      </c>
      <c r="K491" s="40" t="n">
        <v>0</v>
      </c>
      <c r="L491" s="40" t="n">
        <v>0</v>
      </c>
      <c r="M491" s="40" t="n">
        <v>0</v>
      </c>
      <c r="N491" s="40" t="s">
        <v>258</v>
      </c>
      <c r="O491" s="40" t="s">
        <v>259</v>
      </c>
      <c r="P491" s="44" t="s">
        <v>252</v>
      </c>
      <c r="Q491" s="40" t="n">
        <v>0</v>
      </c>
      <c r="R491" s="40" t="n">
        <v>0</v>
      </c>
      <c r="S491" s="40" t="n">
        <v>1</v>
      </c>
      <c r="T491" s="40" t="n">
        <v>40</v>
      </c>
      <c r="U491" s="40" t="n">
        <v>0</v>
      </c>
      <c r="V491" s="40" t="n">
        <v>0</v>
      </c>
      <c r="W491" s="40" t="n">
        <v>5</v>
      </c>
      <c r="X491" s="40" t="s">
        <v>260</v>
      </c>
    </row>
    <row r="492" spans="1:24" s="7" customFormat="1">
      <c r="A492" s="40" t="n">
        <v>410022</v>
      </c>
      <c r="B492" s="40" t="n">
        <v>4</v>
      </c>
      <c r="C492" s="49" t="n">
        <v>7392</v>
      </c>
      <c r="D492" s="49" t="n">
        <v>4435</v>
      </c>
      <c r="E492" s="40" t="n">
        <v>23</v>
      </c>
      <c r="F492" s="40" t="n">
        <v>20</v>
      </c>
      <c r="G492" s="40" t="n">
        <v>17</v>
      </c>
      <c r="H492" s="40" t="n">
        <v>3</v>
      </c>
      <c r="I492" s="40" t="s">
        <v>1273</v>
      </c>
      <c r="J492" s="40" t="n">
        <v>0</v>
      </c>
      <c r="K492" s="40" t="n">
        <v>0</v>
      </c>
      <c r="L492" s="40" t="n">
        <v>0</v>
      </c>
      <c r="M492" s="40" t="n">
        <v>0</v>
      </c>
      <c r="N492" s="40" t="s">
        <v>262</v>
      </c>
      <c r="O492" s="40" t="s">
        <v>259</v>
      </c>
      <c r="P492" s="44" t="s">
        <v>252</v>
      </c>
      <c r="Q492" s="40" t="n">
        <v>0</v>
      </c>
      <c r="R492" s="40" t="n">
        <v>0</v>
      </c>
      <c r="S492" s="40" t="n">
        <v>1</v>
      </c>
      <c r="T492" s="40" t="n">
        <v>40</v>
      </c>
      <c r="U492" s="40" t="n">
        <v>0</v>
      </c>
      <c r="V492" s="40" t="n">
        <v>0</v>
      </c>
      <c r="W492" s="40" t="n">
        <v>5</v>
      </c>
      <c r="X492" s="40" t="s">
        <v>263</v>
      </c>
    </row>
    <row r="493" spans="1:24" s="7" customFormat="1">
      <c r="A493" s="40" t="n">
        <v>410023</v>
      </c>
      <c r="B493" s="40" t="n">
        <v>2</v>
      </c>
      <c r="C493" s="49" t="n">
        <v>7398</v>
      </c>
      <c r="D493" s="49" t="n">
        <v>4439</v>
      </c>
      <c r="E493" s="40" t="n">
        <v>30</v>
      </c>
      <c r="F493" s="40" t="n">
        <v>15</v>
      </c>
      <c r="G493" s="40" t="n">
        <v>15</v>
      </c>
      <c r="H493" s="40" t="n">
        <v>3</v>
      </c>
      <c r="I493" s="40" t="s">
        <v>1402</v>
      </c>
      <c r="J493" s="40" t="n">
        <v>0</v>
      </c>
      <c r="K493" s="40" t="n">
        <v>0</v>
      </c>
      <c r="L493" s="40" t="n">
        <v>0</v>
      </c>
      <c r="M493" s="40" t="n">
        <v>0</v>
      </c>
      <c r="N493" s="40" t="s">
        <v>265</v>
      </c>
      <c r="O493" s="40" t="s">
        <v>266</v>
      </c>
      <c r="P493" s="44" t="s">
        <v>267</v>
      </c>
      <c r="Q493" s="40" t="n">
        <v>0</v>
      </c>
      <c r="R493" s="40" t="n">
        <v>0</v>
      </c>
      <c r="S493" s="40" t="n">
        <v>1</v>
      </c>
      <c r="T493" s="40" t="n">
        <v>40</v>
      </c>
      <c r="U493" s="40" t="n">
        <v>0</v>
      </c>
      <c r="V493" s="40" t="n">
        <v>0</v>
      </c>
      <c r="W493" s="40" t="n">
        <v>5</v>
      </c>
      <c r="X493" s="40" t="s">
        <v>268</v>
      </c>
    </row>
    <row r="494" spans="1:24" s="7" customFormat="1">
      <c r="A494" s="40" t="n">
        <v>410024</v>
      </c>
      <c r="B494" s="40" t="n">
        <v>4</v>
      </c>
      <c r="C494" s="49" t="n">
        <v>8006</v>
      </c>
      <c r="D494" s="49" t="n">
        <v>4804</v>
      </c>
      <c r="E494" s="40" t="n">
        <v>45</v>
      </c>
      <c r="F494" s="40" t="n">
        <v>10</v>
      </c>
      <c r="G494" s="40" t="n">
        <v>10</v>
      </c>
      <c r="H494" s="40" t="n">
        <v>3</v>
      </c>
      <c r="I494" s="40" t="s">
        <v>1403</v>
      </c>
      <c r="J494" s="40" t="n">
        <v>0</v>
      </c>
      <c r="K494" s="40" t="n">
        <v>0</v>
      </c>
      <c r="L494" s="40" t="n">
        <v>0</v>
      </c>
      <c r="M494" s="40" t="n">
        <v>0</v>
      </c>
      <c r="N494" s="40" t="s">
        <v>1209</v>
      </c>
      <c r="O494" s="40" t="s">
        <v>271</v>
      </c>
      <c r="P494" s="44" t="s">
        <v>272</v>
      </c>
      <c r="Q494" s="40" t="n">
        <v>0</v>
      </c>
      <c r="R494" s="40" t="n">
        <v>0</v>
      </c>
      <c r="S494" s="40" t="n">
        <v>1</v>
      </c>
      <c r="T494" s="40" t="n">
        <v>40</v>
      </c>
      <c r="U494" s="40" t="n">
        <v>0</v>
      </c>
      <c r="V494" s="40" t="n">
        <v>0</v>
      </c>
      <c r="W494" s="40" t="n">
        <v>5</v>
      </c>
      <c r="X494" s="40" t="s">
        <v>273</v>
      </c>
    </row>
    <row r="495" spans="1:24" s="7" customFormat="1">
      <c r="A495" s="40" t="n">
        <v>410025</v>
      </c>
      <c r="B495" s="40" t="n">
        <v>4</v>
      </c>
      <c r="C495" s="49" t="n">
        <v>8012</v>
      </c>
      <c r="D495" s="49" t="n">
        <v>4807</v>
      </c>
      <c r="E495" s="40" t="n">
        <v>24</v>
      </c>
      <c r="F495" s="40" t="n">
        <v>23</v>
      </c>
      <c r="G495" s="40" t="n">
        <v>18</v>
      </c>
      <c r="H495" s="40" t="n">
        <v>3</v>
      </c>
      <c r="I495" s="40" t="s">
        <v>1404</v>
      </c>
      <c r="J495" s="40" t="n">
        <v>0</v>
      </c>
      <c r="K495" s="40" t="n">
        <v>0</v>
      </c>
      <c r="L495" s="40" t="n">
        <v>0</v>
      </c>
      <c r="M495" s="40" t="n">
        <v>0</v>
      </c>
      <c r="N495" s="40" t="s">
        <v>275</v>
      </c>
      <c r="O495" s="40" t="s">
        <v>276</v>
      </c>
      <c r="P495" s="44" t="s">
        <v>277</v>
      </c>
      <c r="Q495" s="40" t="s">
        <v>278</v>
      </c>
      <c r="R495" s="40" t="n">
        <v>0</v>
      </c>
      <c r="S495" s="40" t="n">
        <v>1</v>
      </c>
      <c r="T495" s="40" t="n">
        <v>40</v>
      </c>
      <c r="U495" s="40" t="n">
        <v>0</v>
      </c>
      <c r="V495" s="40" t="n">
        <v>0</v>
      </c>
      <c r="W495" s="40" t="n">
        <v>5</v>
      </c>
      <c r="X495" s="40" t="s">
        <v>279</v>
      </c>
    </row>
    <row r="496" spans="1:24" s="7" customFormat="1">
      <c r="A496" s="40" t="n">
        <v>410026</v>
      </c>
      <c r="B496" s="40" t="n">
        <v>2</v>
      </c>
      <c r="C496" s="49" t="n">
        <v>8012</v>
      </c>
      <c r="D496" s="49" t="n">
        <v>4807</v>
      </c>
      <c r="E496" s="40" t="n">
        <v>15</v>
      </c>
      <c r="F496" s="40" t="n">
        <v>35</v>
      </c>
      <c r="G496" s="40" t="n">
        <v>15</v>
      </c>
      <c r="H496" s="40" t="n">
        <v>3</v>
      </c>
      <c r="I496" s="40" t="s">
        <v>1405</v>
      </c>
      <c r="J496" s="40" t="n">
        <v>0</v>
      </c>
      <c r="K496" s="40" t="n">
        <v>0</v>
      </c>
      <c r="L496" s="40" t="n">
        <v>0</v>
      </c>
      <c r="M496" s="40" t="n">
        <v>0</v>
      </c>
      <c r="N496" s="40" t="s">
        <v>1212</v>
      </c>
      <c r="O496" s="40" t="s">
        <v>282</v>
      </c>
      <c r="P496" s="44" t="s">
        <v>283</v>
      </c>
      <c r="Q496" s="40" t="n">
        <v>0</v>
      </c>
      <c r="R496" s="40" t="n">
        <v>0</v>
      </c>
      <c r="S496" s="40" t="n">
        <v>1</v>
      </c>
      <c r="T496" s="40" t="n">
        <v>40</v>
      </c>
      <c r="U496" s="40" t="n">
        <v>0</v>
      </c>
      <c r="V496" s="40" t="n">
        <v>0</v>
      </c>
      <c r="W496" s="40" t="n">
        <v>5</v>
      </c>
      <c r="X496" s="40" t="s">
        <v>284</v>
      </c>
    </row>
    <row r="497" spans="1:24" s="7" customFormat="1">
      <c r="A497" s="40" t="n">
        <v>410027</v>
      </c>
      <c r="B497" s="40" t="n">
        <v>4</v>
      </c>
      <c r="C497" s="49" t="n">
        <v>8000</v>
      </c>
      <c r="D497" s="49" t="n">
        <v>4800</v>
      </c>
      <c r="E497" s="40" t="n">
        <v>45</v>
      </c>
      <c r="F497" s="40" t="n">
        <v>10</v>
      </c>
      <c r="G497" s="40" t="n">
        <v>10</v>
      </c>
      <c r="H497" s="40" t="n">
        <v>3</v>
      </c>
      <c r="I497" s="40" t="s">
        <v>1406</v>
      </c>
      <c r="J497" s="40" t="n">
        <v>0</v>
      </c>
      <c r="K497" s="40" t="n">
        <v>0</v>
      </c>
      <c r="L497" s="40" t="n">
        <v>0</v>
      </c>
      <c r="M497" s="40" t="n">
        <v>0</v>
      </c>
      <c r="N497" s="40" t="s">
        <v>1209</v>
      </c>
      <c r="O497" s="40" t="s">
        <v>271</v>
      </c>
      <c r="P497" s="44" t="s">
        <v>286</v>
      </c>
      <c r="Q497" s="40" t="n">
        <v>0</v>
      </c>
      <c r="R497" s="40" t="n">
        <v>0</v>
      </c>
      <c r="S497" s="40" t="n">
        <v>1</v>
      </c>
      <c r="T497" s="40" t="n">
        <v>40</v>
      </c>
      <c r="U497" s="40" t="n">
        <v>0</v>
      </c>
      <c r="V497" s="40" t="n">
        <v>0</v>
      </c>
      <c r="W497" s="40" t="n">
        <v>5</v>
      </c>
      <c r="X497" s="40" t="s">
        <v>287</v>
      </c>
    </row>
    <row r="498" spans="1:24" s="7" customFormat="1">
      <c r="A498" s="40" t="n">
        <v>410028</v>
      </c>
      <c r="B498" s="40" t="n">
        <v>3</v>
      </c>
      <c r="C498" s="49" t="n">
        <v>8003</v>
      </c>
      <c r="D498" s="49" t="n">
        <v>4802</v>
      </c>
      <c r="E498" s="40" t="n">
        <v>17</v>
      </c>
      <c r="F498" s="40" t="n">
        <v>17</v>
      </c>
      <c r="G498" s="40" t="n">
        <v>31</v>
      </c>
      <c r="H498" s="40" t="n">
        <v>3</v>
      </c>
      <c r="I498" s="40" t="s">
        <v>1407</v>
      </c>
      <c r="J498" s="40" t="n">
        <v>0</v>
      </c>
      <c r="K498" s="40" t="n">
        <v>0</v>
      </c>
      <c r="L498" s="40" t="n">
        <v>0</v>
      </c>
      <c r="M498" s="40" t="n">
        <v>0</v>
      </c>
      <c r="N498" s="40" t="s">
        <v>1215</v>
      </c>
      <c r="O498" s="40" t="s">
        <v>290</v>
      </c>
      <c r="P498" s="44" t="s">
        <v>291</v>
      </c>
      <c r="Q498" s="40" t="n">
        <v>0</v>
      </c>
      <c r="R498" s="40" t="n">
        <v>0</v>
      </c>
      <c r="S498" s="40" t="n">
        <v>1</v>
      </c>
      <c r="T498" s="40" t="n">
        <v>40</v>
      </c>
      <c r="U498" s="40" t="n">
        <v>0</v>
      </c>
      <c r="V498" s="40" t="n">
        <v>0</v>
      </c>
      <c r="W498" s="40" t="n">
        <v>5</v>
      </c>
      <c r="X498" s="40" t="s">
        <v>292</v>
      </c>
    </row>
    <row r="499" spans="1:24" s="7" customFormat="1">
      <c r="A499" s="40" t="n">
        <v>410029</v>
      </c>
      <c r="B499" s="40" t="n">
        <v>7</v>
      </c>
      <c r="C499" s="49" t="n">
        <v>8003</v>
      </c>
      <c r="D499" s="49" t="n">
        <v>4802</v>
      </c>
      <c r="E499" s="40" t="n">
        <v>15</v>
      </c>
      <c r="F499" s="40" t="n">
        <v>15</v>
      </c>
      <c r="G499" s="40" t="n">
        <v>35</v>
      </c>
      <c r="H499" s="40" t="n">
        <v>4</v>
      </c>
      <c r="I499" s="40" t="s">
        <v>1408</v>
      </c>
      <c r="J499" s="40" t="n">
        <v>0</v>
      </c>
      <c r="K499" s="40" t="n">
        <v>0</v>
      </c>
      <c r="L499" s="40" t="n">
        <v>0</v>
      </c>
      <c r="M499" s="40" t="n">
        <v>0</v>
      </c>
      <c r="N499" s="40" t="s">
        <v>1217</v>
      </c>
      <c r="O499" s="40" t="s">
        <v>295</v>
      </c>
      <c r="P499" s="44" t="s">
        <v>296</v>
      </c>
      <c r="Q499" s="40" t="n">
        <v>0</v>
      </c>
      <c r="R499" s="40" t="n">
        <v>0</v>
      </c>
      <c r="S499" s="40" t="n">
        <v>1</v>
      </c>
      <c r="T499" s="40" t="n">
        <v>40</v>
      </c>
      <c r="U499" s="40" t="n">
        <v>0</v>
      </c>
      <c r="V499" s="40" t="n">
        <v>0</v>
      </c>
      <c r="W499" s="40" t="n">
        <v>5</v>
      </c>
      <c r="X499" s="40" t="s">
        <v>297</v>
      </c>
    </row>
    <row r="500" spans="1:24" s="7" customFormat="1">
      <c r="A500" s="40" t="n">
        <v>410030</v>
      </c>
      <c r="B500" s="40" t="n">
        <v>7</v>
      </c>
      <c r="C500" s="49" t="n">
        <v>8012</v>
      </c>
      <c r="D500" s="49" t="n">
        <v>4807</v>
      </c>
      <c r="E500" s="40" t="n">
        <v>10</v>
      </c>
      <c r="F500" s="40" t="n">
        <v>10</v>
      </c>
      <c r="G500" s="40" t="n">
        <v>45</v>
      </c>
      <c r="H500" s="40" t="n">
        <v>3</v>
      </c>
      <c r="I500" s="40" t="s">
        <v>1337</v>
      </c>
      <c r="J500" s="40" t="n">
        <v>0</v>
      </c>
      <c r="K500" s="40" t="n">
        <v>0</v>
      </c>
      <c r="L500" s="40" t="n">
        <v>0</v>
      </c>
      <c r="M500" s="40" t="n">
        <v>0</v>
      </c>
      <c r="N500" s="40" t="s">
        <v>299</v>
      </c>
      <c r="O500" s="40" t="s">
        <v>300</v>
      </c>
      <c r="P500" s="44" t="s">
        <v>277</v>
      </c>
      <c r="Q500" s="40" t="n">
        <v>0</v>
      </c>
      <c r="R500" s="40" t="n">
        <v>0</v>
      </c>
      <c r="S500" s="40" t="n">
        <v>1</v>
      </c>
      <c r="T500" s="40" t="n">
        <v>40</v>
      </c>
      <c r="U500" s="40" t="n">
        <v>0</v>
      </c>
      <c r="V500" s="40" t="n">
        <v>0</v>
      </c>
      <c r="W500" s="40" t="n">
        <v>5</v>
      </c>
      <c r="X500" s="40" t="s">
        <v>301</v>
      </c>
    </row>
    <row r="501" spans="1:24" s="7" customFormat="1">
      <c r="A501" s="40" t="n">
        <v>410031</v>
      </c>
      <c r="B501" s="40" t="n">
        <v>7</v>
      </c>
      <c r="C501" s="49" t="n">
        <v>8384</v>
      </c>
      <c r="D501" s="49" t="n">
        <v>5030</v>
      </c>
      <c r="E501" s="40" t="n">
        <v>21</v>
      </c>
      <c r="F501" s="40" t="n">
        <v>26</v>
      </c>
      <c r="G501" s="40" t="n">
        <v>21</v>
      </c>
      <c r="H501" s="40" t="n">
        <v>3</v>
      </c>
      <c r="I501" s="40" t="s">
        <v>1308</v>
      </c>
      <c r="J501" s="40" t="n">
        <v>0</v>
      </c>
      <c r="K501" s="40" t="n">
        <v>0</v>
      </c>
      <c r="L501" s="40" t="n">
        <v>0</v>
      </c>
      <c r="M501" s="40" t="n">
        <v>0</v>
      </c>
      <c r="N501" s="40" t="s">
        <v>1218</v>
      </c>
      <c r="O501" s="40" t="s">
        <v>304</v>
      </c>
      <c r="P501" s="44" t="s">
        <v>277</v>
      </c>
      <c r="Q501" s="40" t="s">
        <v>305</v>
      </c>
      <c r="R501" s="40" t="n">
        <v>0</v>
      </c>
      <c r="S501" s="40" t="n">
        <v>1</v>
      </c>
      <c r="T501" s="40" t="n">
        <v>40</v>
      </c>
      <c r="U501" s="40" t="n">
        <v>0</v>
      </c>
      <c r="V501" s="40" t="n">
        <v>0</v>
      </c>
      <c r="W501" s="40" t="n">
        <v>5</v>
      </c>
      <c r="X501" s="40" t="s">
        <v>306</v>
      </c>
    </row>
    <row r="502" spans="1:24" s="7" customFormat="1">
      <c r="A502" s="40" t="n">
        <v>410032</v>
      </c>
      <c r="B502" s="40" t="n">
        <v>2</v>
      </c>
      <c r="C502" s="49" t="n">
        <v>8384</v>
      </c>
      <c r="D502" s="49" t="n">
        <v>5030</v>
      </c>
      <c r="E502" s="40" t="n">
        <v>26</v>
      </c>
      <c r="F502" s="40" t="n">
        <v>21</v>
      </c>
      <c r="G502" s="40" t="n">
        <v>21</v>
      </c>
      <c r="H502" s="40" t="n">
        <v>3</v>
      </c>
      <c r="I502" s="40" t="s">
        <v>1308</v>
      </c>
      <c r="J502" s="40" t="n">
        <v>0</v>
      </c>
      <c r="K502" s="40" t="n">
        <v>0</v>
      </c>
      <c r="L502" s="40" t="n">
        <v>0</v>
      </c>
      <c r="M502" s="40" t="n">
        <v>0</v>
      </c>
      <c r="N502" s="40" t="s">
        <v>1219</v>
      </c>
      <c r="O502" s="40" t="s">
        <v>304</v>
      </c>
      <c r="P502" s="44" t="s">
        <v>277</v>
      </c>
      <c r="Q502" s="40" t="s">
        <v>308</v>
      </c>
      <c r="R502" s="40" t="n">
        <v>0</v>
      </c>
      <c r="S502" s="40" t="n">
        <v>1</v>
      </c>
      <c r="T502" s="40" t="n">
        <v>40</v>
      </c>
      <c r="U502" s="40" t="n">
        <v>0</v>
      </c>
      <c r="V502" s="40" t="n">
        <v>0</v>
      </c>
      <c r="W502" s="40" t="n">
        <v>5</v>
      </c>
      <c r="X502" s="40" t="s">
        <v>309</v>
      </c>
    </row>
    <row r="503" spans="1:24" s="7" customFormat="1">
      <c r="A503" s="40" t="n">
        <v>410033</v>
      </c>
      <c r="B503" s="40" t="n">
        <v>4</v>
      </c>
      <c r="C503" s="49" t="n">
        <v>8994</v>
      </c>
      <c r="D503" s="49" t="n">
        <v>5396</v>
      </c>
      <c r="E503" s="40" t="n">
        <v>22</v>
      </c>
      <c r="F503" s="40" t="n">
        <v>28</v>
      </c>
      <c r="G503" s="40" t="n">
        <v>22</v>
      </c>
      <c r="H503" s="40" t="n">
        <v>3</v>
      </c>
      <c r="I503" s="40" t="s">
        <v>1409</v>
      </c>
      <c r="J503" s="40" t="n">
        <v>0</v>
      </c>
      <c r="K503" s="40" t="n">
        <v>0</v>
      </c>
      <c r="L503" s="40" t="n">
        <v>0</v>
      </c>
      <c r="M503" s="40" t="n">
        <v>0</v>
      </c>
      <c r="N503" s="40" t="s">
        <v>311</v>
      </c>
      <c r="O503" s="40" t="s">
        <v>312</v>
      </c>
      <c r="P503" s="44" t="s">
        <v>313</v>
      </c>
      <c r="Q503" s="40" t="s">
        <v>314</v>
      </c>
      <c r="R503" s="40" t="n">
        <v>0</v>
      </c>
      <c r="S503" s="40" t="n">
        <v>1</v>
      </c>
      <c r="T503" s="40" t="n">
        <v>40</v>
      </c>
      <c r="U503" s="40" t="n">
        <v>0</v>
      </c>
      <c r="V503" s="40" t="n">
        <v>0</v>
      </c>
      <c r="W503" s="40" t="n">
        <v>5</v>
      </c>
      <c r="X503" s="40" t="s">
        <v>315</v>
      </c>
    </row>
    <row r="504" spans="1:24" s="7" customFormat="1">
      <c r="A504" s="40" t="n">
        <v>410034</v>
      </c>
      <c r="B504" s="40" t="n">
        <v>4</v>
      </c>
      <c r="C504" s="49" t="n">
        <v>8988</v>
      </c>
      <c r="D504" s="49" t="n">
        <v>5393</v>
      </c>
      <c r="E504" s="40" t="n">
        <v>28</v>
      </c>
      <c r="F504" s="40" t="n">
        <v>22</v>
      </c>
      <c r="G504" s="40" t="n">
        <v>22</v>
      </c>
      <c r="H504" s="40" t="n">
        <v>3</v>
      </c>
      <c r="I504" s="40" t="s">
        <v>1410</v>
      </c>
      <c r="J504" s="40" t="n">
        <v>0</v>
      </c>
      <c r="K504" s="40" t="n">
        <v>0</v>
      </c>
      <c r="L504" s="40" t="n">
        <v>0</v>
      </c>
      <c r="M504" s="40" t="n">
        <v>0</v>
      </c>
      <c r="N504" s="40" t="s">
        <v>317</v>
      </c>
      <c r="O504" s="40" t="s">
        <v>318</v>
      </c>
      <c r="P504" s="44" t="s">
        <v>319</v>
      </c>
      <c r="Q504" s="40" t="s">
        <v>320</v>
      </c>
      <c r="R504" s="40" t="n">
        <v>0</v>
      </c>
      <c r="S504" s="40" t="n">
        <v>1</v>
      </c>
      <c r="T504" s="40" t="n">
        <v>40</v>
      </c>
      <c r="U504" s="40" t="n">
        <v>0</v>
      </c>
      <c r="V504" s="40" t="n">
        <v>0</v>
      </c>
      <c r="W504" s="40" t="n">
        <v>5</v>
      </c>
      <c r="X504" s="40" t="s">
        <v>321</v>
      </c>
    </row>
    <row r="505" spans="1:24" s="7" customFormat="1">
      <c r="A505" s="40" t="n">
        <v>410035</v>
      </c>
      <c r="B505" s="40" t="n">
        <v>2</v>
      </c>
      <c r="C505" s="49" t="n">
        <v>7290</v>
      </c>
      <c r="D505" s="49" t="n">
        <v>4374</v>
      </c>
      <c r="E505" s="40" t="n">
        <v>25</v>
      </c>
      <c r="F505" s="40" t="n">
        <v>18</v>
      </c>
      <c r="G505" s="40" t="n">
        <v>17</v>
      </c>
      <c r="H505" s="40" t="n">
        <v>3</v>
      </c>
      <c r="I505" s="40" t="s">
        <v>1411</v>
      </c>
      <c r="J505" s="40" t="n">
        <v>0</v>
      </c>
      <c r="K505" s="40" t="n">
        <v>0</v>
      </c>
      <c r="L505" s="40" t="n">
        <v>0</v>
      </c>
      <c r="M505" s="40" t="n">
        <v>0</v>
      </c>
      <c r="N505" s="40" t="s">
        <v>411</v>
      </c>
      <c r="O505" s="40" t="s">
        <v>412</v>
      </c>
      <c r="P505" s="44" t="s">
        <v>252</v>
      </c>
      <c r="Q505" s="40" t="n">
        <v>0</v>
      </c>
      <c r="R505" s="40" t="n">
        <v>0</v>
      </c>
      <c r="S505" s="40" t="n">
        <v>1</v>
      </c>
      <c r="T505" s="40" t="n">
        <v>40</v>
      </c>
      <c r="U505" s="40" t="n">
        <v>0</v>
      </c>
      <c r="V505" s="40" t="n">
        <v>0</v>
      </c>
      <c r="W505" s="40" t="n">
        <v>5</v>
      </c>
      <c r="X505" s="40" t="s">
        <v>413</v>
      </c>
    </row>
    <row r="506" spans="1:24" s="7" customFormat="1">
      <c r="A506" s="40" t="n">
        <v>410036</v>
      </c>
      <c r="B506" s="40" t="n">
        <v>2</v>
      </c>
      <c r="C506" s="49" t="n">
        <v>8018</v>
      </c>
      <c r="D506" s="49" t="n">
        <v>4811</v>
      </c>
      <c r="E506" s="40" t="n">
        <v>25</v>
      </c>
      <c r="F506" s="40" t="n">
        <v>25</v>
      </c>
      <c r="G506" s="40" t="n">
        <v>15</v>
      </c>
      <c r="H506" s="40" t="n">
        <v>3</v>
      </c>
      <c r="I506" s="40" t="s">
        <v>1412</v>
      </c>
      <c r="J506" s="40" t="n">
        <v>0</v>
      </c>
      <c r="K506" s="40" t="n">
        <v>0</v>
      </c>
      <c r="L506" s="40" t="n">
        <v>0</v>
      </c>
      <c r="M506" s="40" t="n">
        <v>0</v>
      </c>
      <c r="N506" s="40" t="s">
        <v>415</v>
      </c>
      <c r="O506" s="40" t="s">
        <v>416</v>
      </c>
      <c r="P506" s="44" t="s">
        <v>296</v>
      </c>
      <c r="Q506" s="40" t="n">
        <v>0</v>
      </c>
      <c r="R506" s="40" t="n">
        <v>0</v>
      </c>
      <c r="S506" s="40" t="n">
        <v>1</v>
      </c>
      <c r="T506" s="40" t="n">
        <v>40</v>
      </c>
      <c r="U506" s="40" t="n">
        <v>0</v>
      </c>
      <c r="V506" s="40" t="n">
        <v>0</v>
      </c>
      <c r="W506" s="40" t="n">
        <v>5</v>
      </c>
      <c r="X506" s="40" t="s">
        <v>417</v>
      </c>
    </row>
    <row r="507" spans="1:24" s="7" customFormat="1">
      <c r="A507" s="40" t="n">
        <v>410037</v>
      </c>
      <c r="B507" s="40" t="n">
        <v>2</v>
      </c>
      <c r="C507" s="49" t="n">
        <v>8018</v>
      </c>
      <c r="D507" s="49" t="n">
        <v>4811</v>
      </c>
      <c r="E507" s="40" t="n">
        <v>27</v>
      </c>
      <c r="F507" s="40" t="n">
        <v>22</v>
      </c>
      <c r="G507" s="40" t="n">
        <v>16</v>
      </c>
      <c r="H507" s="40" t="n">
        <v>3</v>
      </c>
      <c r="I507" s="40" t="s">
        <v>1413</v>
      </c>
      <c r="J507" s="40" t="n">
        <v>0</v>
      </c>
      <c r="K507" s="40" t="n">
        <v>0</v>
      </c>
      <c r="L507" s="40" t="n">
        <v>0</v>
      </c>
      <c r="M507" s="40" t="n">
        <v>0</v>
      </c>
      <c r="N507" s="40" t="s">
        <v>419</v>
      </c>
      <c r="O507" s="40" t="s">
        <v>420</v>
      </c>
      <c r="P507" s="44" t="s">
        <v>421</v>
      </c>
      <c r="Q507" s="40" t="n">
        <v>0</v>
      </c>
      <c r="R507" s="40" t="n">
        <v>0</v>
      </c>
      <c r="S507" s="40" t="n">
        <v>1</v>
      </c>
      <c r="T507" s="40" t="n">
        <v>40</v>
      </c>
      <c r="U507" s="40" t="n">
        <v>0</v>
      </c>
      <c r="V507" s="40" t="n">
        <v>0</v>
      </c>
      <c r="W507" s="40" t="n">
        <v>5</v>
      </c>
      <c r="X507" s="40" t="s">
        <v>422</v>
      </c>
    </row>
    <row r="508" spans="1:24" s="7" customFormat="1">
      <c r="A508" s="40" t="n">
        <v>410038</v>
      </c>
      <c r="B508" s="40" t="n">
        <v>8</v>
      </c>
      <c r="C508" s="49" t="n">
        <v>8518</v>
      </c>
      <c r="D508" s="49" t="n">
        <v>5111</v>
      </c>
      <c r="E508" s="40" t="n">
        <v>20</v>
      </c>
      <c r="F508" s="40" t="n">
        <v>36</v>
      </c>
      <c r="G508" s="40" t="n">
        <v>14</v>
      </c>
      <c r="H508" s="40" t="n">
        <v>3</v>
      </c>
      <c r="I508" s="40" t="s">
        <v>1414</v>
      </c>
      <c r="J508" s="40" t="n">
        <v>0</v>
      </c>
      <c r="K508" s="40" t="n">
        <v>0</v>
      </c>
      <c r="L508" s="40" t="n">
        <v>0</v>
      </c>
      <c r="M508" s="40" t="n">
        <v>0</v>
      </c>
      <c r="N508" s="40" t="s">
        <v>424</v>
      </c>
      <c r="O508" s="40" t="s">
        <v>300</v>
      </c>
      <c r="P508" s="44" t="s">
        <v>425</v>
      </c>
      <c r="Q508" s="40" t="n">
        <v>0</v>
      </c>
      <c r="R508" s="40" t="n">
        <v>0</v>
      </c>
      <c r="S508" s="40" t="n">
        <v>1</v>
      </c>
      <c r="T508" s="40" t="n">
        <v>40</v>
      </c>
      <c r="U508" s="40" t="n">
        <v>0</v>
      </c>
      <c r="V508" s="40" t="n">
        <v>0</v>
      </c>
      <c r="W508" s="40" t="n">
        <v>5</v>
      </c>
      <c r="X508" s="40" t="s">
        <v>426</v>
      </c>
    </row>
    <row r="509" spans="1:24" s="7" customFormat="1">
      <c r="A509" s="40" t="n">
        <v>410039</v>
      </c>
      <c r="B509" s="40" t="n">
        <v>4</v>
      </c>
      <c r="C509" s="49" t="n">
        <v>8803</v>
      </c>
      <c r="D509" s="49" t="n">
        <v>5282</v>
      </c>
      <c r="E509" s="40" t="n">
        <v>28</v>
      </c>
      <c r="F509" s="40" t="n">
        <v>22</v>
      </c>
      <c r="G509" s="40" t="n">
        <v>20</v>
      </c>
      <c r="H509" s="40" t="n">
        <v>3</v>
      </c>
      <c r="I509" s="40" t="s">
        <v>1415</v>
      </c>
      <c r="J509" s="40" t="n">
        <v>0</v>
      </c>
      <c r="K509" s="40" t="n">
        <v>0</v>
      </c>
      <c r="L509" s="40" t="n">
        <v>0</v>
      </c>
      <c r="M509" s="40" t="n">
        <v>0</v>
      </c>
      <c r="N509" s="40" t="s">
        <v>428</v>
      </c>
      <c r="O509" s="40" t="s">
        <v>429</v>
      </c>
      <c r="P509" s="44" t="s">
        <v>430</v>
      </c>
      <c r="Q509" s="40" t="s">
        <v>431</v>
      </c>
      <c r="R509" s="40" t="n">
        <v>0</v>
      </c>
      <c r="S509" s="40" t="n">
        <v>1</v>
      </c>
      <c r="T509" s="40" t="n">
        <v>40</v>
      </c>
      <c r="U509" s="40" t="n">
        <v>0</v>
      </c>
      <c r="V509" s="40" t="n">
        <v>0</v>
      </c>
      <c r="W509" s="40" t="n">
        <v>5</v>
      </c>
      <c r="X509" s="40" t="s">
        <v>432</v>
      </c>
    </row>
    <row r="510" spans="1:24" s="7" customFormat="1">
      <c r="A510" s="40" t="n">
        <v>410040</v>
      </c>
      <c r="B510" s="40" t="n">
        <v>4</v>
      </c>
      <c r="C510" s="49" t="n">
        <v>8976</v>
      </c>
      <c r="D510" s="49" t="n">
        <v>5386</v>
      </c>
      <c r="E510" s="40" t="n">
        <v>26</v>
      </c>
      <c r="F510" s="40" t="n">
        <v>28</v>
      </c>
      <c r="G510" s="40" t="n">
        <v>18</v>
      </c>
      <c r="H510" s="40" t="n">
        <v>3</v>
      </c>
      <c r="I510" s="40" t="s">
        <v>1416</v>
      </c>
      <c r="J510" s="40" t="n">
        <v>0</v>
      </c>
      <c r="K510" s="40" t="n">
        <v>0</v>
      </c>
      <c r="L510" s="40" t="n">
        <v>0</v>
      </c>
      <c r="M510" s="40" t="n">
        <v>0</v>
      </c>
      <c r="N510" s="40" t="s">
        <v>434</v>
      </c>
      <c r="O510" s="40" t="s">
        <v>420</v>
      </c>
      <c r="P510" s="44" t="s">
        <v>435</v>
      </c>
      <c r="Q510" s="40" t="s">
        <v>436</v>
      </c>
      <c r="R510" s="40" t="n">
        <v>0</v>
      </c>
      <c r="S510" s="40" t="n">
        <v>1</v>
      </c>
      <c r="T510" s="40" t="n">
        <v>40</v>
      </c>
      <c r="U510" s="40" t="n">
        <v>0</v>
      </c>
      <c r="V510" s="40" t="n">
        <v>0</v>
      </c>
      <c r="W510" s="40" t="n">
        <v>5</v>
      </c>
      <c r="X510" s="40" t="s">
        <v>437</v>
      </c>
    </row>
    <row r="511" spans="1:24" s="7" customFormat="1">
      <c r="A511" s="40" t="n">
        <v>410041</v>
      </c>
      <c r="B511" s="40" t="n">
        <v>4</v>
      </c>
      <c r="C511" s="49" t="n">
        <v>8991</v>
      </c>
      <c r="D511" s="49" t="n">
        <v>5395</v>
      </c>
      <c r="E511" s="40" t="n">
        <v>25</v>
      </c>
      <c r="F511" s="40" t="n">
        <v>26</v>
      </c>
      <c r="G511" s="40" t="n">
        <v>21</v>
      </c>
      <c r="H511" s="40" t="n">
        <v>3</v>
      </c>
      <c r="I511" s="40" t="s">
        <v>1417</v>
      </c>
      <c r="J511" s="40" t="n">
        <v>0</v>
      </c>
      <c r="K511" s="40" t="n">
        <v>0</v>
      </c>
      <c r="L511" s="40" t="n">
        <v>0</v>
      </c>
      <c r="M511" s="40" t="n">
        <v>0</v>
      </c>
      <c r="N511" s="40" t="s">
        <v>439</v>
      </c>
      <c r="O511" s="40" t="s">
        <v>440</v>
      </c>
      <c r="P511" s="44" t="s">
        <v>441</v>
      </c>
      <c r="Q511" s="40" t="s">
        <v>442</v>
      </c>
      <c r="R511" s="40" t="n">
        <v>0</v>
      </c>
      <c r="S511" s="40" t="n">
        <v>1</v>
      </c>
      <c r="T511" s="40" t="n">
        <v>40</v>
      </c>
      <c r="U511" s="40" t="n">
        <v>0</v>
      </c>
      <c r="V511" s="40" t="n">
        <v>0</v>
      </c>
      <c r="W511" s="40" t="n">
        <v>5</v>
      </c>
      <c r="X511" s="40" t="s">
        <v>443</v>
      </c>
    </row>
    <row r="512" spans="1:24" s="7" customFormat="1">
      <c r="A512" s="40" t="n">
        <v>410042</v>
      </c>
      <c r="B512" s="40" t="n">
        <v>4</v>
      </c>
      <c r="C512" s="49" t="n">
        <v>8976</v>
      </c>
      <c r="D512" s="49" t="n">
        <v>5386</v>
      </c>
      <c r="E512" s="40" t="n">
        <v>20</v>
      </c>
      <c r="F512" s="40" t="n">
        <v>27</v>
      </c>
      <c r="G512" s="40" t="n">
        <v>25</v>
      </c>
      <c r="H512" s="40" t="n">
        <v>4</v>
      </c>
      <c r="I512" s="40" t="s">
        <v>1418</v>
      </c>
      <c r="J512" s="40" t="n">
        <v>0</v>
      </c>
      <c r="K512" s="40" t="n">
        <v>0</v>
      </c>
      <c r="L512" s="40" t="n">
        <v>0</v>
      </c>
      <c r="M512" s="40" t="n">
        <v>0</v>
      </c>
      <c r="N512" s="40" t="s">
        <v>445</v>
      </c>
      <c r="O512" s="40" t="s">
        <v>446</v>
      </c>
      <c r="P512" s="44" t="s">
        <v>447</v>
      </c>
      <c r="Q512" s="40" t="s">
        <v>448</v>
      </c>
      <c r="R512" s="40" t="n">
        <v>0</v>
      </c>
      <c r="S512" s="40" t="n">
        <v>1</v>
      </c>
      <c r="T512" s="40" t="n">
        <v>40</v>
      </c>
      <c r="U512" s="40" t="n">
        <v>0</v>
      </c>
      <c r="V512" s="40" t="n">
        <v>0</v>
      </c>
      <c r="W512" s="40" t="n">
        <v>5</v>
      </c>
      <c r="X512" s="40" t="s">
        <v>449</v>
      </c>
    </row>
    <row r="513" spans="1:24" s="7" customFormat="1">
      <c r="A513" s="40" t="n">
        <v>410043</v>
      </c>
      <c r="B513" s="40" t="n">
        <v>4</v>
      </c>
      <c r="C513" s="49" t="n">
        <v>8976</v>
      </c>
      <c r="D513" s="49" t="n">
        <v>5386</v>
      </c>
      <c r="E513" s="40" t="n">
        <v>21</v>
      </c>
      <c r="F513" s="40" t="n">
        <v>28</v>
      </c>
      <c r="G513" s="40" t="n">
        <v>23</v>
      </c>
      <c r="H513" s="40" t="n">
        <v>3</v>
      </c>
      <c r="I513" s="40" t="s">
        <v>1419</v>
      </c>
      <c r="J513" s="40" t="n">
        <v>0</v>
      </c>
      <c r="K513" s="40" t="n">
        <v>0</v>
      </c>
      <c r="L513" s="40" t="n">
        <v>0</v>
      </c>
      <c r="M513" s="40" t="n">
        <v>0</v>
      </c>
      <c r="N513" s="40" t="s">
        <v>451</v>
      </c>
      <c r="O513" s="40" t="s">
        <v>452</v>
      </c>
      <c r="P513" s="44" t="s">
        <v>453</v>
      </c>
      <c r="Q513" s="40" t="s">
        <v>454</v>
      </c>
      <c r="R513" s="40" t="n">
        <v>0</v>
      </c>
      <c r="S513" s="40" t="n">
        <v>1</v>
      </c>
      <c r="T513" s="40" t="n">
        <v>40</v>
      </c>
      <c r="U513" s="40" t="n">
        <v>0</v>
      </c>
      <c r="V513" s="40" t="n">
        <v>0</v>
      </c>
      <c r="W513" s="40" t="n">
        <v>5</v>
      </c>
      <c r="X513" s="40" t="s">
        <v>455</v>
      </c>
    </row>
    <row r="514" spans="1:24" s="7" customFormat="1">
      <c r="A514" s="40" t="n">
        <v>410044</v>
      </c>
      <c r="B514" s="40" t="n">
        <v>0</v>
      </c>
      <c r="C514" s="49" t="n">
        <v>7550</v>
      </c>
      <c r="D514" s="49" t="n">
        <v>4530</v>
      </c>
      <c r="E514" s="40" t="n">
        <v>22</v>
      </c>
      <c r="F514" s="40" t="n">
        <v>22</v>
      </c>
      <c r="G514" s="40" t="n">
        <v>18</v>
      </c>
      <c r="H514" s="40" t="n">
        <v>3</v>
      </c>
      <c r="I514" s="40" t="s">
        <v>1420</v>
      </c>
      <c r="J514" s="40" t="n">
        <v>0</v>
      </c>
      <c r="K514" s="40" t="n">
        <v>0</v>
      </c>
      <c r="L514" s="40" t="n">
        <v>0</v>
      </c>
      <c r="M514" s="40" t="n">
        <v>0</v>
      </c>
      <c r="N514" s="40" t="s">
        <v>457</v>
      </c>
      <c r="O514" s="40" t="s">
        <v>300</v>
      </c>
      <c r="P514" s="44" t="s">
        <v>283</v>
      </c>
      <c r="Q514" s="40" t="s">
        <v>459</v>
      </c>
      <c r="R514" s="40" t="n">
        <v>0</v>
      </c>
      <c r="S514" s="40" t="n">
        <v>1</v>
      </c>
      <c r="T514" s="40" t="n">
        <v>40</v>
      </c>
      <c r="U514" s="40" t="n">
        <v>0</v>
      </c>
      <c r="V514" s="40" t="n">
        <v>0</v>
      </c>
      <c r="W514" s="40" t="n">
        <v>5</v>
      </c>
      <c r="X514" s="40" t="s">
        <v>460</v>
      </c>
    </row>
    <row r="515" spans="1:24" s="7" customFormat="1">
      <c r="A515" s="40" t="n">
        <v>410045</v>
      </c>
      <c r="B515" s="40" t="n">
        <v>4</v>
      </c>
      <c r="C515" s="49" t="n">
        <v>7670</v>
      </c>
      <c r="D515" s="49" t="n">
        <v>4602</v>
      </c>
      <c r="E515" s="40" t="n">
        <v>21</v>
      </c>
      <c r="F515" s="40" t="n">
        <v>21</v>
      </c>
      <c r="G515" s="40" t="n">
        <v>20</v>
      </c>
      <c r="H515" s="40" t="n">
        <v>3</v>
      </c>
      <c r="I515" s="40" t="s">
        <v>1421</v>
      </c>
      <c r="J515" s="40" t="n">
        <v>0</v>
      </c>
      <c r="K515" s="40" t="n">
        <v>0</v>
      </c>
      <c r="L515" s="40" t="n">
        <v>0</v>
      </c>
      <c r="M515" s="40" t="n">
        <v>0</v>
      </c>
      <c r="N515" s="40" t="s">
        <v>457</v>
      </c>
      <c r="O515" s="40" t="s">
        <v>300</v>
      </c>
      <c r="P515" s="44" t="s">
        <v>283</v>
      </c>
      <c r="Q515" s="40" t="s">
        <v>459</v>
      </c>
      <c r="R515" s="40" t="n">
        <v>0</v>
      </c>
      <c r="S515" s="40" t="n">
        <v>1</v>
      </c>
      <c r="T515" s="40" t="n">
        <v>40</v>
      </c>
      <c r="U515" s="40" t="n">
        <v>0</v>
      </c>
      <c r="V515" s="40" t="n">
        <v>0</v>
      </c>
      <c r="W515" s="40" t="n">
        <v>5</v>
      </c>
      <c r="X515" s="40" t="s">
        <v>462</v>
      </c>
    </row>
    <row r="516" spans="1:24" s="7" customFormat="1">
      <c r="A516" s="40" t="n">
        <v>410046</v>
      </c>
      <c r="B516" s="40" t="n">
        <v>0</v>
      </c>
      <c r="C516" s="49" t="n">
        <v>8024</v>
      </c>
      <c r="D516" s="49" t="n">
        <v>4814</v>
      </c>
      <c r="E516" s="40" t="n">
        <v>35</v>
      </c>
      <c r="F516" s="40" t="n">
        <v>15</v>
      </c>
      <c r="G516" s="40" t="n">
        <v>12</v>
      </c>
      <c r="H516" s="40" t="n">
        <v>3</v>
      </c>
      <c r="I516" s="40" t="s">
        <v>1422</v>
      </c>
      <c r="J516" s="40" t="n">
        <v>0</v>
      </c>
      <c r="K516" s="40" t="n">
        <v>0</v>
      </c>
      <c r="L516" s="40" t="n">
        <v>0</v>
      </c>
      <c r="M516" s="40" t="n">
        <v>0</v>
      </c>
      <c r="N516" s="40" t="s">
        <v>464</v>
      </c>
      <c r="O516" s="40" t="s">
        <v>300</v>
      </c>
      <c r="P516" s="44" t="s">
        <v>283</v>
      </c>
      <c r="Q516" s="40" t="n">
        <v>0</v>
      </c>
      <c r="R516" s="40" t="n">
        <v>0</v>
      </c>
      <c r="S516" s="40" t="n">
        <v>1</v>
      </c>
      <c r="T516" s="40" t="n">
        <v>40</v>
      </c>
      <c r="U516" s="40" t="n">
        <v>0</v>
      </c>
      <c r="V516" s="40" t="n">
        <v>0</v>
      </c>
      <c r="W516" s="40" t="n">
        <v>5</v>
      </c>
      <c r="X516" s="40" t="s">
        <v>465</v>
      </c>
    </row>
    <row r="517" spans="1:24" s="7" customFormat="1">
      <c r="A517" s="40" t="n">
        <v>410047</v>
      </c>
      <c r="B517" s="40" t="n">
        <v>0</v>
      </c>
      <c r="C517" s="49" t="n">
        <v>8024</v>
      </c>
      <c r="D517" s="49" t="n">
        <v>4814</v>
      </c>
      <c r="E517" s="40" t="n">
        <v>37</v>
      </c>
      <c r="F517" s="40" t="n">
        <v>15</v>
      </c>
      <c r="G517" s="40" t="n">
        <v>10</v>
      </c>
      <c r="H517" s="40" t="n">
        <v>3</v>
      </c>
      <c r="I517" s="40" t="s">
        <v>1422</v>
      </c>
      <c r="J517" s="40" t="n">
        <v>0</v>
      </c>
      <c r="K517" s="40" t="n">
        <v>0</v>
      </c>
      <c r="L517" s="40" t="n">
        <v>0</v>
      </c>
      <c r="M517" s="40" t="n">
        <v>0</v>
      </c>
      <c r="N517" s="40" t="s">
        <v>466</v>
      </c>
      <c r="O517" s="40" t="s">
        <v>300</v>
      </c>
      <c r="P517" s="44" t="s">
        <v>283</v>
      </c>
      <c r="Q517" s="40" t="n">
        <v>0</v>
      </c>
      <c r="R517" s="40" t="n">
        <v>0</v>
      </c>
      <c r="S517" s="40" t="n">
        <v>1</v>
      </c>
      <c r="T517" s="40" t="n">
        <v>40</v>
      </c>
      <c r="U517" s="40" t="n">
        <v>0</v>
      </c>
      <c r="V517" s="40" t="n">
        <v>0</v>
      </c>
      <c r="W517" s="40" t="n">
        <v>5</v>
      </c>
      <c r="X517" s="40" t="s">
        <v>467</v>
      </c>
    </row>
    <row r="518" spans="1:24" s="7" customFormat="1">
      <c r="A518" s="40" t="n">
        <v>410048</v>
      </c>
      <c r="B518" s="40" t="n">
        <v>0</v>
      </c>
      <c r="C518" s="49" t="n">
        <v>7784</v>
      </c>
      <c r="D518" s="49" t="n">
        <v>4670</v>
      </c>
      <c r="E518" s="40" t="n">
        <v>20</v>
      </c>
      <c r="F518" s="40" t="n">
        <v>24</v>
      </c>
      <c r="G518" s="40" t="n">
        <v>18</v>
      </c>
      <c r="H518" s="40" t="n">
        <v>3</v>
      </c>
      <c r="I518" s="40" t="s">
        <v>1308</v>
      </c>
      <c r="J518" s="40" t="n">
        <v>0</v>
      </c>
      <c r="K518" s="40" t="n">
        <v>0</v>
      </c>
      <c r="L518" s="40" t="n">
        <v>0</v>
      </c>
      <c r="M518" s="40" t="n">
        <v>0</v>
      </c>
      <c r="N518" s="40" t="s">
        <v>464</v>
      </c>
      <c r="O518" s="40" t="s">
        <v>300</v>
      </c>
      <c r="P518" s="44" t="s">
        <v>283</v>
      </c>
      <c r="Q518" s="40" t="n">
        <v>0</v>
      </c>
      <c r="R518" s="40" t="n">
        <v>0</v>
      </c>
      <c r="S518" s="40" t="n">
        <v>1</v>
      </c>
      <c r="T518" s="40" t="n">
        <v>40</v>
      </c>
      <c r="U518" s="40" t="n">
        <v>0</v>
      </c>
      <c r="V518" s="40" t="n">
        <v>0</v>
      </c>
      <c r="W518" s="40" t="n">
        <v>5</v>
      </c>
      <c r="X518" s="40" t="s">
        <v>468</v>
      </c>
    </row>
    <row r="519" spans="1:24" s="7" customFormat="1">
      <c r="A519" s="40" t="n">
        <v>410049</v>
      </c>
      <c r="B519" s="40" t="n">
        <v>0</v>
      </c>
      <c r="C519" s="49" t="n">
        <v>7664</v>
      </c>
      <c r="D519" s="49" t="n">
        <v>4598</v>
      </c>
      <c r="E519" s="40" t="n">
        <v>26</v>
      </c>
      <c r="F519" s="40" t="n">
        <v>18</v>
      </c>
      <c r="G519" s="40" t="n">
        <v>18</v>
      </c>
      <c r="H519" s="40" t="n">
        <v>3</v>
      </c>
      <c r="I519" s="40" t="s">
        <v>1294</v>
      </c>
      <c r="J519" s="40" t="n">
        <v>0</v>
      </c>
      <c r="K519" s="40" t="n">
        <v>0</v>
      </c>
      <c r="L519" s="40" t="n">
        <v>0</v>
      </c>
      <c r="M519" s="40" t="n">
        <v>0</v>
      </c>
      <c r="N519" s="40" t="s">
        <v>470</v>
      </c>
      <c r="O519" s="40" t="s">
        <v>300</v>
      </c>
      <c r="P519" s="44" t="s">
        <v>283</v>
      </c>
      <c r="Q519" s="40" t="n">
        <v>0</v>
      </c>
      <c r="R519" s="40" t="n">
        <v>0</v>
      </c>
      <c r="S519" s="40" t="n">
        <v>1</v>
      </c>
      <c r="T519" s="40" t="n">
        <v>40</v>
      </c>
      <c r="U519" s="40" t="n">
        <v>0</v>
      </c>
      <c r="V519" s="40" t="n">
        <v>0</v>
      </c>
      <c r="W519" s="40" t="n">
        <v>5</v>
      </c>
      <c r="X519" s="40" t="s">
        <v>471</v>
      </c>
    </row>
    <row r="520" spans="1:24" s="7" customFormat="1">
      <c r="A520" s="40" t="n">
        <v>410050</v>
      </c>
      <c r="B520" s="40" t="n">
        <v>0</v>
      </c>
      <c r="C520" s="49" t="n">
        <v>8424</v>
      </c>
      <c r="D520" s="49" t="n">
        <v>5054</v>
      </c>
      <c r="E520" s="40" t="n">
        <v>36</v>
      </c>
      <c r="F520" s="40" t="n">
        <v>20</v>
      </c>
      <c r="G520" s="40" t="n">
        <v>10</v>
      </c>
      <c r="H520" s="40" t="n">
        <v>3</v>
      </c>
      <c r="I520" s="40" t="s">
        <v>1422</v>
      </c>
      <c r="J520" s="40" t="n">
        <v>0</v>
      </c>
      <c r="K520" s="40" t="n">
        <v>0</v>
      </c>
      <c r="L520" s="40" t="n">
        <v>0</v>
      </c>
      <c r="M520" s="40" t="n">
        <v>0</v>
      </c>
      <c r="N520" s="40" t="s">
        <v>466</v>
      </c>
      <c r="O520" s="40" t="s">
        <v>300</v>
      </c>
      <c r="P520" s="44" t="s">
        <v>283</v>
      </c>
      <c r="Q520" s="40" t="n">
        <v>0</v>
      </c>
      <c r="R520" s="40" t="n">
        <v>0</v>
      </c>
      <c r="S520" s="40" t="n">
        <v>1</v>
      </c>
      <c r="T520" s="40" t="n">
        <v>40</v>
      </c>
      <c r="U520" s="40" t="n">
        <v>0</v>
      </c>
      <c r="V520" s="40" t="n">
        <v>0</v>
      </c>
      <c r="W520" s="40" t="n">
        <v>5</v>
      </c>
      <c r="X520" s="40" t="s">
        <v>472</v>
      </c>
    </row>
    <row r="521" spans="1:24" s="7" customFormat="1">
      <c r="A521" s="40" t="n">
        <v>410051</v>
      </c>
      <c r="B521" s="40" t="n">
        <v>0</v>
      </c>
      <c r="C521" s="49" t="n">
        <v>8280</v>
      </c>
      <c r="D521" s="49" t="n">
        <v>4968</v>
      </c>
      <c r="E521" s="40" t="n">
        <v>30</v>
      </c>
      <c r="F521" s="40" t="n">
        <v>15</v>
      </c>
      <c r="G521" s="40" t="n">
        <v>21</v>
      </c>
      <c r="H521" s="40" t="n">
        <v>3</v>
      </c>
      <c r="I521" s="40" t="s">
        <v>1278</v>
      </c>
      <c r="J521" s="40" t="n">
        <v>0</v>
      </c>
      <c r="K521" s="40" t="n">
        <v>0</v>
      </c>
      <c r="L521" s="40" t="n">
        <v>0</v>
      </c>
      <c r="M521" s="40" t="n">
        <v>0</v>
      </c>
      <c r="N521" s="40" t="s">
        <v>474</v>
      </c>
      <c r="O521" s="40" t="s">
        <v>475</v>
      </c>
      <c r="P521" s="44" t="s">
        <v>283</v>
      </c>
      <c r="Q521" s="40" t="s">
        <v>476</v>
      </c>
      <c r="R521" s="40" t="n">
        <v>0</v>
      </c>
      <c r="S521" s="40" t="n">
        <v>1</v>
      </c>
      <c r="T521" s="40" t="n">
        <v>40</v>
      </c>
      <c r="U521" s="40" t="n">
        <v>0</v>
      </c>
      <c r="V521" s="40" t="n">
        <v>0</v>
      </c>
      <c r="W521" s="40" t="n">
        <v>5</v>
      </c>
      <c r="X521" s="40" t="s">
        <v>477</v>
      </c>
    </row>
    <row r="522" spans="1:24" s="7" customFormat="1">
      <c r="A522" s="40" t="n">
        <v>410052</v>
      </c>
      <c r="B522" s="40" t="n">
        <v>0</v>
      </c>
      <c r="C522" s="49" t="n">
        <v>8304</v>
      </c>
      <c r="D522" s="49" t="n">
        <v>4982</v>
      </c>
      <c r="E522" s="40" t="n">
        <v>22</v>
      </c>
      <c r="F522" s="40" t="n">
        <v>22</v>
      </c>
      <c r="G522" s="40" t="n">
        <v>22</v>
      </c>
      <c r="H522" s="40" t="n">
        <v>3</v>
      </c>
      <c r="I522" s="40" t="s">
        <v>1423</v>
      </c>
      <c r="J522" s="40" t="n">
        <v>0</v>
      </c>
      <c r="K522" s="40" t="n">
        <v>0</v>
      </c>
      <c r="L522" s="40" t="n">
        <v>0</v>
      </c>
      <c r="M522" s="40" t="n">
        <v>0</v>
      </c>
      <c r="N522" s="40" t="s">
        <v>479</v>
      </c>
      <c r="O522" s="40" t="s">
        <v>480</v>
      </c>
      <c r="P522" s="44" t="s">
        <v>283</v>
      </c>
      <c r="Q522" s="40" t="s">
        <v>481</v>
      </c>
      <c r="R522" s="40" t="n">
        <v>0</v>
      </c>
      <c r="S522" s="40" t="n">
        <v>1</v>
      </c>
      <c r="T522" s="40" t="n">
        <v>40</v>
      </c>
      <c r="U522" s="40" t="n">
        <v>0</v>
      </c>
      <c r="V522" s="40" t="n">
        <v>0</v>
      </c>
      <c r="W522" s="40" t="n">
        <v>5</v>
      </c>
      <c r="X522" s="40" t="s">
        <v>482</v>
      </c>
    </row>
    <row r="523" spans="1:24" s="7" customFormat="1">
      <c r="A523" s="40" t="n">
        <v>410053</v>
      </c>
      <c r="B523" s="40" t="n">
        <v>2</v>
      </c>
      <c r="C523" s="49" t="n">
        <v>7580</v>
      </c>
      <c r="D523" s="49" t="n">
        <v>4548</v>
      </c>
      <c r="E523" s="40" t="n">
        <v>24</v>
      </c>
      <c r="F523" s="40" t="n">
        <v>20</v>
      </c>
      <c r="G523" s="40" t="n">
        <v>18</v>
      </c>
      <c r="H523" s="40" t="n">
        <v>3</v>
      </c>
      <c r="I523" s="40" t="s">
        <v>1424</v>
      </c>
      <c r="J523" s="40" t="n">
        <v>0</v>
      </c>
      <c r="K523" s="40" t="n">
        <v>0</v>
      </c>
      <c r="L523" s="40" t="n">
        <v>0</v>
      </c>
      <c r="M523" s="40" t="n">
        <v>0</v>
      </c>
      <c r="N523" s="40" t="s">
        <v>484</v>
      </c>
      <c r="O523" s="40" t="s">
        <v>485</v>
      </c>
      <c r="P523" s="44" t="s">
        <v>252</v>
      </c>
      <c r="Q523" s="40" t="s">
        <v>486</v>
      </c>
      <c r="R523" s="40" t="n">
        <v>0</v>
      </c>
      <c r="S523" s="40" t="n">
        <v>1</v>
      </c>
      <c r="T523" s="40" t="n">
        <v>40</v>
      </c>
      <c r="U523" s="40" t="n">
        <v>0</v>
      </c>
      <c r="V523" s="40" t="n">
        <v>0</v>
      </c>
      <c r="W523" s="40" t="n">
        <v>5</v>
      </c>
      <c r="X523" s="40" t="s">
        <v>487</v>
      </c>
    </row>
    <row r="524" spans="1:24" s="7" customFormat="1">
      <c r="A524" s="40" t="n">
        <v>410054</v>
      </c>
      <c r="B524" s="40" t="n">
        <v>2</v>
      </c>
      <c r="C524" s="49" t="n">
        <v>9460</v>
      </c>
      <c r="D524" s="49" t="n">
        <v>5676</v>
      </c>
      <c r="E524" s="40" t="n">
        <v>30</v>
      </c>
      <c r="F524" s="40" t="n">
        <v>24</v>
      </c>
      <c r="G524" s="40" t="n">
        <v>22</v>
      </c>
      <c r="H524" s="40" t="n">
        <v>3</v>
      </c>
      <c r="I524" s="40" t="s">
        <v>1425</v>
      </c>
      <c r="J524" s="40" t="n">
        <v>0</v>
      </c>
      <c r="K524" s="40" t="n">
        <v>0</v>
      </c>
      <c r="L524" s="40" t="n">
        <v>0</v>
      </c>
      <c r="M524" s="40" t="n">
        <v>0</v>
      </c>
      <c r="N524" s="40" t="s">
        <v>489</v>
      </c>
      <c r="O524" s="40" t="s">
        <v>485</v>
      </c>
      <c r="P524" s="44" t="s">
        <v>490</v>
      </c>
      <c r="Q524" s="40" t="s">
        <v>105</v>
      </c>
      <c r="R524" s="40" t="n">
        <v>0</v>
      </c>
      <c r="S524" s="40" t="n">
        <v>1</v>
      </c>
      <c r="T524" s="40" t="n">
        <v>40</v>
      </c>
      <c r="U524" s="40" t="n">
        <v>0</v>
      </c>
      <c r="V524" s="40" t="n">
        <v>0</v>
      </c>
      <c r="W524" s="40" t="n">
        <v>5</v>
      </c>
      <c r="X524" s="40" t="s">
        <v>106</v>
      </c>
    </row>
    <row r="525" spans="1:24" s="7" customFormat="1">
      <c r="A525" s="40" t="n">
        <v>410055</v>
      </c>
      <c r="B525" s="40" t="n">
        <v>2</v>
      </c>
      <c r="C525" s="49" t="n">
        <v>9550</v>
      </c>
      <c r="D525" s="49" t="n">
        <v>5730</v>
      </c>
      <c r="E525" s="40" t="n">
        <v>33</v>
      </c>
      <c r="F525" s="40" t="n">
        <v>33</v>
      </c>
      <c r="G525" s="40" t="n">
        <v>10</v>
      </c>
      <c r="H525" s="40" t="n">
        <v>3</v>
      </c>
      <c r="I525" s="40" t="s">
        <v>1426</v>
      </c>
      <c r="J525" s="40" t="n">
        <v>0</v>
      </c>
      <c r="K525" s="40" t="n">
        <v>0</v>
      </c>
      <c r="L525" s="40" t="n">
        <v>0</v>
      </c>
      <c r="M525" s="40" t="n">
        <v>0</v>
      </c>
      <c r="N525" s="40" t="s">
        <v>492</v>
      </c>
      <c r="O525" s="40" t="s">
        <v>485</v>
      </c>
      <c r="P525" s="44" t="s">
        <v>493</v>
      </c>
      <c r="Q525" s="40" t="n">
        <v>0</v>
      </c>
      <c r="R525" s="40" t="n">
        <v>0</v>
      </c>
      <c r="S525" s="40" t="n">
        <v>1</v>
      </c>
      <c r="T525" s="40" t="n">
        <v>40</v>
      </c>
      <c r="U525" s="40" t="n">
        <v>0</v>
      </c>
      <c r="V525" s="40" t="n">
        <v>0</v>
      </c>
      <c r="W525" s="40" t="n">
        <v>5</v>
      </c>
      <c r="X525" s="40" t="s">
        <v>494</v>
      </c>
    </row>
    <row r="526" spans="1:24" s="7" customFormat="1">
      <c r="A526" s="40" t="n">
        <v>410056</v>
      </c>
      <c r="B526" s="40" t="n">
        <v>2</v>
      </c>
      <c r="C526" s="49" t="n">
        <v>9520</v>
      </c>
      <c r="D526" s="49" t="n">
        <v>5712</v>
      </c>
      <c r="E526" s="40" t="n">
        <v>28</v>
      </c>
      <c r="F526" s="40" t="n">
        <v>25</v>
      </c>
      <c r="G526" s="40" t="n">
        <v>23</v>
      </c>
      <c r="H526" s="40" t="n">
        <v>3</v>
      </c>
      <c r="I526" s="40" t="s">
        <v>1427</v>
      </c>
      <c r="J526" s="40" t="n">
        <v>0</v>
      </c>
      <c r="K526" s="40" t="n">
        <v>0</v>
      </c>
      <c r="L526" s="40" t="n">
        <v>0</v>
      </c>
      <c r="M526" s="40" t="n">
        <v>0</v>
      </c>
      <c r="N526" s="40" t="s">
        <v>496</v>
      </c>
      <c r="O526" s="40" t="s">
        <v>485</v>
      </c>
      <c r="P526" s="44" t="s">
        <v>493</v>
      </c>
      <c r="Q526" s="40" t="s">
        <v>497</v>
      </c>
      <c r="R526" s="40" t="n">
        <v>0</v>
      </c>
      <c r="S526" s="40" t="n">
        <v>1</v>
      </c>
      <c r="T526" s="40" t="n">
        <v>40</v>
      </c>
      <c r="U526" s="40" t="n">
        <v>0</v>
      </c>
      <c r="V526" s="40" t="n">
        <v>0</v>
      </c>
      <c r="W526" s="40" t="n">
        <v>5</v>
      </c>
      <c r="X526" s="40" t="s">
        <v>498</v>
      </c>
    </row>
    <row r="527" spans="1:24" s="7" customFormat="1">
      <c r="A527" s="40" t="n">
        <v>410057</v>
      </c>
      <c r="B527" s="40" t="n">
        <v>6</v>
      </c>
      <c r="C527" s="49" t="n">
        <v>7634</v>
      </c>
      <c r="D527" s="49" t="n">
        <v>4580</v>
      </c>
      <c r="E527" s="40" t="n">
        <v>20</v>
      </c>
      <c r="F527" s="40" t="n">
        <v>20</v>
      </c>
      <c r="G527" s="40" t="n">
        <v>22</v>
      </c>
      <c r="H527" s="40" t="n">
        <v>3</v>
      </c>
      <c r="I527" s="40" t="s">
        <v>1428</v>
      </c>
      <c r="J527" s="40" t="n">
        <v>0</v>
      </c>
      <c r="K527" s="40" t="n">
        <v>0</v>
      </c>
      <c r="L527" s="40" t="n">
        <v>0</v>
      </c>
      <c r="M527" s="40" t="n">
        <v>0</v>
      </c>
      <c r="N527" s="40" t="s">
        <v>500</v>
      </c>
      <c r="O527" s="40" t="s">
        <v>501</v>
      </c>
      <c r="P527" s="44" t="s">
        <v>283</v>
      </c>
      <c r="Q527" s="40" t="n">
        <v>0</v>
      </c>
      <c r="R527" s="40" t="n">
        <v>0</v>
      </c>
      <c r="S527" s="40" t="n">
        <v>1</v>
      </c>
      <c r="T527" s="40" t="n">
        <v>40</v>
      </c>
      <c r="U527" s="40" t="n">
        <v>0</v>
      </c>
      <c r="V527" s="40" t="n">
        <v>0</v>
      </c>
      <c r="W527" s="40" t="n">
        <v>5</v>
      </c>
      <c r="X527" s="40" t="s">
        <v>502</v>
      </c>
    </row>
    <row r="528" spans="1:24" s="7" customFormat="1">
      <c r="A528" s="40" t="n">
        <v>410058</v>
      </c>
      <c r="B528" s="40" t="n">
        <v>8</v>
      </c>
      <c r="C528" s="49" t="n">
        <v>7637</v>
      </c>
      <c r="D528" s="49" t="n">
        <v>4582</v>
      </c>
      <c r="E528" s="40" t="n">
        <v>22</v>
      </c>
      <c r="F528" s="40" t="n">
        <v>25</v>
      </c>
      <c r="G528" s="40" t="n">
        <v>15</v>
      </c>
      <c r="H528" s="40" t="n">
        <v>3</v>
      </c>
      <c r="I528" s="40" t="s">
        <v>1429</v>
      </c>
      <c r="J528" s="40" t="n">
        <v>0</v>
      </c>
      <c r="K528" s="40" t="n">
        <v>0</v>
      </c>
      <c r="L528" s="40" t="n">
        <v>0</v>
      </c>
      <c r="M528" s="40" t="n">
        <v>0</v>
      </c>
      <c r="N528" s="40" t="s">
        <v>504</v>
      </c>
      <c r="O528" s="40" t="s">
        <v>501</v>
      </c>
      <c r="P528" s="44" t="s">
        <v>283</v>
      </c>
      <c r="Q528" s="40" t="n">
        <v>0</v>
      </c>
      <c r="R528" s="40" t="n">
        <v>0</v>
      </c>
      <c r="S528" s="40" t="n">
        <v>1</v>
      </c>
      <c r="T528" s="40" t="n">
        <v>40</v>
      </c>
      <c r="U528" s="40" t="n">
        <v>0</v>
      </c>
      <c r="V528" s="40" t="n">
        <v>0</v>
      </c>
      <c r="W528" s="40" t="n">
        <v>5</v>
      </c>
      <c r="X528" s="40" t="s">
        <v>505</v>
      </c>
    </row>
    <row r="529" spans="1:24" s="7" customFormat="1">
      <c r="A529" s="40" t="n">
        <v>410059</v>
      </c>
      <c r="B529" s="40" t="n">
        <v>6</v>
      </c>
      <c r="C529" s="49" t="n">
        <v>7664</v>
      </c>
      <c r="D529" s="49" t="n">
        <v>4598</v>
      </c>
      <c r="E529" s="40" t="n">
        <v>21</v>
      </c>
      <c r="F529" s="40" t="n">
        <v>21</v>
      </c>
      <c r="G529" s="40" t="n">
        <v>20</v>
      </c>
      <c r="H529" s="40" t="n">
        <v>3</v>
      </c>
      <c r="I529" s="40" t="s">
        <v>1294</v>
      </c>
      <c r="J529" s="40" t="n">
        <v>0</v>
      </c>
      <c r="K529" s="40" t="n">
        <v>0</v>
      </c>
      <c r="L529" s="40" t="n">
        <v>0</v>
      </c>
      <c r="M529" s="40" t="n">
        <v>0</v>
      </c>
      <c r="N529" s="40" t="s">
        <v>506</v>
      </c>
      <c r="O529" s="40" t="s">
        <v>501</v>
      </c>
      <c r="P529" s="44" t="s">
        <v>252</v>
      </c>
      <c r="Q529" s="40" t="s">
        <v>507</v>
      </c>
      <c r="R529" s="40" t="n">
        <v>0</v>
      </c>
      <c r="S529" s="40" t="n">
        <v>1</v>
      </c>
      <c r="T529" s="40" t="n">
        <v>40</v>
      </c>
      <c r="U529" s="40" t="n">
        <v>0</v>
      </c>
      <c r="V529" s="40" t="n">
        <v>0</v>
      </c>
      <c r="W529" s="40" t="n">
        <v>5</v>
      </c>
      <c r="X529" s="40" t="s">
        <v>508</v>
      </c>
    </row>
    <row r="530" spans="1:24" s="7" customFormat="1">
      <c r="A530" s="40" t="n">
        <v>410060</v>
      </c>
      <c r="B530" s="40" t="n">
        <v>2</v>
      </c>
      <c r="C530" s="49" t="n">
        <v>7664</v>
      </c>
      <c r="D530" s="49" t="n">
        <v>4598</v>
      </c>
      <c r="E530" s="40" t="n">
        <v>21</v>
      </c>
      <c r="F530" s="40" t="n">
        <v>20</v>
      </c>
      <c r="G530" s="40" t="n">
        <v>21</v>
      </c>
      <c r="H530" s="40" t="n">
        <v>3</v>
      </c>
      <c r="I530" s="40" t="s">
        <v>1294</v>
      </c>
      <c r="J530" s="40" t="n">
        <v>0</v>
      </c>
      <c r="K530" s="40" t="n">
        <v>0</v>
      </c>
      <c r="L530" s="40" t="n">
        <v>0</v>
      </c>
      <c r="M530" s="40" t="n">
        <v>0</v>
      </c>
      <c r="N530" s="40" t="s">
        <v>509</v>
      </c>
      <c r="O530" s="40" t="s">
        <v>501</v>
      </c>
      <c r="P530" s="44" t="s">
        <v>252</v>
      </c>
      <c r="Q530" s="40" t="s">
        <v>510</v>
      </c>
      <c r="R530" s="40" t="n">
        <v>0</v>
      </c>
      <c r="S530" s="40" t="n">
        <v>1</v>
      </c>
      <c r="T530" s="40" t="n">
        <v>40</v>
      </c>
      <c r="U530" s="40" t="n">
        <v>0</v>
      </c>
      <c r="V530" s="40" t="n">
        <v>0</v>
      </c>
      <c r="W530" s="40" t="n">
        <v>5</v>
      </c>
      <c r="X530" s="40" t="s">
        <v>508</v>
      </c>
    </row>
    <row r="531" spans="1:24" s="7" customFormat="1">
      <c r="A531" s="40" t="n">
        <v>410061</v>
      </c>
      <c r="B531" s="40" t="n">
        <v>6</v>
      </c>
      <c r="C531" s="49" t="n">
        <v>9794</v>
      </c>
      <c r="D531" s="49" t="n">
        <v>5876</v>
      </c>
      <c r="E531" s="40" t="n">
        <v>24</v>
      </c>
      <c r="F531" s="40" t="n">
        <v>30</v>
      </c>
      <c r="G531" s="40" t="n">
        <v>26</v>
      </c>
      <c r="H531" s="40" t="n">
        <v>3</v>
      </c>
      <c r="I531" s="40" t="s">
        <v>1430</v>
      </c>
      <c r="J531" s="40" t="n">
        <v>0</v>
      </c>
      <c r="K531" s="40" t="n">
        <v>0</v>
      </c>
      <c r="L531" s="40" t="n">
        <v>0</v>
      </c>
      <c r="M531" s="40" t="n">
        <v>0</v>
      </c>
      <c r="N531" s="40" t="s">
        <v>506</v>
      </c>
      <c r="O531" s="40" t="s">
        <v>501</v>
      </c>
      <c r="P531" s="44" t="s">
        <v>512</v>
      </c>
      <c r="Q531" s="40" t="s">
        <v>513</v>
      </c>
      <c r="R531" s="40" t="n">
        <v>0</v>
      </c>
      <c r="S531" s="40" t="n">
        <v>1</v>
      </c>
      <c r="T531" s="40" t="n">
        <v>40</v>
      </c>
      <c r="U531" s="40" t="n">
        <v>0</v>
      </c>
      <c r="V531" s="40" t="n">
        <v>0</v>
      </c>
      <c r="W531" s="40" t="n">
        <v>5</v>
      </c>
      <c r="X531" s="40" t="s">
        <v>514</v>
      </c>
    </row>
    <row r="532" spans="1:24" s="7" customFormat="1">
      <c r="A532" s="40" t="n">
        <v>410062</v>
      </c>
      <c r="B532" s="40" t="n">
        <v>8</v>
      </c>
      <c r="C532" s="49" t="n">
        <v>9806</v>
      </c>
      <c r="D532" s="49" t="n">
        <v>5884</v>
      </c>
      <c r="E532" s="40" t="n">
        <v>30</v>
      </c>
      <c r="F532" s="40" t="n">
        <v>24</v>
      </c>
      <c r="G532" s="40" t="n">
        <v>26</v>
      </c>
      <c r="H532" s="40" t="n">
        <v>3</v>
      </c>
      <c r="I532" s="40" t="s">
        <v>1431</v>
      </c>
      <c r="J532" s="40" t="n">
        <v>0</v>
      </c>
      <c r="K532" s="40" t="n">
        <v>0</v>
      </c>
      <c r="L532" s="40" t="n">
        <v>0</v>
      </c>
      <c r="M532" s="40" t="n">
        <v>0</v>
      </c>
      <c r="N532" s="40" t="s">
        <v>516</v>
      </c>
      <c r="O532" s="40" t="s">
        <v>501</v>
      </c>
      <c r="P532" s="44" t="s">
        <v>517</v>
      </c>
      <c r="Q532" s="40" t="s">
        <v>518</v>
      </c>
      <c r="R532" s="40" t="n">
        <v>0</v>
      </c>
      <c r="S532" s="40" t="n">
        <v>1</v>
      </c>
      <c r="T532" s="40" t="n">
        <v>40</v>
      </c>
      <c r="U532" s="40" t="n">
        <v>0</v>
      </c>
      <c r="V532" s="40" t="n">
        <v>0</v>
      </c>
      <c r="W532" s="40" t="n">
        <v>5</v>
      </c>
      <c r="X532" s="40" t="s">
        <v>519</v>
      </c>
    </row>
    <row r="533" spans="1:24" s="7" customFormat="1">
      <c r="A533" s="40" t="n">
        <v>410063</v>
      </c>
      <c r="B533" s="40" t="n">
        <v>7</v>
      </c>
      <c r="C533" s="49" t="n">
        <v>7610</v>
      </c>
      <c r="D533" s="49" t="n">
        <v>4566</v>
      </c>
      <c r="E533" s="40" t="n">
        <v>27</v>
      </c>
      <c r="F533" s="40" t="n">
        <v>16</v>
      </c>
      <c r="G533" s="40" t="n">
        <v>19</v>
      </c>
      <c r="H533" s="40" t="n">
        <v>5</v>
      </c>
      <c r="I533" s="40" t="s">
        <v>1432</v>
      </c>
      <c r="J533" s="40" t="n">
        <v>0</v>
      </c>
      <c r="K533" s="40" t="n">
        <v>0</v>
      </c>
      <c r="L533" s="40" t="n">
        <v>0</v>
      </c>
      <c r="M533" s="40" t="n">
        <v>0</v>
      </c>
      <c r="N533" s="40" t="s">
        <v>521</v>
      </c>
      <c r="O533" s="40" t="s">
        <v>1244</v>
      </c>
      <c r="P533" s="44" t="s">
        <v>523</v>
      </c>
      <c r="Q533" s="40" t="s">
        <v>524</v>
      </c>
      <c r="R533" s="40" t="n">
        <v>0</v>
      </c>
      <c r="S533" s="40" t="n">
        <v>1</v>
      </c>
      <c r="T533" s="40" t="n">
        <v>40</v>
      </c>
      <c r="U533" s="40" t="n">
        <v>0</v>
      </c>
      <c r="V533" s="40" t="n">
        <v>0</v>
      </c>
      <c r="W533" s="40" t="n">
        <v>5</v>
      </c>
      <c r="X533" s="40" t="s">
        <v>525</v>
      </c>
    </row>
    <row r="534" spans="1:24" s="7" customFormat="1">
      <c r="A534" s="40" t="n">
        <v>410064</v>
      </c>
      <c r="B534" s="40" t="n">
        <v>8</v>
      </c>
      <c r="C534" s="49" t="n">
        <v>9800</v>
      </c>
      <c r="D534" s="49" t="n">
        <v>5880</v>
      </c>
      <c r="E534" s="40" t="n">
        <v>30</v>
      </c>
      <c r="F534" s="40" t="n">
        <v>26</v>
      </c>
      <c r="G534" s="40" t="n">
        <v>24</v>
      </c>
      <c r="H534" s="40" t="n">
        <v>3</v>
      </c>
      <c r="I534" s="40" t="s">
        <v>1433</v>
      </c>
      <c r="J534" s="40" t="n">
        <v>0</v>
      </c>
      <c r="K534" s="40" t="n">
        <v>0</v>
      </c>
      <c r="L534" s="40" t="n">
        <v>0</v>
      </c>
      <c r="M534" s="40" t="n">
        <v>0</v>
      </c>
      <c r="N534" s="40" t="s">
        <v>527</v>
      </c>
      <c r="O534" s="40" t="s">
        <v>528</v>
      </c>
      <c r="P534" s="44" t="s">
        <v>529</v>
      </c>
      <c r="Q534" s="40" t="s">
        <v>530</v>
      </c>
      <c r="R534" s="40" t="n">
        <v>0</v>
      </c>
      <c r="S534" s="40" t="n">
        <v>1</v>
      </c>
      <c r="T534" s="40" t="n">
        <v>40</v>
      </c>
      <c r="U534" s="40" t="n">
        <v>0</v>
      </c>
      <c r="V534" s="40" t="n">
        <v>0</v>
      </c>
      <c r="W534" s="40" t="n">
        <v>5</v>
      </c>
      <c r="X534" s="40" t="s">
        <v>531</v>
      </c>
    </row>
    <row r="535" spans="1:24" s="7" customFormat="1">
      <c r="A535" s="40" t="n">
        <v>410065</v>
      </c>
      <c r="B535" s="40" t="n">
        <v>7</v>
      </c>
      <c r="C535" s="49" t="n">
        <v>9794</v>
      </c>
      <c r="D535" s="49" t="n">
        <v>5876</v>
      </c>
      <c r="E535" s="40" t="n">
        <v>33</v>
      </c>
      <c r="F535" s="40" t="n">
        <v>22</v>
      </c>
      <c r="G535" s="40" t="n">
        <v>25</v>
      </c>
      <c r="H535" s="40" t="n">
        <v>3</v>
      </c>
      <c r="I535" s="40" t="s">
        <v>1434</v>
      </c>
      <c r="J535" s="40" t="n">
        <v>0</v>
      </c>
      <c r="K535" s="40" t="n">
        <v>0</v>
      </c>
      <c r="L535" s="40" t="n">
        <v>0</v>
      </c>
      <c r="M535" s="40" t="n">
        <v>0</v>
      </c>
      <c r="N535" s="40" t="s">
        <v>521</v>
      </c>
      <c r="O535" s="40" t="s">
        <v>1244</v>
      </c>
      <c r="P535" s="44" t="s">
        <v>529</v>
      </c>
      <c r="Q535" s="40" t="s">
        <v>524</v>
      </c>
      <c r="R535" s="40" t="n">
        <v>0</v>
      </c>
      <c r="S535" s="40" t="n">
        <v>1</v>
      </c>
      <c r="T535" s="40" t="n">
        <v>40</v>
      </c>
      <c r="U535" s="40" t="n">
        <v>0</v>
      </c>
      <c r="V535" s="40" t="n">
        <v>0</v>
      </c>
      <c r="W535" s="40" t="n">
        <v>5</v>
      </c>
      <c r="X535" s="40" t="s">
        <v>533</v>
      </c>
    </row>
    <row r="536" spans="1:24" s="7" customFormat="1">
      <c r="A536" s="40" t="n">
        <v>410066</v>
      </c>
      <c r="B536" s="40" t="n">
        <v>2</v>
      </c>
      <c r="C536" s="49" t="n">
        <v>9815</v>
      </c>
      <c r="D536" s="49" t="n">
        <v>5889</v>
      </c>
      <c r="E536" s="40" t="n">
        <v>22</v>
      </c>
      <c r="F536" s="40" t="n">
        <v>28</v>
      </c>
      <c r="G536" s="40" t="n">
        <v>30</v>
      </c>
      <c r="H536" s="40" t="n">
        <v>3</v>
      </c>
      <c r="I536" s="40" t="s">
        <v>1435</v>
      </c>
      <c r="J536" s="40" t="n">
        <v>0</v>
      </c>
      <c r="K536" s="40" t="n">
        <v>0</v>
      </c>
      <c r="L536" s="40" t="n">
        <v>0</v>
      </c>
      <c r="M536" s="40" t="n">
        <v>0</v>
      </c>
      <c r="N536" s="40" t="s">
        <v>535</v>
      </c>
      <c r="O536" s="40" t="s">
        <v>536</v>
      </c>
      <c r="P536" s="44" t="s">
        <v>537</v>
      </c>
      <c r="Q536" s="40" t="s">
        <v>538</v>
      </c>
      <c r="R536" s="40" t="n">
        <v>0</v>
      </c>
      <c r="S536" s="40" t="n">
        <v>1</v>
      </c>
      <c r="T536" s="40" t="n">
        <v>40</v>
      </c>
      <c r="U536" s="40" t="n">
        <v>0</v>
      </c>
      <c r="V536" s="40" t="n">
        <v>0</v>
      </c>
      <c r="W536" s="40" t="n">
        <v>5</v>
      </c>
      <c r="X536" s="40" t="s">
        <v>539</v>
      </c>
    </row>
    <row r="537" spans="1:24" s="7" customFormat="1">
      <c r="A537" s="40" t="n">
        <v>410067</v>
      </c>
      <c r="B537" s="40" t="n">
        <v>2</v>
      </c>
      <c r="C537" s="49" t="n">
        <v>7822</v>
      </c>
      <c r="D537" s="49" t="n">
        <v>4693</v>
      </c>
      <c r="E537" s="40" t="n">
        <v>21</v>
      </c>
      <c r="F537" s="40" t="n">
        <v>28</v>
      </c>
      <c r="G537" s="40" t="n">
        <v>15</v>
      </c>
      <c r="H537" s="40" t="n">
        <v>3</v>
      </c>
      <c r="I537" s="40" t="s">
        <v>1436</v>
      </c>
      <c r="J537" s="40" t="n">
        <v>0</v>
      </c>
      <c r="K537" s="40" t="n">
        <v>0</v>
      </c>
      <c r="L537" s="40" t="n">
        <v>0</v>
      </c>
      <c r="M537" s="40" t="n">
        <v>0</v>
      </c>
      <c r="N537" s="40" t="s">
        <v>541</v>
      </c>
      <c r="O537" s="40" t="s">
        <v>542</v>
      </c>
      <c r="P537" s="44" t="s">
        <v>252</v>
      </c>
      <c r="Q537" s="40" t="s">
        <v>543</v>
      </c>
      <c r="R537" s="40" t="n">
        <v>0</v>
      </c>
      <c r="S537" s="40" t="n">
        <v>1</v>
      </c>
      <c r="T537" s="40" t="n">
        <v>40</v>
      </c>
      <c r="U537" s="40" t="n">
        <v>0</v>
      </c>
      <c r="V537" s="40" t="n">
        <v>0</v>
      </c>
      <c r="W537" s="40" t="n">
        <v>5</v>
      </c>
      <c r="X537" s="40" t="s">
        <v>544</v>
      </c>
    </row>
    <row r="538" spans="1:24" s="7" customFormat="1">
      <c r="A538" s="40" t="n">
        <v>410068</v>
      </c>
      <c r="B538" s="40" t="n">
        <v>2</v>
      </c>
      <c r="C538" s="49" t="n">
        <v>9806</v>
      </c>
      <c r="D538" s="49" t="n">
        <v>5884</v>
      </c>
      <c r="E538" s="40" t="n">
        <v>24</v>
      </c>
      <c r="F538" s="40" t="n">
        <v>34</v>
      </c>
      <c r="G538" s="40" t="n">
        <v>22</v>
      </c>
      <c r="H538" s="40" t="n">
        <v>3</v>
      </c>
      <c r="I538" s="40" t="s">
        <v>1437</v>
      </c>
      <c r="J538" s="40" t="n">
        <v>0</v>
      </c>
      <c r="K538" s="40" t="n">
        <v>0</v>
      </c>
      <c r="L538" s="40" t="n">
        <v>0</v>
      </c>
      <c r="M538" s="40" t="n">
        <v>0</v>
      </c>
      <c r="N538" s="40" t="s">
        <v>546</v>
      </c>
      <c r="O538" s="40" t="s">
        <v>542</v>
      </c>
      <c r="P538" s="44" t="s">
        <v>547</v>
      </c>
      <c r="Q538" s="40" t="s">
        <v>548</v>
      </c>
      <c r="R538" s="40" t="n">
        <v>0</v>
      </c>
      <c r="S538" s="40" t="n">
        <v>1</v>
      </c>
      <c r="T538" s="40" t="n">
        <v>40</v>
      </c>
      <c r="U538" s="40" t="n">
        <v>0</v>
      </c>
      <c r="V538" s="40" t="n">
        <v>0</v>
      </c>
      <c r="W538" s="40" t="n">
        <v>5</v>
      </c>
      <c r="X538" s="40" t="s">
        <v>549</v>
      </c>
    </row>
    <row r="539" spans="1:24" s="7" customFormat="1">
      <c r="A539" s="40" t="n">
        <v>410069</v>
      </c>
      <c r="B539" s="40" t="n">
        <v>2</v>
      </c>
      <c r="C539" s="49" t="n">
        <v>9878</v>
      </c>
      <c r="D539" s="49" t="n">
        <v>5927</v>
      </c>
      <c r="E539" s="40" t="n">
        <v>24</v>
      </c>
      <c r="F539" s="40" t="n">
        <v>37</v>
      </c>
      <c r="G539" s="40" t="n">
        <v>19</v>
      </c>
      <c r="H539" s="40" t="n">
        <v>3</v>
      </c>
      <c r="I539" s="40" t="s">
        <v>1438</v>
      </c>
      <c r="J539" s="40" t="n">
        <v>0</v>
      </c>
      <c r="K539" s="40" t="n">
        <v>0</v>
      </c>
      <c r="L539" s="40" t="n">
        <v>0</v>
      </c>
      <c r="M539" s="40" t="n">
        <v>0</v>
      </c>
      <c r="N539" s="40" t="s">
        <v>551</v>
      </c>
      <c r="O539" s="40" t="s">
        <v>542</v>
      </c>
      <c r="P539" s="44" t="s">
        <v>552</v>
      </c>
      <c r="Q539" s="40" t="s">
        <v>553</v>
      </c>
      <c r="R539" s="40" t="n">
        <v>0</v>
      </c>
      <c r="S539" s="40" t="n">
        <v>1</v>
      </c>
      <c r="T539" s="40" t="n">
        <v>40</v>
      </c>
      <c r="U539" s="40" t="n">
        <v>0</v>
      </c>
      <c r="V539" s="40" t="n">
        <v>0</v>
      </c>
      <c r="W539" s="40" t="n">
        <v>5</v>
      </c>
      <c r="X539" s="40" t="s">
        <v>554</v>
      </c>
    </row>
    <row r="540" spans="1:24" s="7" customFormat="1">
      <c r="A540" s="40" t="n">
        <v>410070</v>
      </c>
      <c r="B540" s="40" t="n">
        <v>2</v>
      </c>
      <c r="C540" s="49" t="n">
        <v>7828</v>
      </c>
      <c r="D540" s="49" t="n">
        <v>4697</v>
      </c>
      <c r="E540" s="40" t="n">
        <v>26</v>
      </c>
      <c r="F540" s="40" t="n">
        <v>18</v>
      </c>
      <c r="G540" s="40" t="n">
        <v>20</v>
      </c>
      <c r="H540" s="40" t="n">
        <v>3</v>
      </c>
      <c r="I540" s="40" t="s">
        <v>1439</v>
      </c>
      <c r="J540" s="40" t="n">
        <v>0</v>
      </c>
      <c r="K540" s="40" t="n">
        <v>0</v>
      </c>
      <c r="L540" s="40" t="n">
        <v>0</v>
      </c>
      <c r="M540" s="40" t="n">
        <v>0</v>
      </c>
      <c r="N540" s="40" t="s">
        <v>149</v>
      </c>
      <c r="O540" s="40" t="s">
        <v>1252</v>
      </c>
      <c r="P540" s="44" t="s">
        <v>252</v>
      </c>
      <c r="Q540" s="40" t="s">
        <v>557</v>
      </c>
      <c r="R540" s="40" t="n">
        <v>0</v>
      </c>
      <c r="S540" s="40" t="n">
        <v>1</v>
      </c>
      <c r="T540" s="40" t="n">
        <v>40</v>
      </c>
      <c r="U540" s="40" t="n">
        <v>0</v>
      </c>
      <c r="V540" s="40" t="n">
        <v>0</v>
      </c>
      <c r="W540" s="40" t="n">
        <v>5</v>
      </c>
      <c r="X540" s="40" t="s">
        <v>558</v>
      </c>
    </row>
    <row r="541" spans="1:24" s="7" customFormat="1">
      <c r="A541" s="40" t="n">
        <v>410071</v>
      </c>
      <c r="B541" s="40" t="n">
        <v>4</v>
      </c>
      <c r="C541" s="49" t="n">
        <v>9836</v>
      </c>
      <c r="D541" s="49" t="n">
        <v>5902</v>
      </c>
      <c r="E541" s="40" t="n">
        <v>23</v>
      </c>
      <c r="F541" s="40" t="n">
        <v>38</v>
      </c>
      <c r="G541" s="40" t="n">
        <v>19</v>
      </c>
      <c r="H541" s="40" t="n">
        <v>3</v>
      </c>
      <c r="I541" s="40" t="s">
        <v>1440</v>
      </c>
      <c r="J541" s="40" t="n">
        <v>0</v>
      </c>
      <c r="K541" s="40" t="n">
        <v>0</v>
      </c>
      <c r="L541" s="40" t="n">
        <v>0</v>
      </c>
      <c r="M541" s="40" t="n">
        <v>0</v>
      </c>
      <c r="N541" s="40" t="s">
        <v>560</v>
      </c>
      <c r="O541" s="40" t="s">
        <v>561</v>
      </c>
      <c r="P541" s="44" t="s">
        <v>562</v>
      </c>
      <c r="Q541" s="40" t="s">
        <v>563</v>
      </c>
      <c r="R541" s="40" t="n">
        <v>0</v>
      </c>
      <c r="S541" s="40" t="n">
        <v>1</v>
      </c>
      <c r="T541" s="40" t="n">
        <v>40</v>
      </c>
      <c r="U541" s="40" t="n">
        <v>0</v>
      </c>
      <c r="V541" s="40" t="n">
        <v>0</v>
      </c>
      <c r="W541" s="40" t="n">
        <v>5</v>
      </c>
      <c r="X541" s="40" t="s">
        <v>564</v>
      </c>
    </row>
    <row r="542" spans="1:24" s="7" customFormat="1">
      <c r="A542" s="40" t="n">
        <v>410072</v>
      </c>
      <c r="B542" s="40" t="n">
        <v>2</v>
      </c>
      <c r="C542" s="49" t="n">
        <v>9830</v>
      </c>
      <c r="D542" s="49" t="n">
        <v>5898</v>
      </c>
      <c r="E542" s="40" t="n">
        <v>30</v>
      </c>
      <c r="F542" s="40" t="n">
        <v>24</v>
      </c>
      <c r="G542" s="40" t="n">
        <v>26</v>
      </c>
      <c r="H542" s="40" t="n">
        <v>3</v>
      </c>
      <c r="I542" s="40" t="s">
        <v>1441</v>
      </c>
      <c r="J542" s="40" t="n">
        <v>0</v>
      </c>
      <c r="K542" s="40" t="n">
        <v>0</v>
      </c>
      <c r="L542" s="40" t="n">
        <v>0</v>
      </c>
      <c r="M542" s="40" t="n">
        <v>0</v>
      </c>
      <c r="N542" s="40" t="s">
        <v>566</v>
      </c>
      <c r="O542" s="40" t="s">
        <v>561</v>
      </c>
      <c r="P542" s="44" t="s">
        <v>567</v>
      </c>
      <c r="Q542" s="40" t="s">
        <v>568</v>
      </c>
      <c r="R542" s="40" t="n">
        <v>0</v>
      </c>
      <c r="S542" s="40" t="n">
        <v>1</v>
      </c>
      <c r="T542" s="40" t="n">
        <v>40</v>
      </c>
      <c r="U542" s="40" t="n">
        <v>0</v>
      </c>
      <c r="V542" s="40" t="n">
        <v>0</v>
      </c>
      <c r="W542" s="40" t="n">
        <v>5</v>
      </c>
      <c r="X542" s="40" t="s">
        <v>569</v>
      </c>
    </row>
    <row r="543" spans="1:24" s="7" customFormat="1">
      <c r="A543" s="40" t="n">
        <v>410073</v>
      </c>
      <c r="B543" s="40" t="n">
        <v>2</v>
      </c>
      <c r="C543" s="49" t="n">
        <v>7840</v>
      </c>
      <c r="D543" s="49" t="n">
        <v>4704</v>
      </c>
      <c r="E543" s="40" t="n">
        <v>25</v>
      </c>
      <c r="F543" s="40" t="n">
        <v>23</v>
      </c>
      <c r="G543" s="40" t="n">
        <v>16</v>
      </c>
      <c r="H543" s="40" t="n">
        <v>3</v>
      </c>
      <c r="I543" s="40" t="s">
        <v>1442</v>
      </c>
      <c r="J543" s="40" t="n">
        <v>0</v>
      </c>
      <c r="K543" s="40" t="n">
        <v>0</v>
      </c>
      <c r="L543" s="40" t="n">
        <v>0</v>
      </c>
      <c r="M543" s="40" t="n">
        <v>0</v>
      </c>
      <c r="N543" s="40" t="s">
        <v>571</v>
      </c>
      <c r="O543" s="40" t="s">
        <v>572</v>
      </c>
      <c r="P543" s="44" t="s">
        <v>252</v>
      </c>
      <c r="Q543" s="40" t="s">
        <v>573</v>
      </c>
      <c r="R543" s="40" t="n">
        <v>0</v>
      </c>
      <c r="S543" s="40" t="n">
        <v>1</v>
      </c>
      <c r="T543" s="40" t="n">
        <v>40</v>
      </c>
      <c r="U543" s="40" t="n">
        <v>0</v>
      </c>
      <c r="V543" s="40" t="n">
        <v>0</v>
      </c>
      <c r="W543" s="40" t="n">
        <v>5</v>
      </c>
      <c r="X543" s="40" t="s">
        <v>574</v>
      </c>
    </row>
    <row r="544" spans="1:24" s="7" customFormat="1">
      <c r="A544" s="40" t="n">
        <v>410074</v>
      </c>
      <c r="B544" s="40" t="n">
        <v>2</v>
      </c>
      <c r="C544" s="49" t="n">
        <v>9806</v>
      </c>
      <c r="D544" s="49" t="n">
        <v>5884</v>
      </c>
      <c r="E544" s="40" t="n">
        <v>32</v>
      </c>
      <c r="F544" s="40" t="n">
        <v>25</v>
      </c>
      <c r="G544" s="40" t="n">
        <v>23</v>
      </c>
      <c r="H544" s="40" t="n">
        <v>3</v>
      </c>
      <c r="I544" s="40" t="s">
        <v>1443</v>
      </c>
      <c r="J544" s="40" t="n">
        <v>0</v>
      </c>
      <c r="K544" s="40" t="n">
        <v>0</v>
      </c>
      <c r="L544" s="40" t="n">
        <v>0</v>
      </c>
      <c r="M544" s="40" t="n">
        <v>0</v>
      </c>
      <c r="N544" s="40" t="s">
        <v>576</v>
      </c>
      <c r="O544" s="40" t="s">
        <v>572</v>
      </c>
      <c r="P544" s="44" t="s">
        <v>577</v>
      </c>
      <c r="Q544" s="40" t="s">
        <v>578</v>
      </c>
      <c r="R544" s="40" t="n">
        <v>0</v>
      </c>
      <c r="S544" s="40" t="n">
        <v>1</v>
      </c>
      <c r="T544" s="40" t="n">
        <v>40</v>
      </c>
      <c r="U544" s="40" t="n">
        <v>0</v>
      </c>
      <c r="V544" s="40" t="n">
        <v>0</v>
      </c>
      <c r="W544" s="40" t="n">
        <v>5</v>
      </c>
      <c r="X544" s="40" t="s">
        <v>579</v>
      </c>
    </row>
    <row r="545" spans="1:24" s="7" customFormat="1">
      <c r="A545" s="40" t="n">
        <v>410075</v>
      </c>
      <c r="B545" s="40" t="n">
        <v>1</v>
      </c>
      <c r="C545" s="49" t="n">
        <v>8019</v>
      </c>
      <c r="D545" s="49" t="n">
        <v>4811</v>
      </c>
      <c r="E545" s="40" t="n">
        <v>17</v>
      </c>
      <c r="F545" s="40" t="n">
        <v>23</v>
      </c>
      <c r="G545" s="40" t="n">
        <v>26</v>
      </c>
      <c r="H545" s="40" t="n">
        <v>3</v>
      </c>
      <c r="I545" s="40" t="s">
        <v>1444</v>
      </c>
      <c r="J545" s="40" t="n">
        <v>0</v>
      </c>
      <c r="K545" s="40" t="n">
        <v>0</v>
      </c>
      <c r="L545" s="40" t="n">
        <v>0</v>
      </c>
      <c r="M545" s="40" t="n">
        <v>0</v>
      </c>
      <c r="N545" s="40" t="s">
        <v>581</v>
      </c>
      <c r="O545" s="40" t="s">
        <v>1258</v>
      </c>
      <c r="P545" s="44" t="s">
        <v>252</v>
      </c>
      <c r="Q545" s="40" t="s">
        <v>583</v>
      </c>
      <c r="R545" s="40" t="n">
        <v>0</v>
      </c>
      <c r="S545" s="40" t="n">
        <v>1</v>
      </c>
      <c r="T545" s="40" t="n">
        <v>40</v>
      </c>
      <c r="U545" s="40" t="n">
        <v>0</v>
      </c>
      <c r="V545" s="40" t="n">
        <v>0</v>
      </c>
      <c r="W545" s="40" t="n">
        <v>5</v>
      </c>
      <c r="X545" s="40" t="s">
        <v>584</v>
      </c>
    </row>
    <row r="546" spans="1:24" s="7" customFormat="1">
      <c r="A546" s="40" t="n">
        <v>410076</v>
      </c>
      <c r="B546" s="40" t="n">
        <v>1</v>
      </c>
      <c r="C546" s="49" t="n">
        <v>9875</v>
      </c>
      <c r="D546" s="49" t="n">
        <v>5925</v>
      </c>
      <c r="E546" s="40" t="n">
        <v>22</v>
      </c>
      <c r="F546" s="40" t="n">
        <v>28</v>
      </c>
      <c r="G546" s="40" t="n">
        <v>30</v>
      </c>
      <c r="H546" s="40" t="n">
        <v>3</v>
      </c>
      <c r="I546" s="40" t="s">
        <v>1445</v>
      </c>
      <c r="J546" s="40" t="n">
        <v>0</v>
      </c>
      <c r="K546" s="40" t="n">
        <v>0</v>
      </c>
      <c r="L546" s="40" t="n">
        <v>0</v>
      </c>
      <c r="M546" s="40" t="n">
        <v>0</v>
      </c>
      <c r="N546" s="40" t="s">
        <v>586</v>
      </c>
      <c r="O546" s="40" t="s">
        <v>587</v>
      </c>
      <c r="P546" s="44" t="s">
        <v>577</v>
      </c>
      <c r="Q546" s="40" t="s">
        <v>588</v>
      </c>
      <c r="R546" s="40" t="n">
        <v>0</v>
      </c>
      <c r="S546" s="40" t="n">
        <v>1</v>
      </c>
      <c r="T546" s="40" t="n">
        <v>40</v>
      </c>
      <c r="U546" s="40" t="n">
        <v>0</v>
      </c>
      <c r="V546" s="40" t="n">
        <v>0</v>
      </c>
      <c r="W546" s="40" t="n">
        <v>5</v>
      </c>
      <c r="X546" s="40" t="s">
        <v>589</v>
      </c>
    </row>
    <row r="547" spans="1:24" s="7" customFormat="1">
      <c r="A547" s="40" t="n">
        <v>410077</v>
      </c>
      <c r="B547" s="40" t="n">
        <v>2</v>
      </c>
      <c r="C547" s="49" t="n">
        <v>7825</v>
      </c>
      <c r="D547" s="49" t="n">
        <v>4695</v>
      </c>
      <c r="E547" s="40" t="n">
        <v>24</v>
      </c>
      <c r="F547" s="40" t="n">
        <v>21</v>
      </c>
      <c r="G547" s="40" t="n">
        <v>19</v>
      </c>
      <c r="H547" s="40" t="n">
        <v>3</v>
      </c>
      <c r="I547" s="40" t="s">
        <v>1446</v>
      </c>
      <c r="J547" s="40" t="n">
        <v>0</v>
      </c>
      <c r="K547" s="40" t="n">
        <v>0</v>
      </c>
      <c r="L547" s="40" t="n">
        <v>0</v>
      </c>
      <c r="M547" s="40" t="n">
        <v>0</v>
      </c>
      <c r="N547" s="40" t="s">
        <v>591</v>
      </c>
      <c r="O547" s="40" t="s">
        <v>1261</v>
      </c>
      <c r="P547" s="44" t="s">
        <v>252</v>
      </c>
      <c r="Q547" s="40" t="s">
        <v>593</v>
      </c>
      <c r="R547" s="40" t="n">
        <v>0</v>
      </c>
      <c r="S547" s="40" t="n">
        <v>1</v>
      </c>
      <c r="T547" s="40" t="n">
        <v>40</v>
      </c>
      <c r="U547" s="40" t="n">
        <v>0</v>
      </c>
      <c r="V547" s="40" t="n">
        <v>0</v>
      </c>
      <c r="W547" s="40" t="n">
        <v>5</v>
      </c>
      <c r="X547" s="40" t="s">
        <v>594</v>
      </c>
    </row>
    <row r="548" spans="1:24" s="7" customFormat="1">
      <c r="A548" s="40" t="n">
        <v>410078</v>
      </c>
      <c r="B548" s="40" t="n">
        <v>2</v>
      </c>
      <c r="C548" s="49" t="n">
        <v>9815</v>
      </c>
      <c r="D548" s="49" t="n">
        <v>5889</v>
      </c>
      <c r="E548" s="40" t="n">
        <v>30</v>
      </c>
      <c r="F548" s="40" t="n">
        <v>26</v>
      </c>
      <c r="G548" s="40" t="n">
        <v>24</v>
      </c>
      <c r="H548" s="40" t="n">
        <v>3</v>
      </c>
      <c r="I548" s="40" t="s">
        <v>1447</v>
      </c>
      <c r="J548" s="40" t="n">
        <v>0</v>
      </c>
      <c r="K548" s="40" t="n">
        <v>0</v>
      </c>
      <c r="L548" s="40" t="n">
        <v>0</v>
      </c>
      <c r="M548" s="40" t="n">
        <v>0</v>
      </c>
      <c r="N548" s="40" t="s">
        <v>596</v>
      </c>
      <c r="O548" s="40" t="s">
        <v>597</v>
      </c>
      <c r="P548" s="44" t="s">
        <v>598</v>
      </c>
      <c r="Q548" s="40" t="s">
        <v>599</v>
      </c>
      <c r="R548" s="40" t="n">
        <v>0</v>
      </c>
      <c r="S548" s="40" t="n">
        <v>1</v>
      </c>
      <c r="T548" s="40" t="n">
        <v>40</v>
      </c>
      <c r="U548" s="40" t="n">
        <v>0</v>
      </c>
      <c r="V548" s="40" t="n">
        <v>0</v>
      </c>
      <c r="W548" s="40" t="n">
        <v>5</v>
      </c>
      <c r="X548" s="40" t="s">
        <v>600</v>
      </c>
    </row>
    <row r="549" spans="1:24" s="7" customFormat="1">
      <c r="A549" s="40" t="n">
        <v>410079</v>
      </c>
      <c r="B549" s="40" t="n">
        <v>2</v>
      </c>
      <c r="C549" s="49" t="n">
        <v>9833</v>
      </c>
      <c r="D549" s="49" t="n">
        <v>5900</v>
      </c>
      <c r="E549" s="40" t="n">
        <v>30</v>
      </c>
      <c r="F549" s="40" t="n">
        <v>26</v>
      </c>
      <c r="G549" s="40" t="n">
        <v>24</v>
      </c>
      <c r="H549" s="40" t="n">
        <v>3</v>
      </c>
      <c r="I549" s="40" t="s">
        <v>1448</v>
      </c>
      <c r="J549" s="40" t="n">
        <v>0</v>
      </c>
      <c r="K549" s="40" t="n">
        <v>0</v>
      </c>
      <c r="L549" s="40" t="n">
        <v>0</v>
      </c>
      <c r="M549" s="40" t="n">
        <v>0</v>
      </c>
      <c r="N549" s="40" t="s">
        <v>596</v>
      </c>
      <c r="O549" s="40" t="s">
        <v>597</v>
      </c>
      <c r="P549" s="44" t="s">
        <v>602</v>
      </c>
      <c r="Q549" s="40" t="s">
        <v>603</v>
      </c>
      <c r="R549" s="40" t="n">
        <v>0</v>
      </c>
      <c r="S549" s="40" t="n">
        <v>1</v>
      </c>
      <c r="T549" s="40" t="n">
        <v>40</v>
      </c>
      <c r="U549" s="40" t="n">
        <v>0</v>
      </c>
      <c r="V549" s="40" t="n">
        <v>0</v>
      </c>
      <c r="W549" s="40" t="n">
        <v>5</v>
      </c>
      <c r="X549" s="40" t="s">
        <v>604</v>
      </c>
    </row>
    <row r="550" spans="1:24" s="7" customFormat="1">
      <c r="A550" s="40" t="n">
        <v>410080</v>
      </c>
      <c r="B550" s="40" t="n">
        <v>2</v>
      </c>
      <c r="C550" s="49" t="n">
        <v>7807</v>
      </c>
      <c r="D550" s="49" t="n">
        <v>4684</v>
      </c>
      <c r="E550" s="40" t="n">
        <v>20</v>
      </c>
      <c r="F550" s="40" t="n">
        <v>24</v>
      </c>
      <c r="G550" s="40" t="n">
        <v>20</v>
      </c>
      <c r="H550" s="40" t="n">
        <v>3</v>
      </c>
      <c r="I550" s="40" t="s">
        <v>1449</v>
      </c>
      <c r="J550" s="40" t="n">
        <v>0</v>
      </c>
      <c r="K550" s="40" t="n">
        <v>0</v>
      </c>
      <c r="L550" s="40" t="n">
        <v>0</v>
      </c>
      <c r="M550" s="40" t="n">
        <v>0</v>
      </c>
      <c r="N550" s="40" t="s">
        <v>606</v>
      </c>
      <c r="O550" s="40" t="s">
        <v>607</v>
      </c>
      <c r="P550" s="44" t="s">
        <v>252</v>
      </c>
      <c r="Q550" s="40" t="s">
        <v>608</v>
      </c>
      <c r="R550" s="40" t="n">
        <v>0</v>
      </c>
      <c r="S550" s="40" t="n">
        <v>1</v>
      </c>
      <c r="T550" s="40" t="n">
        <v>40</v>
      </c>
      <c r="U550" s="40" t="n">
        <v>0</v>
      </c>
      <c r="V550" s="40" t="n">
        <v>0</v>
      </c>
      <c r="W550" s="40" t="n">
        <v>5</v>
      </c>
      <c r="X550" s="40" t="s">
        <v>609</v>
      </c>
    </row>
    <row r="551" spans="1:24" s="7" customFormat="1">
      <c r="A551" s="40" t="n">
        <v>410081</v>
      </c>
      <c r="B551" s="40" t="n">
        <v>2</v>
      </c>
      <c r="C551" s="49" t="n">
        <v>7828</v>
      </c>
      <c r="D551" s="49" t="n">
        <v>4697</v>
      </c>
      <c r="E551" s="40" t="n">
        <v>28</v>
      </c>
      <c r="F551" s="40" t="n">
        <v>18</v>
      </c>
      <c r="G551" s="40" t="n">
        <v>18</v>
      </c>
      <c r="H551" s="40" t="n">
        <v>3</v>
      </c>
      <c r="I551" s="40" t="s">
        <v>1450</v>
      </c>
      <c r="J551" s="40" t="n">
        <v>0</v>
      </c>
      <c r="K551" s="40" t="n">
        <v>0</v>
      </c>
      <c r="L551" s="40" t="n">
        <v>0</v>
      </c>
      <c r="M551" s="40" t="n">
        <v>0</v>
      </c>
      <c r="N551" s="40" t="s">
        <v>611</v>
      </c>
      <c r="O551" s="40" t="s">
        <v>1266</v>
      </c>
      <c r="P551" s="44" t="s">
        <v>613</v>
      </c>
      <c r="Q551" s="40" t="n">
        <v>0</v>
      </c>
      <c r="R551" s="40" t="n">
        <v>0</v>
      </c>
      <c r="S551" s="40" t="n">
        <v>1</v>
      </c>
      <c r="T551" s="40" t="n">
        <v>40</v>
      </c>
      <c r="U551" s="40" t="n">
        <v>0</v>
      </c>
      <c r="V551" s="40" t="n">
        <v>0</v>
      </c>
      <c r="W551" s="40" t="n">
        <v>5</v>
      </c>
      <c r="X551" s="40" t="s">
        <v>614</v>
      </c>
    </row>
    <row r="552" spans="1:24" s="7" customFormat="1">
      <c r="A552" s="40" t="n">
        <v>410082</v>
      </c>
      <c r="B552" s="40" t="n">
        <v>8</v>
      </c>
      <c r="C552" s="49" t="n">
        <v>7840</v>
      </c>
      <c r="D552" s="49" t="n">
        <v>4704</v>
      </c>
      <c r="E552" s="40" t="n">
        <v>23</v>
      </c>
      <c r="F552" s="40" t="n">
        <v>24</v>
      </c>
      <c r="G552" s="40" t="n">
        <v>17</v>
      </c>
      <c r="H552" s="40" t="n">
        <v>3</v>
      </c>
      <c r="I552" s="40" t="s">
        <v>1451</v>
      </c>
      <c r="J552" s="40" t="n">
        <v>0</v>
      </c>
      <c r="K552" s="40" t="n">
        <v>0</v>
      </c>
      <c r="L552" s="40" t="n">
        <v>0</v>
      </c>
      <c r="M552" s="40" t="n">
        <v>0</v>
      </c>
      <c r="N552" s="40" t="s">
        <v>616</v>
      </c>
      <c r="O552" s="40" t="s">
        <v>259</v>
      </c>
      <c r="P552" s="44" t="s">
        <v>613</v>
      </c>
      <c r="Q552" s="40" t="n">
        <v>0</v>
      </c>
      <c r="R552" s="40" t="n">
        <v>0</v>
      </c>
      <c r="S552" s="40" t="n">
        <v>1</v>
      </c>
      <c r="T552" s="40" t="n">
        <v>40</v>
      </c>
      <c r="U552" s="40" t="n">
        <v>0</v>
      </c>
      <c r="V552" s="40" t="n">
        <v>0</v>
      </c>
      <c r="W552" s="40" t="n">
        <v>5</v>
      </c>
      <c r="X552" s="40" t="s">
        <v>618</v>
      </c>
    </row>
    <row r="553" spans="1:24" s="7" customFormat="1">
      <c r="A553" s="40" t="n">
        <v>410083</v>
      </c>
      <c r="B553" s="40" t="n">
        <v>0</v>
      </c>
      <c r="C553" s="49" t="n">
        <v>8064</v>
      </c>
      <c r="D553" s="49" t="n">
        <v>4838</v>
      </c>
      <c r="E553" s="40" t="n">
        <v>28</v>
      </c>
      <c r="F553" s="40" t="n">
        <v>20</v>
      </c>
      <c r="G553" s="40" t="n">
        <v>18</v>
      </c>
      <c r="H553" s="40" t="n">
        <v>3</v>
      </c>
      <c r="I553" s="40" t="s">
        <v>1294</v>
      </c>
      <c r="J553" s="40" t="n">
        <v>0</v>
      </c>
      <c r="K553" s="40" t="n">
        <v>0</v>
      </c>
      <c r="L553" s="40" t="n">
        <v>0</v>
      </c>
      <c r="M553" s="40" t="n">
        <v>0</v>
      </c>
      <c r="N553" s="40" t="s">
        <v>619</v>
      </c>
      <c r="O553" s="40" t="s">
        <v>620</v>
      </c>
      <c r="P553" s="44" t="s">
        <v>252</v>
      </c>
      <c r="Q553" s="40" t="s">
        <v>621</v>
      </c>
      <c r="R553" s="40" t="n">
        <v>0</v>
      </c>
      <c r="S553" s="40" t="n">
        <v>1</v>
      </c>
      <c r="T553" s="40" t="n">
        <v>40</v>
      </c>
      <c r="U553" s="40" t="n">
        <v>0</v>
      </c>
      <c r="V553" s="40" t="n">
        <v>0</v>
      </c>
      <c r="W553" s="40" t="n">
        <v>5</v>
      </c>
      <c r="X553" s="40" t="s">
        <v>622</v>
      </c>
    </row>
    <row r="554" spans="1:24" s="7" customFormat="1">
      <c r="A554" s="40" t="n">
        <v>410084</v>
      </c>
      <c r="B554" s="40" t="n">
        <v>7</v>
      </c>
      <c r="C554" s="49" t="n">
        <v>8070</v>
      </c>
      <c r="D554" s="49" t="n">
        <v>4842</v>
      </c>
      <c r="E554" s="40" t="n">
        <v>22</v>
      </c>
      <c r="F554" s="40" t="n">
        <v>25</v>
      </c>
      <c r="G554" s="40" t="n">
        <v>19</v>
      </c>
      <c r="H554" s="40" t="n">
        <v>3</v>
      </c>
      <c r="I554" s="40" t="s">
        <v>1452</v>
      </c>
      <c r="J554" s="40" t="n">
        <v>0</v>
      </c>
      <c r="K554" s="40" t="n">
        <v>0</v>
      </c>
      <c r="L554" s="40" t="n">
        <v>0</v>
      </c>
      <c r="M554" s="40" t="n">
        <v>0</v>
      </c>
      <c r="N554" s="40" t="s">
        <v>616</v>
      </c>
      <c r="O554" s="40" t="s">
        <v>624</v>
      </c>
      <c r="P554" s="44" t="s">
        <v>252</v>
      </c>
      <c r="Q554" s="40" t="n">
        <v>0</v>
      </c>
      <c r="R554" s="40" t="n">
        <v>0</v>
      </c>
      <c r="S554" s="40" t="n">
        <v>1</v>
      </c>
      <c r="T554" s="40" t="n">
        <v>40</v>
      </c>
      <c r="U554" s="40" t="n">
        <v>0</v>
      </c>
      <c r="V554" s="40" t="n">
        <v>0</v>
      </c>
      <c r="W554" s="40" t="n">
        <v>5</v>
      </c>
      <c r="X554" s="40" t="s">
        <v>625</v>
      </c>
    </row>
    <row r="555" spans="1:24" s="7" customFormat="1">
      <c r="A555" s="40" t="n">
        <v>410085</v>
      </c>
      <c r="B555" s="40" t="n">
        <v>1</v>
      </c>
      <c r="C555" s="49" t="n">
        <v>8094</v>
      </c>
      <c r="D555" s="49" t="n">
        <v>4856</v>
      </c>
      <c r="E555" s="40" t="n">
        <v>23</v>
      </c>
      <c r="F555" s="40" t="n">
        <v>23</v>
      </c>
      <c r="G555" s="40" t="n">
        <v>20</v>
      </c>
      <c r="H555" s="40" t="n">
        <v>3</v>
      </c>
      <c r="I555" s="40" t="s">
        <v>1453</v>
      </c>
      <c r="J555" s="40" t="n">
        <v>0</v>
      </c>
      <c r="K555" s="40" t="n">
        <v>0</v>
      </c>
      <c r="L555" s="40" t="n">
        <v>0</v>
      </c>
      <c r="M555" s="40" t="n">
        <v>0</v>
      </c>
      <c r="N555" s="40" t="s">
        <v>627</v>
      </c>
      <c r="O555" s="40" t="s">
        <v>624</v>
      </c>
      <c r="P555" s="44" t="s">
        <v>252</v>
      </c>
      <c r="Q555" s="40" t="s">
        <v>628</v>
      </c>
      <c r="R555" s="40" t="n">
        <v>0</v>
      </c>
      <c r="S555" s="40" t="n">
        <v>1</v>
      </c>
      <c r="T555" s="40" t="n">
        <v>40</v>
      </c>
      <c r="U555" s="40" t="n">
        <v>0</v>
      </c>
      <c r="V555" s="40" t="n">
        <v>0</v>
      </c>
      <c r="W555" s="40" t="n">
        <v>5</v>
      </c>
      <c r="X555" s="40" t="s">
        <v>629</v>
      </c>
    </row>
    <row r="556" spans="1:24" s="7" customFormat="1">
      <c r="A556" s="40" t="n">
        <v>410086</v>
      </c>
      <c r="B556" s="40" t="n">
        <v>1</v>
      </c>
      <c r="C556" s="49" t="n">
        <v>8094</v>
      </c>
      <c r="D556" s="49" t="n">
        <v>4856</v>
      </c>
      <c r="E556" s="40" t="n">
        <v>26</v>
      </c>
      <c r="F556" s="40" t="n">
        <v>20</v>
      </c>
      <c r="G556" s="40" t="n">
        <v>20</v>
      </c>
      <c r="H556" s="40" t="n">
        <v>4</v>
      </c>
      <c r="I556" s="40" t="s">
        <v>1454</v>
      </c>
      <c r="J556" s="40" t="n">
        <v>0</v>
      </c>
      <c r="K556" s="40" t="n">
        <v>0</v>
      </c>
      <c r="L556" s="40" t="n">
        <v>0</v>
      </c>
      <c r="M556" s="40" t="n">
        <v>0</v>
      </c>
      <c r="N556" s="40" t="s">
        <v>631</v>
      </c>
      <c r="O556" s="40" t="s">
        <v>632</v>
      </c>
      <c r="P556" s="44" t="s">
        <v>252</v>
      </c>
      <c r="Q556" s="40" t="s">
        <v>633</v>
      </c>
      <c r="R556" s="40" t="n">
        <v>0</v>
      </c>
      <c r="S556" s="40" t="n">
        <v>1</v>
      </c>
      <c r="T556" s="40" t="n">
        <v>40</v>
      </c>
      <c r="U556" s="40" t="n">
        <v>0</v>
      </c>
      <c r="V556" s="40" t="n">
        <v>0</v>
      </c>
      <c r="W556" s="40" t="n">
        <v>5</v>
      </c>
      <c r="X556" s="40" t="s">
        <v>634</v>
      </c>
    </row>
    <row r="557" spans="1:24" s="7" customFormat="1">
      <c r="A557" s="40" t="n">
        <v>410087</v>
      </c>
      <c r="B557" s="40" t="n">
        <v>4</v>
      </c>
      <c r="C557" s="49" t="n">
        <v>10808</v>
      </c>
      <c r="D557" s="49" t="n">
        <v>6485</v>
      </c>
      <c r="E557" s="40" t="n">
        <v>10</v>
      </c>
      <c r="F557" s="40" t="n">
        <v>43</v>
      </c>
      <c r="G557" s="40" t="n">
        <v>33</v>
      </c>
      <c r="H557" s="40" t="n">
        <v>4</v>
      </c>
      <c r="I557" s="40" t="s">
        <v>1455</v>
      </c>
      <c r="J557" s="40" t="n">
        <v>0</v>
      </c>
      <c r="K557" s="40" t="n">
        <v>0</v>
      </c>
      <c r="L557" s="40" t="n">
        <v>0</v>
      </c>
      <c r="M557" s="40" t="n">
        <v>0</v>
      </c>
      <c r="N557" s="40" t="s">
        <v>636</v>
      </c>
      <c r="O557" s="40" t="s">
        <v>637</v>
      </c>
      <c r="P557" s="44" t="s">
        <v>638</v>
      </c>
      <c r="Q557" s="40" t="s">
        <v>639</v>
      </c>
      <c r="R557" s="40" t="n">
        <v>0</v>
      </c>
      <c r="S557" s="40" t="n">
        <v>1</v>
      </c>
      <c r="T557" s="40" t="n">
        <v>40</v>
      </c>
      <c r="U557" s="40" t="n">
        <v>0</v>
      </c>
      <c r="V557" s="40" t="n">
        <v>0</v>
      </c>
      <c r="W557" s="40" t="n">
        <v>5</v>
      </c>
      <c r="X557" s="40" t="s">
        <v>640</v>
      </c>
    </row>
    <row r="558" spans="1:24" s="7" customFormat="1">
      <c r="A558" s="40" t="n">
        <v>410088</v>
      </c>
      <c r="B558" s="40" t="n">
        <v>4</v>
      </c>
      <c r="C558" s="49" t="n">
        <v>10808</v>
      </c>
      <c r="D558" s="49" t="n">
        <v>6485</v>
      </c>
      <c r="E558" s="40" t="n">
        <v>22</v>
      </c>
      <c r="F558" s="40" t="n">
        <v>32</v>
      </c>
      <c r="G558" s="40" t="n">
        <v>32</v>
      </c>
      <c r="H558" s="40" t="n">
        <v>4</v>
      </c>
      <c r="I558" s="40" t="s">
        <v>1455</v>
      </c>
      <c r="J558" s="40" t="n">
        <v>0</v>
      </c>
      <c r="K558" s="40" t="n">
        <v>0</v>
      </c>
      <c r="L558" s="40" t="n">
        <v>0</v>
      </c>
      <c r="M558" s="40" t="n">
        <v>0</v>
      </c>
      <c r="N558" s="40" t="s">
        <v>641</v>
      </c>
      <c r="O558" s="40" t="s">
        <v>642</v>
      </c>
      <c r="P558" s="44" t="s">
        <v>643</v>
      </c>
      <c r="Q558" s="40" t="s">
        <v>644</v>
      </c>
      <c r="R558" s="40" t="n">
        <v>0</v>
      </c>
      <c r="S558" s="40" t="n">
        <v>1</v>
      </c>
      <c r="T558" s="40" t="n">
        <v>40</v>
      </c>
      <c r="U558" s="40" t="n">
        <v>0</v>
      </c>
      <c r="V558" s="40" t="n">
        <v>0</v>
      </c>
      <c r="W558" s="40" t="n">
        <v>5</v>
      </c>
      <c r="X558" s="40" t="s">
        <v>645</v>
      </c>
    </row>
    <row r="559" spans="1:24" s="7" customFormat="1">
      <c r="A559" s="40" t="n">
        <v>410089</v>
      </c>
      <c r="B559" s="40" t="n">
        <v>4</v>
      </c>
      <c r="C559" s="49" t="n">
        <v>10808</v>
      </c>
      <c r="D559" s="49" t="n">
        <v>6485</v>
      </c>
      <c r="E559" s="40" t="n">
        <v>10</v>
      </c>
      <c r="F559" s="40" t="n">
        <v>43</v>
      </c>
      <c r="G559" s="40" t="n">
        <v>33</v>
      </c>
      <c r="H559" s="40" t="n">
        <v>3</v>
      </c>
      <c r="I559" s="40" t="s">
        <v>1455</v>
      </c>
      <c r="J559" s="40" t="n">
        <v>0</v>
      </c>
      <c r="K559" s="40" t="n">
        <v>0</v>
      </c>
      <c r="L559" s="40" t="n">
        <v>0</v>
      </c>
      <c r="M559" s="40" t="n">
        <v>0</v>
      </c>
      <c r="N559" s="40" t="s">
        <v>646</v>
      </c>
      <c r="O559" s="40" t="s">
        <v>647</v>
      </c>
      <c r="P559" s="44" t="s">
        <v>648</v>
      </c>
      <c r="Q559" s="40" t="s">
        <v>649</v>
      </c>
      <c r="R559" s="40" t="n">
        <v>0</v>
      </c>
      <c r="S559" s="40" t="n">
        <v>1</v>
      </c>
      <c r="T559" s="40" t="n">
        <v>40</v>
      </c>
      <c r="U559" s="40" t="n">
        <v>0</v>
      </c>
      <c r="V559" s="40" t="n">
        <v>0</v>
      </c>
      <c r="W559" s="40" t="n">
        <v>5</v>
      </c>
      <c r="X559" s="40" t="s">
        <v>650</v>
      </c>
    </row>
    <row r="560" spans="1:24" s="7" customFormat="1">
      <c r="A560" s="40" t="n">
        <v>410090</v>
      </c>
      <c r="B560" s="40" t="n">
        <v>4</v>
      </c>
      <c r="C560" s="49" t="n">
        <v>10808</v>
      </c>
      <c r="D560" s="49" t="n">
        <v>6485</v>
      </c>
      <c r="E560" s="40" t="n">
        <v>10</v>
      </c>
      <c r="F560" s="40" t="n">
        <v>43</v>
      </c>
      <c r="G560" s="40" t="n">
        <v>33</v>
      </c>
      <c r="H560" s="40" t="n">
        <v>3</v>
      </c>
      <c r="I560" s="40" t="s">
        <v>1455</v>
      </c>
      <c r="J560" s="40" t="n">
        <v>0</v>
      </c>
      <c r="K560" s="40" t="n">
        <v>0</v>
      </c>
      <c r="L560" s="40" t="n">
        <v>0</v>
      </c>
      <c r="M560" s="40" t="n">
        <v>0</v>
      </c>
      <c r="N560" s="40" t="s">
        <v>651</v>
      </c>
      <c r="O560" s="40" t="s">
        <v>652</v>
      </c>
      <c r="P560" s="44" t="s">
        <v>653</v>
      </c>
      <c r="Q560" s="40" t="s">
        <v>654</v>
      </c>
      <c r="R560" s="40" t="n">
        <v>0</v>
      </c>
      <c r="S560" s="40" t="n">
        <v>1</v>
      </c>
      <c r="T560" s="40" t="n">
        <v>40</v>
      </c>
      <c r="U560" s="40" t="n">
        <v>0</v>
      </c>
      <c r="V560" s="40" t="n">
        <v>0</v>
      </c>
      <c r="W560" s="40" t="n">
        <v>5</v>
      </c>
      <c r="X560" s="40" t="s">
        <v>655</v>
      </c>
    </row>
    <row r="561" spans="1:24" s="7" customFormat="1">
      <c r="A561" s="40" t="n">
        <v>410091</v>
      </c>
      <c r="B561" s="40" t="n">
        <v>1</v>
      </c>
      <c r="C561" s="49" t="n">
        <v>10460</v>
      </c>
      <c r="D561" s="49" t="n">
        <v>6276</v>
      </c>
      <c r="E561" s="40" t="n">
        <v>30</v>
      </c>
      <c r="F561" s="40" t="n">
        <v>30</v>
      </c>
      <c r="G561" s="40" t="n">
        <v>26</v>
      </c>
      <c r="H561" s="40" t="n">
        <v>3</v>
      </c>
      <c r="I561" s="40" t="s">
        <v>1456</v>
      </c>
      <c r="J561" s="40" t="n">
        <v>0</v>
      </c>
      <c r="K561" s="40" t="n">
        <v>0</v>
      </c>
      <c r="L561" s="40" t="n">
        <v>0</v>
      </c>
      <c r="M561" s="40" t="n">
        <v>0</v>
      </c>
      <c r="N561" s="40" t="s">
        <v>657</v>
      </c>
      <c r="O561" s="40" t="s">
        <v>658</v>
      </c>
      <c r="P561" s="44" t="s">
        <v>638</v>
      </c>
      <c r="Q561" s="40" t="n">
        <v>0</v>
      </c>
      <c r="R561" s="40" t="n">
        <v>0</v>
      </c>
      <c r="S561" s="40" t="n">
        <v>1</v>
      </c>
      <c r="T561" s="40" t="n">
        <v>40</v>
      </c>
      <c r="U561" s="40" t="n">
        <v>0</v>
      </c>
      <c r="V561" s="40" t="n">
        <v>0</v>
      </c>
      <c r="W561" s="40" t="n">
        <v>5</v>
      </c>
      <c r="X561" s="40" t="s">
        <v>659</v>
      </c>
    </row>
    <row r="562" spans="1:24" s="7" customFormat="1">
      <c r="A562" s="40" t="n">
        <v>410092</v>
      </c>
      <c r="B562" s="40" t="n">
        <v>1</v>
      </c>
      <c r="C562" s="49" t="n">
        <v>10472</v>
      </c>
      <c r="D562" s="49" t="n">
        <v>6283</v>
      </c>
      <c r="E562" s="40" t="n">
        <v>34</v>
      </c>
      <c r="F562" s="40" t="n">
        <v>27</v>
      </c>
      <c r="G562" s="40" t="n">
        <v>25</v>
      </c>
      <c r="H562" s="40" t="n">
        <v>4</v>
      </c>
      <c r="I562" s="40" t="s">
        <v>1457</v>
      </c>
      <c r="J562" s="40" t="n">
        <v>0</v>
      </c>
      <c r="K562" s="40" t="n">
        <v>0</v>
      </c>
      <c r="L562" s="40" t="n">
        <v>0</v>
      </c>
      <c r="M562" s="40" t="n">
        <v>0</v>
      </c>
      <c r="N562" s="40" t="s">
        <v>661</v>
      </c>
      <c r="O562" s="40" t="s">
        <v>662</v>
      </c>
      <c r="P562" s="44" t="s">
        <v>663</v>
      </c>
      <c r="Q562" s="40" t="n">
        <v>0</v>
      </c>
      <c r="R562" s="40" t="n">
        <v>0</v>
      </c>
      <c r="S562" s="40" t="n">
        <v>1</v>
      </c>
      <c r="T562" s="40" t="n">
        <v>40</v>
      </c>
      <c r="U562" s="40" t="n">
        <v>0</v>
      </c>
      <c r="V562" s="40" t="n">
        <v>0</v>
      </c>
      <c r="W562" s="40" t="n">
        <v>5</v>
      </c>
      <c r="X562" s="40" t="s">
        <v>664</v>
      </c>
    </row>
    <row r="563" spans="1:24" s="7" customFormat="1">
      <c r="A563" s="40" t="n">
        <v>410093</v>
      </c>
      <c r="B563" s="40" t="n">
        <v>4</v>
      </c>
      <c r="C563" s="49" t="n">
        <v>10454</v>
      </c>
      <c r="D563" s="49" t="n">
        <v>6272</v>
      </c>
      <c r="E563" s="40" t="n">
        <v>27</v>
      </c>
      <c r="F563" s="40" t="n">
        <v>25</v>
      </c>
      <c r="G563" s="40" t="n">
        <v>34</v>
      </c>
      <c r="H563" s="40" t="n">
        <v>3</v>
      </c>
      <c r="I563" s="40" t="s">
        <v>1458</v>
      </c>
      <c r="J563" s="40" t="n">
        <v>0</v>
      </c>
      <c r="K563" s="40" t="n">
        <v>0</v>
      </c>
      <c r="L563" s="40" t="n">
        <v>0</v>
      </c>
      <c r="M563" s="40" t="n">
        <v>0</v>
      </c>
      <c r="N563" s="40" t="s">
        <v>666</v>
      </c>
      <c r="O563" s="40" t="s">
        <v>667</v>
      </c>
      <c r="P563" s="44" t="s">
        <v>668</v>
      </c>
      <c r="Q563" s="40" t="s">
        <v>669</v>
      </c>
      <c r="R563" s="40" t="n">
        <v>0</v>
      </c>
      <c r="S563" s="40" t="n">
        <v>1</v>
      </c>
      <c r="T563" s="40" t="n">
        <v>40</v>
      </c>
      <c r="U563" s="40" t="n">
        <v>0</v>
      </c>
      <c r="V563" s="40" t="n">
        <v>0</v>
      </c>
      <c r="W563" s="40" t="n">
        <v>5</v>
      </c>
      <c r="X563" s="40" t="s">
        <v>670</v>
      </c>
    </row>
    <row r="564" spans="1:24" s="7" customFormat="1">
      <c r="A564" s="40" t="n">
        <v>410094</v>
      </c>
      <c r="B564" s="40" t="n">
        <v>2</v>
      </c>
      <c r="C564" s="49" t="n">
        <v>10460</v>
      </c>
      <c r="D564" s="49" t="n">
        <v>6276</v>
      </c>
      <c r="E564" s="40" t="n">
        <v>30</v>
      </c>
      <c r="F564" s="40" t="n">
        <v>32</v>
      </c>
      <c r="G564" s="40" t="n">
        <v>24</v>
      </c>
      <c r="H564" s="40" t="n">
        <v>3</v>
      </c>
      <c r="I564" s="40" t="s">
        <v>1459</v>
      </c>
      <c r="J564" s="40" t="n">
        <v>0</v>
      </c>
      <c r="K564" s="40" t="n">
        <v>0</v>
      </c>
      <c r="L564" s="40" t="n">
        <v>0</v>
      </c>
      <c r="M564" s="40" t="n">
        <v>0</v>
      </c>
      <c r="N564" s="40" t="s">
        <v>672</v>
      </c>
      <c r="O564" s="40" t="s">
        <v>673</v>
      </c>
      <c r="P564" s="44" t="s">
        <v>340</v>
      </c>
      <c r="Q564" s="40" t="s">
        <v>674</v>
      </c>
      <c r="R564" s="40" t="n">
        <v>0</v>
      </c>
      <c r="S564" s="40" t="n">
        <v>1</v>
      </c>
      <c r="T564" s="40" t="n">
        <v>40</v>
      </c>
      <c r="U564" s="40" t="n">
        <v>0</v>
      </c>
      <c r="V564" s="40" t="n">
        <v>0</v>
      </c>
      <c r="W564" s="40" t="n">
        <v>5</v>
      </c>
      <c r="X564" s="40" t="s">
        <v>675</v>
      </c>
    </row>
    <row r="565" spans="1:24" s="7" customFormat="1">
      <c r="A565" s="40" t="n">
        <v>410095</v>
      </c>
      <c r="B565" s="40" t="n">
        <v>8</v>
      </c>
      <c r="C565" s="49" t="n">
        <v>10478</v>
      </c>
      <c r="D565" s="49" t="n">
        <v>6287</v>
      </c>
      <c r="E565" s="40" t="n">
        <v>30</v>
      </c>
      <c r="F565" s="40" t="n">
        <v>30</v>
      </c>
      <c r="G565" s="40" t="n">
        <v>26</v>
      </c>
      <c r="H565" s="40" t="n">
        <v>4</v>
      </c>
      <c r="I565" s="40" t="s">
        <v>1460</v>
      </c>
      <c r="J565" s="40" t="n">
        <v>0</v>
      </c>
      <c r="K565" s="40" t="n">
        <v>0</v>
      </c>
      <c r="L565" s="40" t="n">
        <v>0</v>
      </c>
      <c r="M565" s="40" t="n">
        <v>0</v>
      </c>
      <c r="N565" s="40" t="s">
        <v>677</v>
      </c>
      <c r="O565" s="40" t="s">
        <v>678</v>
      </c>
      <c r="P565" s="44" t="s">
        <v>277</v>
      </c>
      <c r="Q565" s="40" t="s">
        <v>679</v>
      </c>
      <c r="R565" s="40" t="n">
        <v>0</v>
      </c>
      <c r="S565" s="40" t="n">
        <v>1</v>
      </c>
      <c r="T565" s="40" t="n">
        <v>40</v>
      </c>
      <c r="U565" s="40" t="n">
        <v>0</v>
      </c>
      <c r="V565" s="40" t="n">
        <v>0</v>
      </c>
      <c r="W565" s="40" t="n">
        <v>5</v>
      </c>
      <c r="X565" s="40" t="s">
        <v>680</v>
      </c>
    </row>
    <row r="566" spans="1:24" s="7" customFormat="1">
      <c r="A566" s="40" t="n">
        <v>410096</v>
      </c>
      <c r="B566" s="40" t="n">
        <v>1</v>
      </c>
      <c r="C566" s="49" t="n">
        <v>10457</v>
      </c>
      <c r="D566" s="49" t="n">
        <v>6274</v>
      </c>
      <c r="E566" s="40" t="n">
        <v>28</v>
      </c>
      <c r="F566" s="40" t="n">
        <v>34</v>
      </c>
      <c r="G566" s="40" t="n">
        <v>24</v>
      </c>
      <c r="H566" s="40" t="n">
        <v>4</v>
      </c>
      <c r="I566" s="40" t="s">
        <v>1461</v>
      </c>
      <c r="J566" s="40" t="n">
        <v>0</v>
      </c>
      <c r="K566" s="40" t="n">
        <v>0</v>
      </c>
      <c r="L566" s="40" t="n">
        <v>0</v>
      </c>
      <c r="M566" s="40" t="n">
        <v>0</v>
      </c>
      <c r="N566" s="40" t="s">
        <v>682</v>
      </c>
      <c r="O566" s="40" t="s">
        <v>683</v>
      </c>
      <c r="P566" s="44" t="s">
        <v>684</v>
      </c>
      <c r="Q566" s="40" t="n">
        <v>0</v>
      </c>
      <c r="R566" s="40" t="n">
        <v>0</v>
      </c>
      <c r="S566" s="40" t="n">
        <v>1</v>
      </c>
      <c r="T566" s="40" t="n">
        <v>40</v>
      </c>
      <c r="U566" s="40" t="n">
        <v>0</v>
      </c>
      <c r="V566" s="40" t="n">
        <v>0</v>
      </c>
      <c r="W566" s="40" t="n">
        <v>5</v>
      </c>
      <c r="X566" s="40" t="s">
        <v>685</v>
      </c>
    </row>
    <row r="567" spans="1:24" s="7" customFormat="1">
      <c r="A567" s="40" t="n">
        <v>410097</v>
      </c>
      <c r="B567" s="40" t="n">
        <v>4</v>
      </c>
      <c r="C567" s="49" t="n">
        <v>10960</v>
      </c>
      <c r="D567" s="49" t="n">
        <v>6576</v>
      </c>
      <c r="E567" s="40" t="n">
        <v>33</v>
      </c>
      <c r="F567" s="40" t="n">
        <v>33</v>
      </c>
      <c r="G567" s="40" t="n">
        <v>22</v>
      </c>
      <c r="H567" s="40" t="n">
        <v>5</v>
      </c>
      <c r="I567" s="44" t="s">
        <v>1462</v>
      </c>
      <c r="J567" s="40" t="n">
        <v>0</v>
      </c>
      <c r="K567" s="40" t="n">
        <v>0</v>
      </c>
      <c r="L567" s="40" t="n">
        <v>0</v>
      </c>
      <c r="M567" s="40" t="n">
        <v>0</v>
      </c>
      <c r="N567" s="40" t="s">
        <v>687</v>
      </c>
      <c r="O567" s="40" t="s">
        <v>688</v>
      </c>
      <c r="P567" s="44" t="s">
        <v>689</v>
      </c>
      <c r="Q567" s="40" t="s">
        <v>690</v>
      </c>
      <c r="R567" s="40" t="n">
        <v>0</v>
      </c>
      <c r="S567" s="40" t="n">
        <v>1</v>
      </c>
      <c r="T567" s="40" t="n">
        <v>40</v>
      </c>
      <c r="U567" s="40" t="n">
        <v>0</v>
      </c>
      <c r="V567" s="40" t="n">
        <v>0</v>
      </c>
      <c r="W567" s="40" t="n">
        <v>5</v>
      </c>
      <c r="X567" s="40" t="s">
        <v>691</v>
      </c>
    </row>
    <row r="568" spans="1:24" s="7" customFormat="1">
      <c r="A568" s="40" t="n">
        <v>410098</v>
      </c>
      <c r="B568" s="40" t="n">
        <v>4</v>
      </c>
      <c r="C568" s="49" t="n">
        <v>10960</v>
      </c>
      <c r="D568" s="49" t="n">
        <v>6576</v>
      </c>
      <c r="E568" s="40" t="n">
        <v>33</v>
      </c>
      <c r="F568" s="40" t="n">
        <v>33</v>
      </c>
      <c r="G568" s="40" t="n">
        <v>22</v>
      </c>
      <c r="H568" s="40" t="n">
        <v>3</v>
      </c>
      <c r="I568" s="44" t="s">
        <v>1462</v>
      </c>
      <c r="J568" s="40" t="n">
        <v>0</v>
      </c>
      <c r="K568" s="40" t="n">
        <v>0</v>
      </c>
      <c r="L568" s="40" t="n">
        <v>0</v>
      </c>
      <c r="M568" s="40" t="n">
        <v>0</v>
      </c>
      <c r="N568" s="40" t="s">
        <v>692</v>
      </c>
      <c r="O568" s="40" t="s">
        <v>429</v>
      </c>
      <c r="P568" s="44" t="s">
        <v>693</v>
      </c>
      <c r="Q568" s="40" t="s">
        <v>694</v>
      </c>
      <c r="R568" s="40" t="n">
        <v>0</v>
      </c>
      <c r="S568" s="40" t="n">
        <v>1</v>
      </c>
      <c r="T568" s="40" t="n">
        <v>40</v>
      </c>
      <c r="U568" s="40" t="n">
        <v>0</v>
      </c>
      <c r="V568" s="40" t="n">
        <v>0</v>
      </c>
      <c r="W568" s="40" t="n">
        <v>5</v>
      </c>
      <c r="X568" s="40" t="s">
        <v>695</v>
      </c>
    </row>
    <row r="569" spans="1:24" s="7" customFormat="1">
      <c r="A569" s="40" t="n">
        <v>410099</v>
      </c>
      <c r="B569" s="40" t="n">
        <v>2</v>
      </c>
      <c r="C569" s="49" t="n">
        <v>10750</v>
      </c>
      <c r="D569" s="49" t="n">
        <v>6450</v>
      </c>
      <c r="E569" s="40" t="n">
        <v>31</v>
      </c>
      <c r="F569" s="40" t="n">
        <v>35</v>
      </c>
      <c r="G569" s="40" t="n">
        <v>22</v>
      </c>
      <c r="H569" s="40" t="n">
        <v>3</v>
      </c>
      <c r="I569" s="40" t="s">
        <v>1463</v>
      </c>
      <c r="J569" s="40" t="n">
        <v>0</v>
      </c>
      <c r="K569" s="40" t="n">
        <v>0</v>
      </c>
      <c r="L569" s="40" t="n">
        <v>0</v>
      </c>
      <c r="M569" s="40" t="n">
        <v>0</v>
      </c>
      <c r="N569" s="40" t="s">
        <v>697</v>
      </c>
      <c r="O569" s="40" t="s">
        <v>698</v>
      </c>
      <c r="P569" s="44" t="s">
        <v>517</v>
      </c>
      <c r="Q569" s="40" t="s">
        <v>699</v>
      </c>
      <c r="R569" s="40" t="n">
        <v>0</v>
      </c>
      <c r="S569" s="40" t="n">
        <v>1</v>
      </c>
      <c r="T569" s="40" t="n">
        <v>40</v>
      </c>
      <c r="U569" s="40" t="n">
        <v>0</v>
      </c>
      <c r="V569" s="40" t="n">
        <v>0</v>
      </c>
      <c r="W569" s="40" t="n">
        <v>5</v>
      </c>
      <c r="X569" s="40" t="s">
        <v>700</v>
      </c>
    </row>
    <row r="570" spans="1:24" s="7" customFormat="1">
      <c r="A570" s="40" t="n">
        <v>410104</v>
      </c>
      <c r="B570" s="40" t="n">
        <v>2</v>
      </c>
      <c r="C570" s="49" t="n">
        <v>7992</v>
      </c>
      <c r="D570" s="49" t="n">
        <v>4795</v>
      </c>
      <c r="E570" s="40" t="n">
        <v>23</v>
      </c>
      <c r="F570" s="40" t="n">
        <v>21</v>
      </c>
      <c r="G570" s="40" t="n">
        <v>22</v>
      </c>
      <c r="H570" s="40" t="n">
        <v>3</v>
      </c>
      <c r="I570" s="40" t="s">
        <v>1464</v>
      </c>
      <c r="J570" s="40" t="n">
        <v>0</v>
      </c>
      <c r="K570" s="40" t="n">
        <v>0</v>
      </c>
      <c r="L570" s="40" t="n">
        <v>0</v>
      </c>
      <c r="M570" s="40" t="n">
        <v>0</v>
      </c>
      <c r="N570" s="40" t="s">
        <v>160</v>
      </c>
      <c r="O570" s="40" t="s">
        <v>715</v>
      </c>
      <c r="P570" s="44" t="s">
        <v>252</v>
      </c>
      <c r="Q570" s="40" t="s">
        <v>716</v>
      </c>
      <c r="R570" s="40" t="n">
        <v>0</v>
      </c>
      <c r="S570" s="40" t="n">
        <v>1</v>
      </c>
      <c r="T570" s="40" t="n">
        <v>40</v>
      </c>
      <c r="U570" s="40" t="n">
        <v>0</v>
      </c>
      <c r="V570" s="40" t="n">
        <v>0</v>
      </c>
      <c r="W570" s="40" t="n">
        <v>5</v>
      </c>
      <c r="X570" s="40" t="s">
        <v>717</v>
      </c>
    </row>
    <row r="571" spans="1:24" s="7" customFormat="1">
      <c r="A571" s="40" t="n">
        <v>410105</v>
      </c>
      <c r="B571" s="40" t="n">
        <v>2</v>
      </c>
      <c r="C571" s="49" t="n">
        <v>10920</v>
      </c>
      <c r="D571" s="49" t="n">
        <v>6552</v>
      </c>
      <c r="E571" s="40" t="n">
        <v>29</v>
      </c>
      <c r="F571" s="40" t="n">
        <v>28</v>
      </c>
      <c r="G571" s="40" t="n">
        <v>33</v>
      </c>
      <c r="H571" s="40" t="n">
        <v>3</v>
      </c>
      <c r="I571" s="40" t="s">
        <v>1465</v>
      </c>
      <c r="J571" s="40" t="n">
        <v>0</v>
      </c>
      <c r="K571" s="40" t="n">
        <v>0</v>
      </c>
      <c r="L571" s="40" t="n">
        <v>0</v>
      </c>
      <c r="M571" s="40" t="n">
        <v>0</v>
      </c>
      <c r="N571" s="40" t="s">
        <v>719</v>
      </c>
      <c r="O571" s="40" t="s">
        <v>715</v>
      </c>
      <c r="P571" s="44" t="s">
        <v>330</v>
      </c>
      <c r="Q571" s="40" t="s">
        <v>720</v>
      </c>
      <c r="R571" s="40" t="n">
        <v>0</v>
      </c>
      <c r="S571" s="40" t="n">
        <v>1</v>
      </c>
      <c r="T571" s="40" t="n">
        <v>40</v>
      </c>
      <c r="U571" s="40" t="n">
        <v>0</v>
      </c>
      <c r="V571" s="40" t="n">
        <v>0</v>
      </c>
      <c r="W571" s="40" t="n">
        <v>5</v>
      </c>
      <c r="X571" s="40" t="s">
        <v>721</v>
      </c>
    </row>
    <row r="572" spans="1:24" s="7" customFormat="1">
      <c r="A572" s="40" t="n">
        <v>410106</v>
      </c>
      <c r="B572" s="40" t="n">
        <v>2</v>
      </c>
      <c r="C572" s="49" t="n">
        <v>10920</v>
      </c>
      <c r="D572" s="49" t="n">
        <v>6552</v>
      </c>
      <c r="E572" s="40" t="n">
        <v>32</v>
      </c>
      <c r="F572" s="40" t="n">
        <v>30</v>
      </c>
      <c r="G572" s="40" t="n">
        <v>28</v>
      </c>
      <c r="H572" s="40" t="n">
        <v>3</v>
      </c>
      <c r="I572" s="40" t="s">
        <v>1466</v>
      </c>
      <c r="J572" s="40" t="n">
        <v>0</v>
      </c>
      <c r="K572" s="40" t="n">
        <v>0</v>
      </c>
      <c r="L572" s="40" t="n">
        <v>0</v>
      </c>
      <c r="M572" s="40" t="n">
        <v>0</v>
      </c>
      <c r="N572" s="40" t="s">
        <v>723</v>
      </c>
      <c r="O572" s="40" t="s">
        <v>715</v>
      </c>
      <c r="P572" s="44" t="s">
        <v>724</v>
      </c>
      <c r="Q572" s="40" t="s">
        <v>725</v>
      </c>
      <c r="R572" s="40" t="n">
        <v>0</v>
      </c>
      <c r="S572" s="40" t="n">
        <v>1</v>
      </c>
      <c r="T572" s="40" t="n">
        <v>40</v>
      </c>
      <c r="U572" s="40" t="n">
        <v>0</v>
      </c>
      <c r="V572" s="40" t="n">
        <v>0</v>
      </c>
      <c r="W572" s="40" t="n">
        <v>5</v>
      </c>
      <c r="X572" s="40" t="s">
        <v>726</v>
      </c>
    </row>
    <row r="573" spans="1:24" s="7" customFormat="1">
      <c r="A573" s="40" t="n">
        <v>410107</v>
      </c>
      <c r="B573" s="40" t="n">
        <v>1</v>
      </c>
      <c r="C573" s="49" t="n">
        <v>7989</v>
      </c>
      <c r="D573" s="49" t="n">
        <v>4793</v>
      </c>
      <c r="E573" s="40" t="n">
        <v>17</v>
      </c>
      <c r="F573" s="40" t="n">
        <v>23</v>
      </c>
      <c r="G573" s="40" t="n">
        <v>26</v>
      </c>
      <c r="H573" s="40" t="n">
        <v>3</v>
      </c>
      <c r="I573" s="40" t="s">
        <v>1467</v>
      </c>
      <c r="J573" s="40" t="n">
        <v>0</v>
      </c>
      <c r="K573" s="40" t="n">
        <v>0</v>
      </c>
      <c r="L573" s="40" t="n">
        <v>0</v>
      </c>
      <c r="M573" s="40" t="n">
        <v>0</v>
      </c>
      <c r="N573" s="40" t="s">
        <v>728</v>
      </c>
      <c r="O573" s="40" t="s">
        <v>729</v>
      </c>
      <c r="P573" s="44" t="s">
        <v>252</v>
      </c>
      <c r="Q573" s="40" t="s">
        <v>730</v>
      </c>
      <c r="R573" s="40" t="n">
        <v>0</v>
      </c>
      <c r="S573" s="40" t="n">
        <v>1</v>
      </c>
      <c r="T573" s="40" t="n">
        <v>40</v>
      </c>
      <c r="U573" s="40" t="n">
        <v>0</v>
      </c>
      <c r="V573" s="40" t="n">
        <v>0</v>
      </c>
      <c r="W573" s="40" t="n">
        <v>5</v>
      </c>
      <c r="X573" s="40" t="s">
        <v>731</v>
      </c>
    </row>
    <row r="574" spans="1:24" s="10" customFormat="1">
      <c r="A574" s="10" t="n">
        <v>410108</v>
      </c>
      <c r="C574" s="47" t="n">
        <v>10920</v>
      </c>
      <c r="D574" s="47" t="n">
        <v>6552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1338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728</v>
      </c>
      <c r="O574" s="10" t="s">
        <v>729</v>
      </c>
      <c r="P574" s="45" t="s">
        <v>523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733</v>
      </c>
    </row>
    <row r="575" spans="1:24" s="7" customFormat="1">
      <c r="A575" s="40" t="n">
        <v>410109</v>
      </c>
      <c r="B575" s="40" t="n">
        <v>1</v>
      </c>
      <c r="C575" s="49" t="n">
        <v>10941</v>
      </c>
      <c r="D575" s="49" t="n">
        <v>6565</v>
      </c>
      <c r="E575" s="40" t="n">
        <v>26</v>
      </c>
      <c r="F575" s="40" t="n">
        <v>31</v>
      </c>
      <c r="G575" s="40" t="n">
        <v>33</v>
      </c>
      <c r="H575" s="40" t="n">
        <v>3</v>
      </c>
      <c r="I575" s="40" t="s">
        <v>1468</v>
      </c>
      <c r="J575" s="40" t="n">
        <v>0</v>
      </c>
      <c r="K575" s="40" t="n">
        <v>0</v>
      </c>
      <c r="L575" s="40" t="n">
        <v>0</v>
      </c>
      <c r="M575" s="40" t="n">
        <v>0</v>
      </c>
      <c r="N575" s="40" t="s">
        <v>728</v>
      </c>
      <c r="O575" s="40" t="s">
        <v>729</v>
      </c>
      <c r="P575" s="44" t="s">
        <v>523</v>
      </c>
      <c r="Q575" s="40" t="n">
        <v>0</v>
      </c>
      <c r="R575" s="40" t="n">
        <v>0</v>
      </c>
      <c r="S575" s="40" t="n">
        <v>1</v>
      </c>
      <c r="T575" s="40" t="n">
        <v>40</v>
      </c>
      <c r="U575" s="40" t="n">
        <v>0</v>
      </c>
      <c r="V575" s="40" t="n">
        <v>0</v>
      </c>
      <c r="W575" s="40" t="n">
        <v>5</v>
      </c>
      <c r="X575" s="40" t="s">
        <v>735</v>
      </c>
    </row>
    <row r="576" spans="1:24" s="7" customFormat="1">
      <c r="A576" s="40" t="n">
        <v>410110</v>
      </c>
      <c r="B576" s="40" t="n">
        <v>1</v>
      </c>
      <c r="C576" s="49" t="n">
        <v>10905</v>
      </c>
      <c r="D576" s="49" t="n">
        <v>6543</v>
      </c>
      <c r="E576" s="40" t="n">
        <v>26</v>
      </c>
      <c r="F576" s="40" t="n">
        <v>32</v>
      </c>
      <c r="G576" s="40" t="n">
        <v>32</v>
      </c>
      <c r="H576" s="40" t="n">
        <v>3</v>
      </c>
      <c r="I576" s="40" t="s">
        <v>1469</v>
      </c>
      <c r="J576" s="40" t="n">
        <v>0</v>
      </c>
      <c r="K576" s="40" t="n">
        <v>0</v>
      </c>
      <c r="L576" s="40" t="n">
        <v>0</v>
      </c>
      <c r="M576" s="40" t="n">
        <v>0</v>
      </c>
      <c r="N576" s="40" t="s">
        <v>737</v>
      </c>
      <c r="O576" s="40" t="s">
        <v>738</v>
      </c>
      <c r="P576" s="44" t="s">
        <v>739</v>
      </c>
      <c r="Q576" s="40" t="s">
        <v>740</v>
      </c>
      <c r="R576" s="40" t="n">
        <v>0</v>
      </c>
      <c r="S576" s="40" t="n">
        <v>1</v>
      </c>
      <c r="T576" s="40" t="n">
        <v>40</v>
      </c>
      <c r="U576" s="40" t="n">
        <v>0</v>
      </c>
      <c r="V576" s="40" t="n">
        <v>0</v>
      </c>
      <c r="W576" s="40" t="n">
        <v>5</v>
      </c>
      <c r="X576" s="40" t="s">
        <v>741</v>
      </c>
    </row>
    <row r="577" spans="1:24" s="7" customFormat="1">
      <c r="A577" s="40" t="n">
        <v>410111</v>
      </c>
      <c r="B577" s="40" t="n">
        <v>2</v>
      </c>
      <c r="C577" s="49" t="n">
        <v>10744</v>
      </c>
      <c r="D577" s="49" t="n">
        <v>6446</v>
      </c>
      <c r="E577" s="40" t="n">
        <v>32</v>
      </c>
      <c r="F577" s="40" t="n">
        <v>35</v>
      </c>
      <c r="G577" s="40" t="n">
        <v>21</v>
      </c>
      <c r="H577" s="40" t="n">
        <v>3</v>
      </c>
      <c r="I577" s="40" t="s">
        <v>1470</v>
      </c>
      <c r="J577" s="40" t="n">
        <v>0</v>
      </c>
      <c r="K577" s="40" t="n">
        <v>0</v>
      </c>
      <c r="L577" s="40" t="n">
        <v>0</v>
      </c>
      <c r="M577" s="40" t="n">
        <v>0</v>
      </c>
      <c r="N577" s="40" t="s">
        <v>743</v>
      </c>
      <c r="O577" s="40" t="s">
        <v>744</v>
      </c>
      <c r="P577" s="44" t="s">
        <v>745</v>
      </c>
      <c r="Q577" s="40" t="s">
        <v>746</v>
      </c>
      <c r="R577" s="40" t="n">
        <v>0</v>
      </c>
      <c r="S577" s="40" t="n">
        <v>1</v>
      </c>
      <c r="T577" s="40" t="n">
        <v>40</v>
      </c>
      <c r="U577" s="40" t="n">
        <v>0</v>
      </c>
      <c r="V577" s="40" t="n">
        <v>0</v>
      </c>
      <c r="W577" s="40" t="n">
        <v>5</v>
      </c>
      <c r="X577" s="40" t="s">
        <v>747</v>
      </c>
    </row>
    <row r="578" spans="1:24" s="7" customFormat="1">
      <c r="A578" s="40" t="n">
        <v>410112</v>
      </c>
      <c r="B578" s="40" t="n">
        <v>4</v>
      </c>
      <c r="C578" s="49" t="n">
        <v>10738</v>
      </c>
      <c r="D578" s="49" t="n">
        <v>6443</v>
      </c>
      <c r="E578" s="40" t="n">
        <v>24</v>
      </c>
      <c r="F578" s="40" t="n">
        <v>31</v>
      </c>
      <c r="G578" s="40" t="n">
        <v>33</v>
      </c>
      <c r="H578" s="40" t="n">
        <v>3</v>
      </c>
      <c r="I578" s="40" t="s">
        <v>1471</v>
      </c>
      <c r="J578" s="40" t="n">
        <v>0</v>
      </c>
      <c r="K578" s="40" t="n">
        <v>0</v>
      </c>
      <c r="L578" s="40" t="n">
        <v>0</v>
      </c>
      <c r="M578" s="40" t="n">
        <v>0</v>
      </c>
      <c r="N578" s="40" t="s">
        <v>749</v>
      </c>
      <c r="O578" s="40" t="s">
        <v>750</v>
      </c>
      <c r="P578" s="44" t="s">
        <v>751</v>
      </c>
      <c r="Q578" s="40" t="s">
        <v>752</v>
      </c>
      <c r="R578" s="40" t="n">
        <v>0</v>
      </c>
      <c r="S578" s="40" t="n">
        <v>1</v>
      </c>
      <c r="T578" s="40" t="n">
        <v>40</v>
      </c>
      <c r="U578" s="40" t="n">
        <v>0</v>
      </c>
      <c r="V578" s="40" t="n">
        <v>0</v>
      </c>
      <c r="W578" s="40" t="n">
        <v>5</v>
      </c>
      <c r="X578" s="40" t="s">
        <v>753</v>
      </c>
    </row>
    <row r="579" spans="1:24" s="7" customFormat="1">
      <c r="A579" s="40" t="n">
        <v>410113</v>
      </c>
      <c r="B579" s="40" t="n">
        <v>4</v>
      </c>
      <c r="C579" s="49" t="n">
        <v>10944</v>
      </c>
      <c r="D579" s="49" t="n">
        <v>6566</v>
      </c>
      <c r="E579" s="40" t="n">
        <v>27</v>
      </c>
      <c r="F579" s="40" t="n">
        <v>43</v>
      </c>
      <c r="G579" s="40" t="n">
        <v>20</v>
      </c>
      <c r="H579" s="40" t="n">
        <v>3</v>
      </c>
      <c r="I579" s="40" t="s">
        <v>1472</v>
      </c>
      <c r="J579" s="40" t="n">
        <v>0</v>
      </c>
      <c r="K579" s="40" t="n">
        <v>0</v>
      </c>
      <c r="L579" s="40" t="n">
        <v>0</v>
      </c>
      <c r="M579" s="40" t="n">
        <v>0</v>
      </c>
      <c r="N579" s="40" t="s">
        <v>755</v>
      </c>
      <c r="O579" s="40" t="s">
        <v>756</v>
      </c>
      <c r="P579" s="44" t="s">
        <v>757</v>
      </c>
      <c r="Q579" s="40" t="s">
        <v>758</v>
      </c>
      <c r="R579" s="40" t="n">
        <v>0</v>
      </c>
      <c r="S579" s="40" t="n">
        <v>1</v>
      </c>
      <c r="T579" s="40" t="n">
        <v>40</v>
      </c>
      <c r="U579" s="40" t="n">
        <v>0</v>
      </c>
      <c r="V579" s="40" t="n">
        <v>0</v>
      </c>
      <c r="W579" s="40" t="n">
        <v>5</v>
      </c>
      <c r="X579" s="40" t="s">
        <v>759</v>
      </c>
    </row>
    <row r="580" spans="1:24" s="7" customFormat="1">
      <c r="A580" s="40" t="n">
        <v>410114</v>
      </c>
      <c r="B580" s="40" t="n">
        <v>3</v>
      </c>
      <c r="C580" s="49" t="n">
        <v>10854</v>
      </c>
      <c r="D580" s="49" t="n">
        <v>6512</v>
      </c>
      <c r="E580" s="40" t="n">
        <v>34</v>
      </c>
      <c r="F580" s="40" t="n">
        <v>28</v>
      </c>
      <c r="G580" s="40" t="n">
        <v>28</v>
      </c>
      <c r="H580" s="40" t="n">
        <v>3</v>
      </c>
      <c r="I580" s="40" t="s">
        <v>1473</v>
      </c>
      <c r="J580" s="40" t="n">
        <v>0</v>
      </c>
      <c r="K580" s="40" t="n">
        <v>0</v>
      </c>
      <c r="L580" s="40" t="n">
        <v>0</v>
      </c>
      <c r="M580" s="40" t="n">
        <v>0</v>
      </c>
      <c r="N580" s="40" t="s">
        <v>761</v>
      </c>
      <c r="O580" s="40" t="s">
        <v>756</v>
      </c>
      <c r="P580" s="44" t="s">
        <v>277</v>
      </c>
      <c r="Q580" s="40" t="s">
        <v>762</v>
      </c>
      <c r="R580" s="40" t="n">
        <v>0</v>
      </c>
      <c r="S580" s="40" t="n">
        <v>1</v>
      </c>
      <c r="T580" s="40" t="n">
        <v>40</v>
      </c>
      <c r="U580" s="40" t="n">
        <v>0</v>
      </c>
      <c r="V580" s="40" t="n">
        <v>0</v>
      </c>
      <c r="W580" s="40" t="n">
        <v>5</v>
      </c>
      <c r="X580" s="40" t="s">
        <v>763</v>
      </c>
    </row>
    <row r="581" spans="1:24" s="7" customFormat="1">
      <c r="A581" s="40" t="n">
        <v>410115</v>
      </c>
      <c r="B581" s="40" t="n">
        <v>7</v>
      </c>
      <c r="C581" s="49" t="n">
        <v>10944</v>
      </c>
      <c r="D581" s="49" t="n">
        <v>6566</v>
      </c>
      <c r="E581" s="40" t="n">
        <v>30</v>
      </c>
      <c r="F581" s="40" t="n">
        <v>30</v>
      </c>
      <c r="G581" s="40" t="n">
        <v>30</v>
      </c>
      <c r="H581" s="40" t="n">
        <v>3</v>
      </c>
      <c r="I581" s="40" t="s">
        <v>1474</v>
      </c>
      <c r="J581" s="40" t="n">
        <v>0</v>
      </c>
      <c r="K581" s="40" t="n">
        <v>0</v>
      </c>
      <c r="L581" s="40" t="n">
        <v>0</v>
      </c>
      <c r="M581" s="40" t="n">
        <v>0</v>
      </c>
      <c r="N581" s="40" t="s">
        <v>765</v>
      </c>
      <c r="O581" s="40" t="s">
        <v>756</v>
      </c>
      <c r="P581" s="44" t="s">
        <v>277</v>
      </c>
      <c r="Q581" s="40" t="s">
        <v>766</v>
      </c>
      <c r="R581" s="40" t="n">
        <v>0</v>
      </c>
      <c r="S581" s="40" t="n">
        <v>1</v>
      </c>
      <c r="T581" s="40" t="n">
        <v>40</v>
      </c>
      <c r="U581" s="40" t="n">
        <v>0</v>
      </c>
      <c r="V581" s="40" t="n">
        <v>0</v>
      </c>
      <c r="W581" s="40" t="n">
        <v>5</v>
      </c>
      <c r="X581" s="40" t="s">
        <v>767</v>
      </c>
    </row>
    <row r="582" spans="1:24" s="7" customFormat="1">
      <c r="A582" s="40" t="n">
        <v>410116</v>
      </c>
      <c r="B582" s="40" t="n">
        <v>5</v>
      </c>
      <c r="C582" s="49" t="n">
        <v>10824</v>
      </c>
      <c r="D582" s="49" t="n">
        <v>6494</v>
      </c>
      <c r="E582" s="40" t="n">
        <v>33</v>
      </c>
      <c r="F582" s="40" t="n">
        <v>34</v>
      </c>
      <c r="G582" s="40" t="n">
        <v>23</v>
      </c>
      <c r="H582" s="40" t="n">
        <v>3</v>
      </c>
      <c r="I582" s="40" t="s">
        <v>1475</v>
      </c>
      <c r="J582" s="40" t="n">
        <v>0</v>
      </c>
      <c r="K582" s="40" t="n">
        <v>0</v>
      </c>
      <c r="L582" s="40" t="n">
        <v>0</v>
      </c>
      <c r="M582" s="40" t="n">
        <v>0</v>
      </c>
      <c r="N582" s="40" t="s">
        <v>769</v>
      </c>
      <c r="O582" s="40" t="s">
        <v>756</v>
      </c>
      <c r="P582" s="44" t="s">
        <v>770</v>
      </c>
      <c r="Q582" s="40" t="s">
        <v>771</v>
      </c>
      <c r="R582" s="40" t="n">
        <v>0</v>
      </c>
      <c r="S582" s="40" t="n">
        <v>1</v>
      </c>
      <c r="T582" s="40" t="n">
        <v>40</v>
      </c>
      <c r="U582" s="40" t="n">
        <v>0</v>
      </c>
      <c r="V582" s="40" t="n">
        <v>0</v>
      </c>
      <c r="W582" s="40" t="n">
        <v>5</v>
      </c>
      <c r="X582" s="40" t="s">
        <v>772</v>
      </c>
    </row>
    <row r="583" spans="1:24" s="7" customFormat="1">
      <c r="A583" s="40" t="n">
        <v>410117</v>
      </c>
      <c r="B583" s="40" t="n">
        <v>7</v>
      </c>
      <c r="C583" s="49" t="n">
        <v>10824</v>
      </c>
      <c r="D583" s="49" t="n">
        <v>6494</v>
      </c>
      <c r="E583" s="40" t="n">
        <v>37</v>
      </c>
      <c r="F583" s="40" t="n">
        <v>28</v>
      </c>
      <c r="G583" s="40" t="n">
        <v>25</v>
      </c>
      <c r="H583" s="40" t="n">
        <v>3</v>
      </c>
      <c r="I583" s="40" t="s">
        <v>1476</v>
      </c>
      <c r="J583" s="40" t="n">
        <v>0</v>
      </c>
      <c r="K583" s="40" t="n">
        <v>0</v>
      </c>
      <c r="L583" s="40" t="n">
        <v>0</v>
      </c>
      <c r="M583" s="40" t="n">
        <v>0</v>
      </c>
      <c r="N583" s="40" t="s">
        <v>774</v>
      </c>
      <c r="O583" s="40" t="s">
        <v>756</v>
      </c>
      <c r="P583" s="44" t="s">
        <v>775</v>
      </c>
      <c r="Q583" s="40" t="s">
        <v>776</v>
      </c>
      <c r="R583" s="40" t="n">
        <v>0</v>
      </c>
      <c r="S583" s="40" t="n">
        <v>1</v>
      </c>
      <c r="T583" s="40" t="n">
        <v>40</v>
      </c>
      <c r="U583" s="40" t="n">
        <v>0</v>
      </c>
      <c r="V583" s="40" t="n">
        <v>0</v>
      </c>
      <c r="W583" s="40" t="n">
        <v>5</v>
      </c>
      <c r="X583" s="40" t="s">
        <v>777</v>
      </c>
    </row>
    <row r="584" spans="1:24" s="7" customFormat="1">
      <c r="A584" s="40" t="n">
        <v>410118</v>
      </c>
      <c r="B584" s="40" t="n">
        <v>7</v>
      </c>
      <c r="C584" s="49" t="n">
        <v>10854</v>
      </c>
      <c r="D584" s="49" t="n">
        <v>6512</v>
      </c>
      <c r="E584" s="40" t="n">
        <v>28</v>
      </c>
      <c r="F584" s="40" t="n">
        <v>37</v>
      </c>
      <c r="G584" s="40" t="n">
        <v>25</v>
      </c>
      <c r="H584" s="40" t="n">
        <v>3</v>
      </c>
      <c r="I584" s="40" t="s">
        <v>1477</v>
      </c>
      <c r="J584" s="40" t="n">
        <v>0</v>
      </c>
      <c r="K584" s="40" t="n">
        <v>0</v>
      </c>
      <c r="L584" s="40" t="n">
        <v>0</v>
      </c>
      <c r="M584" s="40" t="n">
        <v>0</v>
      </c>
      <c r="N584" s="40" t="s">
        <v>779</v>
      </c>
      <c r="O584" s="40" t="s">
        <v>756</v>
      </c>
      <c r="P584" s="44" t="s">
        <v>277</v>
      </c>
      <c r="Q584" s="40" t="s">
        <v>780</v>
      </c>
      <c r="R584" s="40" t="n">
        <v>0</v>
      </c>
      <c r="S584" s="40" t="n">
        <v>1</v>
      </c>
      <c r="T584" s="40" t="n">
        <v>40</v>
      </c>
      <c r="U584" s="40" t="n">
        <v>0</v>
      </c>
      <c r="V584" s="40" t="n">
        <v>0</v>
      </c>
      <c r="W584" s="40" t="n">
        <v>5</v>
      </c>
      <c r="X584" s="40" t="s">
        <v>781</v>
      </c>
    </row>
    <row r="585" spans="1:24" s="7" customFormat="1">
      <c r="A585" s="40" t="n">
        <v>410119</v>
      </c>
      <c r="B585" s="40" t="n">
        <v>4</v>
      </c>
      <c r="C585" s="49" t="n">
        <v>8028</v>
      </c>
      <c r="D585" s="49" t="n">
        <v>4817</v>
      </c>
      <c r="E585" s="40" t="n">
        <v>26</v>
      </c>
      <c r="F585" s="40" t="n">
        <v>19</v>
      </c>
      <c r="G585" s="40" t="n">
        <v>21</v>
      </c>
      <c r="H585" s="40" t="n">
        <v>3</v>
      </c>
      <c r="I585" s="40" t="s">
        <v>1478</v>
      </c>
      <c r="J585" s="40" t="n">
        <v>0</v>
      </c>
      <c r="K585" s="40" t="n">
        <v>0</v>
      </c>
      <c r="L585" s="40" t="n">
        <v>0</v>
      </c>
      <c r="M585" s="40" t="n">
        <v>0</v>
      </c>
      <c r="N585" s="40" t="s">
        <v>783</v>
      </c>
      <c r="O585" s="40" t="s">
        <v>1299</v>
      </c>
      <c r="P585" s="44" t="s">
        <v>252</v>
      </c>
      <c r="Q585" s="40" t="s">
        <v>785</v>
      </c>
      <c r="R585" s="40" t="n">
        <v>0</v>
      </c>
      <c r="S585" s="40" t="n">
        <v>1</v>
      </c>
      <c r="T585" s="40" t="n">
        <v>40</v>
      </c>
      <c r="U585" s="40" t="n">
        <v>0</v>
      </c>
      <c r="V585" s="40" t="n">
        <v>0</v>
      </c>
      <c r="W585" s="40" t="n">
        <v>5</v>
      </c>
      <c r="X585" s="40" t="s">
        <v>786</v>
      </c>
    </row>
    <row r="586" spans="1:24" s="7" customFormat="1">
      <c r="A586" s="40" t="n">
        <v>410120</v>
      </c>
      <c r="B586" s="40" t="n">
        <v>8</v>
      </c>
      <c r="C586" s="49" t="n">
        <v>8028</v>
      </c>
      <c r="D586" s="49" t="n">
        <v>4817</v>
      </c>
      <c r="E586" s="40" t="n">
        <v>25</v>
      </c>
      <c r="F586" s="40" t="n">
        <v>20</v>
      </c>
      <c r="G586" s="40" t="n">
        <v>21</v>
      </c>
      <c r="H586" s="40" t="n">
        <v>3</v>
      </c>
      <c r="I586" s="40" t="s">
        <v>1479</v>
      </c>
      <c r="J586" s="40" t="n">
        <v>0</v>
      </c>
      <c r="K586" s="40" t="n">
        <v>0</v>
      </c>
      <c r="L586" s="40" t="n">
        <v>0</v>
      </c>
      <c r="M586" s="40" t="n">
        <v>0</v>
      </c>
      <c r="N586" s="40" t="s">
        <v>788</v>
      </c>
      <c r="O586" s="40" t="s">
        <v>1299</v>
      </c>
      <c r="P586" s="44" t="s">
        <v>252</v>
      </c>
      <c r="Q586" s="40" t="s">
        <v>789</v>
      </c>
      <c r="R586" s="40" t="n">
        <v>0</v>
      </c>
      <c r="S586" s="40" t="n">
        <v>1</v>
      </c>
      <c r="T586" s="40" t="n">
        <v>40</v>
      </c>
      <c r="U586" s="40" t="n">
        <v>0</v>
      </c>
      <c r="V586" s="40" t="n">
        <v>0</v>
      </c>
      <c r="W586" s="40" t="n">
        <v>5</v>
      </c>
      <c r="X586" s="40" t="s">
        <v>786</v>
      </c>
    </row>
    <row r="587" spans="1:24" s="7" customFormat="1">
      <c r="A587" s="40" t="n">
        <v>410121</v>
      </c>
      <c r="B587" s="40" t="n">
        <v>4</v>
      </c>
      <c r="C587" s="49" t="n">
        <v>8016</v>
      </c>
      <c r="D587" s="49" t="n">
        <v>4810</v>
      </c>
      <c r="E587" s="40" t="n">
        <v>25</v>
      </c>
      <c r="F587" s="40" t="n">
        <v>19</v>
      </c>
      <c r="G587" s="40" t="n">
        <v>22</v>
      </c>
      <c r="H587" s="40" t="n">
        <v>3</v>
      </c>
      <c r="I587" s="40" t="s">
        <v>1480</v>
      </c>
      <c r="J587" s="40" t="n">
        <v>0</v>
      </c>
      <c r="K587" s="40" t="n">
        <v>0</v>
      </c>
      <c r="L587" s="40" t="n">
        <v>0</v>
      </c>
      <c r="M587" s="40" t="n">
        <v>0</v>
      </c>
      <c r="N587" s="40" t="s">
        <v>791</v>
      </c>
      <c r="O587" s="40" t="s">
        <v>792</v>
      </c>
      <c r="P587" s="44" t="s">
        <v>252</v>
      </c>
      <c r="Q587" s="40" t="s">
        <v>793</v>
      </c>
      <c r="R587" s="40" t="n">
        <v>0</v>
      </c>
      <c r="S587" s="40" t="n">
        <v>1</v>
      </c>
      <c r="T587" s="40" t="n">
        <v>40</v>
      </c>
      <c r="U587" s="40" t="n">
        <v>0</v>
      </c>
      <c r="V587" s="40" t="n">
        <v>0</v>
      </c>
      <c r="W587" s="40" t="n">
        <v>5</v>
      </c>
      <c r="X587" s="40" t="s">
        <v>794</v>
      </c>
    </row>
    <row r="588" spans="1:24" s="7" customFormat="1">
      <c r="A588" s="40" t="n">
        <v>410122</v>
      </c>
      <c r="B588" s="40" t="n">
        <v>8</v>
      </c>
      <c r="C588" s="49" t="n">
        <v>11070</v>
      </c>
      <c r="D588" s="49" t="n">
        <v>6642</v>
      </c>
      <c r="E588" s="40" t="n">
        <v>34</v>
      </c>
      <c r="F588" s="40" t="n">
        <v>27</v>
      </c>
      <c r="G588" s="40" t="n">
        <v>29</v>
      </c>
      <c r="H588" s="40" t="n">
        <v>3</v>
      </c>
      <c r="I588" s="40" t="s">
        <v>1481</v>
      </c>
      <c r="J588" s="40" t="n">
        <v>0</v>
      </c>
      <c r="K588" s="40" t="n">
        <v>0</v>
      </c>
      <c r="L588" s="40" t="n">
        <v>0</v>
      </c>
      <c r="M588" s="40" t="n">
        <v>0</v>
      </c>
      <c r="N588" s="40" t="s">
        <v>796</v>
      </c>
      <c r="O588" s="40" t="s">
        <v>792</v>
      </c>
      <c r="P588" s="44" t="s">
        <v>797</v>
      </c>
      <c r="Q588" s="40" t="s">
        <v>798</v>
      </c>
      <c r="R588" s="40" t="n">
        <v>0</v>
      </c>
      <c r="S588" s="40" t="n">
        <v>1</v>
      </c>
      <c r="T588" s="40" t="n">
        <v>40</v>
      </c>
      <c r="U588" s="40" t="n">
        <v>0</v>
      </c>
      <c r="V588" s="40" t="n">
        <v>0</v>
      </c>
      <c r="W588" s="40" t="n">
        <v>5</v>
      </c>
      <c r="X588" s="40" t="s">
        <v>799</v>
      </c>
    </row>
    <row r="589" spans="1:24" s="7" customFormat="1">
      <c r="A589" s="40" t="n">
        <v>410123</v>
      </c>
      <c r="B589" s="40" t="n">
        <v>4</v>
      </c>
      <c r="C589" s="49" t="n">
        <v>11070</v>
      </c>
      <c r="D589" s="49" t="n">
        <v>6642</v>
      </c>
      <c r="E589" s="40" t="n">
        <v>30</v>
      </c>
      <c r="F589" s="40" t="n">
        <v>33</v>
      </c>
      <c r="G589" s="40" t="n">
        <v>27</v>
      </c>
      <c r="H589" s="40" t="n">
        <v>3</v>
      </c>
      <c r="I589" s="40" t="s">
        <v>1127</v>
      </c>
      <c r="J589" s="40" t="n">
        <v>0</v>
      </c>
      <c r="K589" s="40" t="n">
        <v>0</v>
      </c>
      <c r="L589" s="40" t="n">
        <v>0</v>
      </c>
      <c r="M589" s="40" t="n">
        <v>0</v>
      </c>
      <c r="N589" s="40" t="s">
        <v>801</v>
      </c>
      <c r="O589" s="40" t="s">
        <v>802</v>
      </c>
      <c r="P589" s="44" t="s">
        <v>803</v>
      </c>
      <c r="Q589" s="40" t="s">
        <v>804</v>
      </c>
      <c r="R589" s="40" t="n">
        <v>0</v>
      </c>
      <c r="S589" s="40" t="n">
        <v>1</v>
      </c>
      <c r="T589" s="40" t="n">
        <v>40</v>
      </c>
      <c r="U589" s="40" t="n">
        <v>0</v>
      </c>
      <c r="V589" s="40" t="n">
        <v>0</v>
      </c>
      <c r="W589" s="40" t="n">
        <v>5</v>
      </c>
      <c r="X589" s="40" t="s">
        <v>805</v>
      </c>
    </row>
    <row r="590" spans="1:24" s="7" customFormat="1">
      <c r="A590" s="40" t="n">
        <v>410124</v>
      </c>
      <c r="B590" s="40" t="n">
        <v>7</v>
      </c>
      <c r="C590" s="49" t="n">
        <v>8028</v>
      </c>
      <c r="D590" s="49" t="n">
        <v>4817</v>
      </c>
      <c r="E590" s="40" t="n">
        <v>27</v>
      </c>
      <c r="F590" s="40" t="n">
        <v>22</v>
      </c>
      <c r="G590" s="40" t="n">
        <v>17</v>
      </c>
      <c r="H590" s="40" t="n">
        <v>3</v>
      </c>
      <c r="I590" s="40" t="s">
        <v>1482</v>
      </c>
      <c r="J590" s="40" t="n">
        <v>0</v>
      </c>
      <c r="K590" s="40" t="n">
        <v>0</v>
      </c>
      <c r="L590" s="40" t="n">
        <v>0</v>
      </c>
      <c r="M590" s="40" t="n">
        <v>0</v>
      </c>
      <c r="N590" s="40" t="s">
        <v>807</v>
      </c>
      <c r="O590" s="40" t="s">
        <v>808</v>
      </c>
      <c r="P590" s="44" t="s">
        <v>252</v>
      </c>
      <c r="Q590" s="40" t="s">
        <v>809</v>
      </c>
      <c r="R590" s="40" t="n">
        <v>0</v>
      </c>
      <c r="S590" s="40" t="n">
        <v>1</v>
      </c>
      <c r="T590" s="40" t="n">
        <v>40</v>
      </c>
      <c r="U590" s="40" t="n">
        <v>0</v>
      </c>
      <c r="V590" s="40" t="n">
        <v>0</v>
      </c>
      <c r="W590" s="40" t="n">
        <v>5</v>
      </c>
      <c r="X590" s="40" t="s">
        <v>810</v>
      </c>
    </row>
    <row r="591" spans="1:24" s="10" customFormat="1">
      <c r="A591" s="10" t="n">
        <v>410125</v>
      </c>
      <c r="C591" s="47" t="n">
        <v>11088</v>
      </c>
      <c r="D591" s="47" t="n">
        <v>6653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1483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812</v>
      </c>
      <c r="O591" s="10" t="s">
        <v>813</v>
      </c>
      <c r="P591" s="45" t="s">
        <v>814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815</v>
      </c>
    </row>
    <row r="592" spans="1:24" s="7" customFormat="1">
      <c r="A592" s="40" t="n">
        <v>410126</v>
      </c>
      <c r="B592" s="40" t="n">
        <v>4</v>
      </c>
      <c r="C592" s="49" t="n">
        <v>11118</v>
      </c>
      <c r="D592" s="49" t="n">
        <v>6671</v>
      </c>
      <c r="E592" s="40" t="n">
        <v>22</v>
      </c>
      <c r="F592" s="40" t="n">
        <v>39</v>
      </c>
      <c r="G592" s="40" t="n">
        <v>29</v>
      </c>
      <c r="H592" s="40" t="n">
        <v>3</v>
      </c>
      <c r="I592" s="40" t="s">
        <v>1484</v>
      </c>
      <c r="J592" s="40" t="n">
        <v>0</v>
      </c>
      <c r="K592" s="40" t="n">
        <v>0</v>
      </c>
      <c r="L592" s="40" t="n">
        <v>0</v>
      </c>
      <c r="M592" s="40" t="n">
        <v>0</v>
      </c>
      <c r="N592" s="40" t="s">
        <v>817</v>
      </c>
      <c r="O592" s="40" t="s">
        <v>813</v>
      </c>
      <c r="P592" s="44" t="s">
        <v>814</v>
      </c>
      <c r="Q592" s="40" t="s">
        <v>818</v>
      </c>
      <c r="R592" s="40" t="n">
        <v>0</v>
      </c>
      <c r="S592" s="40" t="n">
        <v>1</v>
      </c>
      <c r="T592" s="40" t="n">
        <v>40</v>
      </c>
      <c r="U592" s="40" t="n">
        <v>0</v>
      </c>
      <c r="V592" s="40" t="n">
        <v>0</v>
      </c>
      <c r="W592" s="40" t="n">
        <v>5</v>
      </c>
      <c r="X592" s="40" t="s">
        <v>819</v>
      </c>
    </row>
    <row r="593" spans="1:24" s="7" customFormat="1">
      <c r="A593" s="40" t="n">
        <v>410127</v>
      </c>
      <c r="B593" s="40" t="n">
        <v>1</v>
      </c>
      <c r="C593" s="49" t="n">
        <v>8058</v>
      </c>
      <c r="D593" s="49" t="n">
        <v>4835</v>
      </c>
      <c r="E593" s="40" t="n">
        <v>22</v>
      </c>
      <c r="F593" s="40" t="n">
        <v>24</v>
      </c>
      <c r="G593" s="40" t="n">
        <v>20</v>
      </c>
      <c r="H593" s="40" t="n">
        <v>3</v>
      </c>
      <c r="I593" s="40" t="s">
        <v>1485</v>
      </c>
      <c r="J593" s="40" t="n">
        <v>0</v>
      </c>
      <c r="K593" s="40" t="n">
        <v>0</v>
      </c>
      <c r="L593" s="40" t="n">
        <v>0</v>
      </c>
      <c r="M593" s="40" t="n">
        <v>0</v>
      </c>
      <c r="N593" s="40" t="s">
        <v>821</v>
      </c>
      <c r="O593" s="40" t="s">
        <v>822</v>
      </c>
      <c r="P593" s="44" t="s">
        <v>252</v>
      </c>
      <c r="Q593" s="40" t="s">
        <v>823</v>
      </c>
      <c r="R593" s="40" t="n">
        <v>0</v>
      </c>
      <c r="S593" s="40" t="n">
        <v>1</v>
      </c>
      <c r="T593" s="40" t="n">
        <v>40</v>
      </c>
      <c r="U593" s="40" t="n">
        <v>0</v>
      </c>
      <c r="V593" s="40" t="n">
        <v>0</v>
      </c>
      <c r="W593" s="40" t="n">
        <v>5</v>
      </c>
      <c r="X593" s="40" t="s">
        <v>824</v>
      </c>
    </row>
    <row r="594" spans="1:24" s="7" customFormat="1">
      <c r="A594" s="40" t="n">
        <v>410128</v>
      </c>
      <c r="B594" s="40" t="n">
        <v>1</v>
      </c>
      <c r="C594" s="49" t="n">
        <v>8058</v>
      </c>
      <c r="D594" s="49" t="n">
        <v>4835</v>
      </c>
      <c r="E594" s="40" t="n">
        <v>22</v>
      </c>
      <c r="F594" s="40" t="n">
        <v>24</v>
      </c>
      <c r="G594" s="40" t="n">
        <v>20</v>
      </c>
      <c r="H594" s="40" t="n">
        <v>3</v>
      </c>
      <c r="I594" s="40" t="s">
        <v>1485</v>
      </c>
      <c r="J594" s="40" t="n">
        <v>0</v>
      </c>
      <c r="K594" s="40" t="n">
        <v>0</v>
      </c>
      <c r="L594" s="40" t="n">
        <v>0</v>
      </c>
      <c r="M594" s="40" t="n">
        <v>0</v>
      </c>
      <c r="N594" s="40" t="s">
        <v>825</v>
      </c>
      <c r="O594" s="40" t="s">
        <v>822</v>
      </c>
      <c r="P594" s="44" t="s">
        <v>252</v>
      </c>
      <c r="Q594" s="40" t="s">
        <v>823</v>
      </c>
      <c r="R594" s="40" t="n">
        <v>0</v>
      </c>
      <c r="S594" s="40" t="n">
        <v>1</v>
      </c>
      <c r="T594" s="40" t="n">
        <v>40</v>
      </c>
      <c r="U594" s="40" t="n">
        <v>0</v>
      </c>
      <c r="V594" s="40" t="n">
        <v>0</v>
      </c>
      <c r="W594" s="40" t="n">
        <v>5</v>
      </c>
      <c r="X594" s="40" t="s">
        <v>824</v>
      </c>
    </row>
    <row r="595" spans="1:24" s="7" customFormat="1">
      <c r="A595" s="40" t="n">
        <v>410129</v>
      </c>
      <c r="B595" s="40" t="n">
        <v>1</v>
      </c>
      <c r="C595" s="49" t="n">
        <v>11064</v>
      </c>
      <c r="D595" s="49" t="n">
        <v>6638</v>
      </c>
      <c r="E595" s="40" t="n">
        <v>30</v>
      </c>
      <c r="F595" s="40" t="n">
        <v>30</v>
      </c>
      <c r="G595" s="40" t="n">
        <v>30</v>
      </c>
      <c r="H595" s="40" t="n">
        <v>3</v>
      </c>
      <c r="I595" s="40" t="s">
        <v>1486</v>
      </c>
      <c r="J595" s="40" t="n">
        <v>0</v>
      </c>
      <c r="K595" s="40" t="n">
        <v>0</v>
      </c>
      <c r="L595" s="40" t="n">
        <v>0</v>
      </c>
      <c r="M595" s="40" t="n">
        <v>0</v>
      </c>
      <c r="N595" s="40" t="s">
        <v>825</v>
      </c>
      <c r="O595" s="40" t="s">
        <v>822</v>
      </c>
      <c r="P595" s="44" t="s">
        <v>827</v>
      </c>
      <c r="Q595" s="40" t="s">
        <v>823</v>
      </c>
      <c r="R595" s="40" t="n">
        <v>0</v>
      </c>
      <c r="S595" s="40" t="n">
        <v>1</v>
      </c>
      <c r="T595" s="40" t="n">
        <v>40</v>
      </c>
      <c r="U595" s="40" t="n">
        <v>0</v>
      </c>
      <c r="V595" s="40" t="n">
        <v>0</v>
      </c>
      <c r="W595" s="40" t="n">
        <v>5</v>
      </c>
      <c r="X595" s="40" t="s">
        <v>828</v>
      </c>
    </row>
    <row r="596" spans="1:24" s="7" customFormat="1">
      <c r="A596" s="40" t="n">
        <v>410130</v>
      </c>
      <c r="B596" s="40" t="n">
        <v>1</v>
      </c>
      <c r="C596" s="49" t="n">
        <v>11064</v>
      </c>
      <c r="D596" s="49" t="n">
        <v>6638</v>
      </c>
      <c r="E596" s="40" t="n">
        <v>30</v>
      </c>
      <c r="F596" s="40" t="n">
        <v>30</v>
      </c>
      <c r="G596" s="40" t="n">
        <v>30</v>
      </c>
      <c r="H596" s="40" t="n">
        <v>3</v>
      </c>
      <c r="I596" s="40" t="s">
        <v>1486</v>
      </c>
      <c r="J596" s="40" t="n">
        <v>0</v>
      </c>
      <c r="K596" s="40" t="n">
        <v>0</v>
      </c>
      <c r="L596" s="40" t="n">
        <v>0</v>
      </c>
      <c r="M596" s="40" t="n">
        <v>0</v>
      </c>
      <c r="N596" s="40" t="s">
        <v>825</v>
      </c>
      <c r="O596" s="40" t="s">
        <v>822</v>
      </c>
      <c r="P596" s="44" t="s">
        <v>827</v>
      </c>
      <c r="Q596" s="40" t="s">
        <v>823</v>
      </c>
      <c r="R596" s="40" t="n">
        <v>0</v>
      </c>
      <c r="S596" s="40" t="n">
        <v>1</v>
      </c>
      <c r="T596" s="40" t="n">
        <v>40</v>
      </c>
      <c r="U596" s="40" t="n">
        <v>0</v>
      </c>
      <c r="V596" s="40" t="n">
        <v>0</v>
      </c>
      <c r="W596" s="40" t="n">
        <v>5</v>
      </c>
      <c r="X596" s="40" t="s">
        <v>829</v>
      </c>
    </row>
    <row r="597" spans="1:24" s="7" customFormat="1">
      <c r="A597" s="40" t="n">
        <v>410131</v>
      </c>
      <c r="B597" s="40" t="n">
        <v>1</v>
      </c>
      <c r="C597" s="49" t="n">
        <v>11055</v>
      </c>
      <c r="D597" s="49" t="n">
        <v>6633</v>
      </c>
      <c r="E597" s="40" t="n">
        <v>34</v>
      </c>
      <c r="F597" s="40" t="n">
        <v>34</v>
      </c>
      <c r="G597" s="40" t="n">
        <v>22</v>
      </c>
      <c r="H597" s="40" t="n">
        <v>3</v>
      </c>
      <c r="I597" s="40" t="s">
        <v>1487</v>
      </c>
      <c r="J597" s="40" t="n">
        <v>0</v>
      </c>
      <c r="K597" s="40" t="n">
        <v>0</v>
      </c>
      <c r="L597" s="40" t="n">
        <v>0</v>
      </c>
      <c r="M597" s="40" t="n">
        <v>0</v>
      </c>
      <c r="N597" s="40" t="s">
        <v>831</v>
      </c>
      <c r="O597" s="40" t="s">
        <v>832</v>
      </c>
      <c r="P597" s="44" t="s">
        <v>833</v>
      </c>
      <c r="Q597" s="40" t="n">
        <v>0</v>
      </c>
      <c r="R597" s="40" t="n">
        <v>0</v>
      </c>
      <c r="S597" s="40" t="n">
        <v>1</v>
      </c>
      <c r="T597" s="40" t="n">
        <v>40</v>
      </c>
      <c r="U597" s="40" t="n">
        <v>0</v>
      </c>
      <c r="V597" s="40" t="n">
        <v>0</v>
      </c>
      <c r="W597" s="40" t="n">
        <v>5</v>
      </c>
      <c r="X597" s="40" t="s">
        <v>834</v>
      </c>
    </row>
    <row r="598" spans="1:24" s="7" customFormat="1">
      <c r="A598" s="40" t="n">
        <v>410132</v>
      </c>
      <c r="B598" s="40" t="n">
        <v>1</v>
      </c>
      <c r="C598" s="49" t="n">
        <v>10950</v>
      </c>
      <c r="D598" s="49" t="n">
        <v>6570</v>
      </c>
      <c r="E598" s="40" t="n">
        <v>31</v>
      </c>
      <c r="F598" s="40" t="n">
        <v>33</v>
      </c>
      <c r="G598" s="40" t="n">
        <v>26</v>
      </c>
      <c r="H598" s="40" t="n">
        <v>3</v>
      </c>
      <c r="I598" s="40" t="s">
        <v>1488</v>
      </c>
      <c r="J598" s="40" t="n">
        <v>0</v>
      </c>
      <c r="K598" s="40" t="n">
        <v>0</v>
      </c>
      <c r="L598" s="40" t="n">
        <v>0</v>
      </c>
      <c r="M598" s="40" t="n">
        <v>0</v>
      </c>
      <c r="N598" s="40" t="s">
        <v>836</v>
      </c>
      <c r="O598" s="40" t="s">
        <v>822</v>
      </c>
      <c r="P598" s="44" t="s">
        <v>837</v>
      </c>
      <c r="Q598" s="40" t="s">
        <v>838</v>
      </c>
      <c r="R598" s="40" t="n">
        <v>0</v>
      </c>
      <c r="S598" s="40" t="n">
        <v>1</v>
      </c>
      <c r="T598" s="40" t="n">
        <v>40</v>
      </c>
      <c r="U598" s="40" t="n">
        <v>0</v>
      </c>
      <c r="V598" s="40" t="n">
        <v>0</v>
      </c>
      <c r="W598" s="40" t="n">
        <v>5</v>
      </c>
      <c r="X598" s="40" t="s">
        <v>839</v>
      </c>
    </row>
    <row r="599" spans="1:24" s="7" customFormat="1">
      <c r="A599" s="40" t="n">
        <v>410133</v>
      </c>
      <c r="B599" s="40" t="n">
        <v>1</v>
      </c>
      <c r="C599" s="49" t="n">
        <v>11010</v>
      </c>
      <c r="D599" s="49" t="n">
        <v>6606</v>
      </c>
      <c r="E599" s="40" t="n">
        <v>27</v>
      </c>
      <c r="F599" s="40" t="n">
        <v>33</v>
      </c>
      <c r="G599" s="40" t="n">
        <v>30</v>
      </c>
      <c r="H599" s="40" t="n">
        <v>4</v>
      </c>
      <c r="I599" s="40" t="s">
        <v>1489</v>
      </c>
      <c r="J599" s="40" t="n">
        <v>0</v>
      </c>
      <c r="K599" s="40" t="n">
        <v>0</v>
      </c>
      <c r="L599" s="40" t="n">
        <v>0</v>
      </c>
      <c r="M599" s="40" t="n">
        <v>0</v>
      </c>
      <c r="N599" s="40" t="s">
        <v>841</v>
      </c>
      <c r="O599" s="40" t="s">
        <v>842</v>
      </c>
      <c r="P599" s="44" t="s">
        <v>843</v>
      </c>
      <c r="Q599" s="40" t="s">
        <v>844</v>
      </c>
      <c r="R599" s="40" t="n">
        <v>0</v>
      </c>
      <c r="S599" s="40" t="n">
        <v>1</v>
      </c>
      <c r="T599" s="40" t="n">
        <v>40</v>
      </c>
      <c r="U599" s="40" t="n">
        <v>0</v>
      </c>
      <c r="V599" s="40" t="n">
        <v>0</v>
      </c>
      <c r="W599" s="40" t="n">
        <v>5</v>
      </c>
      <c r="X599" s="40" t="s">
        <v>845</v>
      </c>
    </row>
    <row r="600" spans="1:24" s="7" customFormat="1">
      <c r="A600" s="40" t="n">
        <v>410134</v>
      </c>
      <c r="B600" s="40" t="n">
        <v>1</v>
      </c>
      <c r="C600" s="49" t="n">
        <v>10980</v>
      </c>
      <c r="D600" s="49" t="n">
        <v>6588</v>
      </c>
      <c r="E600" s="40" t="n">
        <v>33</v>
      </c>
      <c r="F600" s="40" t="n">
        <v>30</v>
      </c>
      <c r="G600" s="40" t="n">
        <v>27</v>
      </c>
      <c r="H600" s="40" t="n">
        <v>3</v>
      </c>
      <c r="I600" s="40" t="s">
        <v>1490</v>
      </c>
      <c r="J600" s="40" t="n">
        <v>0</v>
      </c>
      <c r="K600" s="40" t="n">
        <v>0</v>
      </c>
      <c r="L600" s="40" t="n">
        <v>0</v>
      </c>
      <c r="M600" s="40" t="n">
        <v>0</v>
      </c>
      <c r="N600" s="40" t="s">
        <v>847</v>
      </c>
      <c r="O600" s="40" t="s">
        <v>822</v>
      </c>
      <c r="P600" s="44" t="s">
        <v>684</v>
      </c>
      <c r="Q600" s="40" t="s">
        <v>848</v>
      </c>
      <c r="R600" s="40" t="n">
        <v>0</v>
      </c>
      <c r="S600" s="40" t="n">
        <v>1</v>
      </c>
      <c r="T600" s="40" t="n">
        <v>40</v>
      </c>
      <c r="U600" s="40" t="n">
        <v>0</v>
      </c>
      <c r="V600" s="40" t="n">
        <v>0</v>
      </c>
      <c r="W600" s="40" t="n">
        <v>5</v>
      </c>
      <c r="X600" s="40" t="s">
        <v>849</v>
      </c>
    </row>
    <row r="601" spans="1:24" s="7" customFormat="1">
      <c r="A601" s="40" t="n">
        <v>410135</v>
      </c>
      <c r="B601" s="40" t="n">
        <v>1</v>
      </c>
      <c r="C601" s="49" t="n">
        <v>8064</v>
      </c>
      <c r="D601" s="49" t="n">
        <v>4838</v>
      </c>
      <c r="E601" s="40" t="n">
        <v>17</v>
      </c>
      <c r="F601" s="40" t="n">
        <v>23</v>
      </c>
      <c r="G601" s="40" t="n">
        <v>26</v>
      </c>
      <c r="H601" s="40" t="n">
        <v>3</v>
      </c>
      <c r="I601" s="40" t="s">
        <v>1491</v>
      </c>
      <c r="J601" s="40" t="n">
        <v>0</v>
      </c>
      <c r="K601" s="40" t="n">
        <v>0</v>
      </c>
      <c r="L601" s="40" t="n">
        <v>0</v>
      </c>
      <c r="M601" s="40" t="n">
        <v>0</v>
      </c>
      <c r="N601" s="40" t="s">
        <v>851</v>
      </c>
      <c r="O601" s="40" t="s">
        <v>842</v>
      </c>
      <c r="P601" s="44" t="s">
        <v>252</v>
      </c>
      <c r="Q601" s="40" t="s">
        <v>852</v>
      </c>
      <c r="R601" s="40" t="n">
        <v>0</v>
      </c>
      <c r="S601" s="40" t="n">
        <v>1</v>
      </c>
      <c r="T601" s="40" t="n">
        <v>40</v>
      </c>
      <c r="U601" s="40" t="n">
        <v>0</v>
      </c>
      <c r="V601" s="40" t="n">
        <v>0</v>
      </c>
      <c r="W601" s="40" t="n">
        <v>5</v>
      </c>
      <c r="X601" s="40" t="s">
        <v>853</v>
      </c>
    </row>
    <row r="602" spans="1:24" s="7" customFormat="1">
      <c r="A602" s="40" t="n">
        <v>410136</v>
      </c>
      <c r="B602" s="40" t="n">
        <v>1</v>
      </c>
      <c r="C602" s="49" t="n">
        <v>8052</v>
      </c>
      <c r="D602" s="49" t="n">
        <v>4831</v>
      </c>
      <c r="E602" s="40" t="n">
        <v>23</v>
      </c>
      <c r="F602" s="40" t="n">
        <v>33</v>
      </c>
      <c r="G602" s="40" t="n">
        <v>10</v>
      </c>
      <c r="H602" s="40" t="n">
        <v>3</v>
      </c>
      <c r="I602" s="40" t="s">
        <v>1492</v>
      </c>
      <c r="J602" s="40" t="n">
        <v>0</v>
      </c>
      <c r="K602" s="40" t="n">
        <v>0</v>
      </c>
      <c r="L602" s="40" t="n">
        <v>0</v>
      </c>
      <c r="M602" s="40" t="n">
        <v>0</v>
      </c>
      <c r="N602" s="40" t="s">
        <v>851</v>
      </c>
      <c r="O602" s="40" t="s">
        <v>1315</v>
      </c>
      <c r="P602" s="44" t="s">
        <v>613</v>
      </c>
      <c r="Q602" s="40" t="n">
        <v>0</v>
      </c>
      <c r="R602" s="40" t="n">
        <v>0</v>
      </c>
      <c r="S602" s="40" t="n">
        <v>1</v>
      </c>
      <c r="T602" s="40" t="n">
        <v>40</v>
      </c>
      <c r="U602" s="40" t="n">
        <v>0</v>
      </c>
      <c r="V602" s="40" t="n">
        <v>0</v>
      </c>
      <c r="W602" s="40" t="n">
        <v>5</v>
      </c>
      <c r="X602" s="40" t="s">
        <v>856</v>
      </c>
    </row>
    <row r="603" spans="1:24" s="7" customFormat="1">
      <c r="A603" s="40" t="n">
        <v>410137</v>
      </c>
      <c r="B603" s="40" t="n">
        <v>1</v>
      </c>
      <c r="C603" s="49" t="n">
        <v>8052</v>
      </c>
      <c r="D603" s="49" t="n">
        <v>4831</v>
      </c>
      <c r="E603" s="40" t="n">
        <v>23</v>
      </c>
      <c r="F603" s="40" t="n">
        <v>33</v>
      </c>
      <c r="G603" s="40" t="n">
        <v>10</v>
      </c>
      <c r="H603" s="40" t="n">
        <v>3</v>
      </c>
      <c r="I603" s="40" t="s">
        <v>1492</v>
      </c>
      <c r="J603" s="40" t="n">
        <v>0</v>
      </c>
      <c r="K603" s="40" t="n">
        <v>0</v>
      </c>
      <c r="L603" s="40" t="n">
        <v>0</v>
      </c>
      <c r="M603" s="40" t="n">
        <v>0</v>
      </c>
      <c r="N603" s="40" t="s">
        <v>851</v>
      </c>
      <c r="O603" s="40" t="s">
        <v>1316</v>
      </c>
      <c r="P603" s="44" t="s">
        <v>613</v>
      </c>
      <c r="Q603" s="40" t="n">
        <v>0</v>
      </c>
      <c r="R603" s="40" t="n">
        <v>0</v>
      </c>
      <c r="S603" s="40" t="n">
        <v>1</v>
      </c>
      <c r="T603" s="40" t="n">
        <v>40</v>
      </c>
      <c r="U603" s="40" t="n">
        <v>0</v>
      </c>
      <c r="V603" s="40" t="n">
        <v>0</v>
      </c>
      <c r="W603" s="40" t="n">
        <v>5</v>
      </c>
      <c r="X603" s="40" t="s">
        <v>858</v>
      </c>
    </row>
    <row r="604" spans="1:24" s="7" customFormat="1">
      <c r="A604" s="40" t="n">
        <v>410138</v>
      </c>
      <c r="B604" s="40" t="n">
        <v>1</v>
      </c>
      <c r="C604" s="49" t="n">
        <v>8052</v>
      </c>
      <c r="D604" s="49" t="n">
        <v>4831</v>
      </c>
      <c r="E604" s="40" t="n">
        <v>23</v>
      </c>
      <c r="F604" s="40" t="n">
        <v>33</v>
      </c>
      <c r="G604" s="40" t="n">
        <v>10</v>
      </c>
      <c r="H604" s="40" t="n">
        <v>3</v>
      </c>
      <c r="I604" s="40" t="s">
        <v>1492</v>
      </c>
      <c r="J604" s="40" t="n">
        <v>0</v>
      </c>
      <c r="K604" s="40" t="n">
        <v>0</v>
      </c>
      <c r="L604" s="40" t="n">
        <v>0</v>
      </c>
      <c r="M604" s="40" t="n">
        <v>0</v>
      </c>
      <c r="N604" s="40" t="s">
        <v>851</v>
      </c>
      <c r="O604" s="40" t="s">
        <v>1317</v>
      </c>
      <c r="P604" s="44" t="s">
        <v>613</v>
      </c>
      <c r="Q604" s="40" t="n">
        <v>0</v>
      </c>
      <c r="R604" s="40" t="n">
        <v>0</v>
      </c>
      <c r="S604" s="40" t="n">
        <v>1</v>
      </c>
      <c r="T604" s="40" t="n">
        <v>40</v>
      </c>
      <c r="U604" s="40" t="n">
        <v>0</v>
      </c>
      <c r="V604" s="40" t="n">
        <v>0</v>
      </c>
      <c r="W604" s="40" t="n">
        <v>5</v>
      </c>
      <c r="X604" s="40" t="s">
        <v>860</v>
      </c>
    </row>
    <row r="605" spans="1:24" s="7" customFormat="1">
      <c r="A605" s="40" t="n">
        <v>410139</v>
      </c>
      <c r="B605" s="40" t="n">
        <v>1</v>
      </c>
      <c r="C605" s="49" t="n">
        <v>11312</v>
      </c>
      <c r="D605" s="49" t="n">
        <v>6787</v>
      </c>
      <c r="E605" s="40" t="n">
        <v>26</v>
      </c>
      <c r="F605" s="40" t="n">
        <v>32</v>
      </c>
      <c r="G605" s="40" t="n">
        <v>34</v>
      </c>
      <c r="H605" s="40" t="n">
        <v>3</v>
      </c>
      <c r="I605" s="40" t="s">
        <v>1493</v>
      </c>
      <c r="J605" s="40" t="n">
        <v>0</v>
      </c>
      <c r="K605" s="40" t="n">
        <v>0</v>
      </c>
      <c r="L605" s="40" t="n">
        <v>0</v>
      </c>
      <c r="M605" s="40" t="n">
        <v>0</v>
      </c>
      <c r="N605" s="40" t="s">
        <v>862</v>
      </c>
      <c r="O605" s="40" t="s">
        <v>863</v>
      </c>
      <c r="P605" s="44" t="s">
        <v>724</v>
      </c>
      <c r="Q605" s="40" t="s">
        <v>864</v>
      </c>
      <c r="R605" s="40" t="n">
        <v>0</v>
      </c>
      <c r="S605" s="40" t="n">
        <v>1</v>
      </c>
      <c r="T605" s="40" t="n">
        <v>40</v>
      </c>
      <c r="U605" s="40" t="n">
        <v>0</v>
      </c>
      <c r="V605" s="40" t="n">
        <v>0</v>
      </c>
      <c r="W605" s="40" t="n">
        <v>5</v>
      </c>
      <c r="X605" s="40" t="s">
        <v>865</v>
      </c>
    </row>
    <row r="606" spans="1:24" s="7" customFormat="1">
      <c r="A606" s="40" t="n">
        <v>410140</v>
      </c>
      <c r="B606" s="40" t="n">
        <v>1</v>
      </c>
      <c r="C606" s="49" t="n">
        <v>11312</v>
      </c>
      <c r="D606" s="49" t="n">
        <v>6787</v>
      </c>
      <c r="E606" s="40" t="n">
        <v>26</v>
      </c>
      <c r="F606" s="40" t="n">
        <v>32</v>
      </c>
      <c r="G606" s="40" t="n">
        <v>34</v>
      </c>
      <c r="H606" s="40" t="n">
        <v>3</v>
      </c>
      <c r="I606" s="40" t="s">
        <v>1493</v>
      </c>
      <c r="J606" s="40" t="n">
        <v>0</v>
      </c>
      <c r="K606" s="40" t="n">
        <v>0</v>
      </c>
      <c r="L606" s="40" t="n">
        <v>0</v>
      </c>
      <c r="M606" s="40" t="n">
        <v>0</v>
      </c>
      <c r="N606" s="40" t="s">
        <v>866</v>
      </c>
      <c r="O606" s="40" t="s">
        <v>863</v>
      </c>
      <c r="P606" s="44" t="s">
        <v>843</v>
      </c>
      <c r="Q606" s="40" t="s">
        <v>867</v>
      </c>
      <c r="R606" s="40" t="n">
        <v>0</v>
      </c>
      <c r="S606" s="40" t="n">
        <v>1</v>
      </c>
      <c r="T606" s="40" t="n">
        <v>40</v>
      </c>
      <c r="U606" s="40" t="n">
        <v>0</v>
      </c>
      <c r="V606" s="40" t="n">
        <v>0</v>
      </c>
      <c r="W606" s="40" t="n">
        <v>5</v>
      </c>
      <c r="X606" s="40" t="s">
        <v>868</v>
      </c>
    </row>
    <row r="607" spans="1:24" s="7" customFormat="1">
      <c r="A607" s="40" t="n">
        <v>410141</v>
      </c>
      <c r="B607" s="40" t="n">
        <v>1</v>
      </c>
      <c r="C607" s="49" t="n">
        <v>11300</v>
      </c>
      <c r="D607" s="49" t="n">
        <v>6780</v>
      </c>
      <c r="E607" s="40" t="n">
        <v>26</v>
      </c>
      <c r="F607" s="40" t="n">
        <v>32</v>
      </c>
      <c r="G607" s="40" t="n">
        <v>34</v>
      </c>
      <c r="H607" s="40" t="n">
        <v>3</v>
      </c>
      <c r="I607" s="40" t="s">
        <v>1494</v>
      </c>
      <c r="J607" s="40" t="n">
        <v>0</v>
      </c>
      <c r="K607" s="40" t="n">
        <v>0</v>
      </c>
      <c r="L607" s="40" t="n">
        <v>0</v>
      </c>
      <c r="M607" s="40" t="n">
        <v>0</v>
      </c>
      <c r="N607" s="40" t="s">
        <v>870</v>
      </c>
      <c r="O607" s="40" t="s">
        <v>863</v>
      </c>
      <c r="P607" s="44" t="s">
        <v>547</v>
      </c>
      <c r="Q607" s="40" t="s">
        <v>871</v>
      </c>
      <c r="R607" s="40" t="n">
        <v>0</v>
      </c>
      <c r="S607" s="40" t="n">
        <v>1</v>
      </c>
      <c r="T607" s="40" t="n">
        <v>40</v>
      </c>
      <c r="U607" s="40" t="n">
        <v>0</v>
      </c>
      <c r="V607" s="40" t="n">
        <v>0</v>
      </c>
      <c r="W607" s="40" t="n">
        <v>5</v>
      </c>
      <c r="X607" s="40" t="s">
        <v>872</v>
      </c>
    </row>
    <row r="608" spans="1:24" s="7" customFormat="1">
      <c r="A608" s="40" t="n">
        <v>410142</v>
      </c>
      <c r="B608" s="40" t="n">
        <v>4</v>
      </c>
      <c r="C608" s="49" t="n">
        <v>8088</v>
      </c>
      <c r="D608" s="49" t="n">
        <v>4853</v>
      </c>
      <c r="E608" s="40" t="n">
        <v>24</v>
      </c>
      <c r="F608" s="40" t="n">
        <v>24</v>
      </c>
      <c r="G608" s="40" t="n">
        <v>18</v>
      </c>
      <c r="H608" s="40" t="n">
        <v>3</v>
      </c>
      <c r="I608" s="40" t="s">
        <v>1495</v>
      </c>
      <c r="J608" s="40" t="n">
        <v>0</v>
      </c>
      <c r="K608" s="40" t="n">
        <v>0</v>
      </c>
      <c r="L608" s="40" t="n">
        <v>0</v>
      </c>
      <c r="M608" s="40" t="n">
        <v>0</v>
      </c>
      <c r="N608" s="40" t="s">
        <v>874</v>
      </c>
      <c r="O608" s="40" t="s">
        <v>875</v>
      </c>
      <c r="P608" s="44" t="s">
        <v>252</v>
      </c>
      <c r="Q608" s="40" t="s">
        <v>876</v>
      </c>
      <c r="R608" s="40" t="n">
        <v>0</v>
      </c>
      <c r="S608" s="40" t="n">
        <v>1</v>
      </c>
      <c r="T608" s="40" t="n">
        <v>40</v>
      </c>
      <c r="U608" s="40" t="n">
        <v>0</v>
      </c>
      <c r="V608" s="40" t="n">
        <v>0</v>
      </c>
      <c r="W608" s="40" t="n">
        <v>5</v>
      </c>
      <c r="X608" s="40" t="s">
        <v>877</v>
      </c>
    </row>
    <row r="609" spans="1:24" s="7" customFormat="1">
      <c r="A609" s="40" t="n">
        <v>410143</v>
      </c>
      <c r="B609" s="40" t="n">
        <v>8</v>
      </c>
      <c r="C609" s="49" t="n">
        <v>8088</v>
      </c>
      <c r="D609" s="49" t="n">
        <v>4853</v>
      </c>
      <c r="E609" s="40" t="n">
        <v>24</v>
      </c>
      <c r="F609" s="40" t="n">
        <v>24</v>
      </c>
      <c r="G609" s="40" t="n">
        <v>18</v>
      </c>
      <c r="H609" s="40" t="n">
        <v>3</v>
      </c>
      <c r="I609" s="40" t="s">
        <v>1495</v>
      </c>
      <c r="J609" s="40" t="n">
        <v>0</v>
      </c>
      <c r="K609" s="40" t="n">
        <v>0</v>
      </c>
      <c r="L609" s="40" t="n">
        <v>0</v>
      </c>
      <c r="M609" s="40" t="n">
        <v>0</v>
      </c>
      <c r="N609" s="40" t="s">
        <v>878</v>
      </c>
      <c r="O609" s="40" t="s">
        <v>875</v>
      </c>
      <c r="P609" s="44" t="s">
        <v>252</v>
      </c>
      <c r="Q609" s="40" t="s">
        <v>876</v>
      </c>
      <c r="R609" s="40" t="n">
        <v>0</v>
      </c>
      <c r="S609" s="40" t="n">
        <v>1</v>
      </c>
      <c r="T609" s="40" t="n">
        <v>40</v>
      </c>
      <c r="U609" s="40" t="n">
        <v>0</v>
      </c>
      <c r="V609" s="40" t="n">
        <v>0</v>
      </c>
      <c r="W609" s="40" t="n">
        <v>5</v>
      </c>
      <c r="X609" s="40" t="s">
        <v>877</v>
      </c>
    </row>
    <row r="610" spans="1:24" s="7" customFormat="1">
      <c r="A610" s="40" t="n">
        <v>410144</v>
      </c>
      <c r="B610" s="40" t="n">
        <v>2</v>
      </c>
      <c r="C610" s="49" t="n">
        <v>8118</v>
      </c>
      <c r="D610" s="49" t="n">
        <v>4871</v>
      </c>
      <c r="E610" s="40" t="n">
        <v>29</v>
      </c>
      <c r="F610" s="40" t="n">
        <v>22</v>
      </c>
      <c r="G610" s="40" t="n">
        <v>15</v>
      </c>
      <c r="H610" s="40" t="n">
        <v>3</v>
      </c>
      <c r="I610" s="40" t="s">
        <v>1496</v>
      </c>
      <c r="J610" s="40" t="n">
        <v>0</v>
      </c>
      <c r="K610" s="40" t="n">
        <v>0</v>
      </c>
      <c r="L610" s="40" t="n">
        <v>0</v>
      </c>
      <c r="M610" s="40" t="n">
        <v>0</v>
      </c>
      <c r="N610" s="40" t="s">
        <v>880</v>
      </c>
      <c r="O610" s="40" t="s">
        <v>875</v>
      </c>
      <c r="P610" s="44" t="s">
        <v>252</v>
      </c>
      <c r="Q610" s="40" t="s">
        <v>881</v>
      </c>
      <c r="R610" s="40" t="n">
        <v>0</v>
      </c>
      <c r="S610" s="40" t="n">
        <v>1</v>
      </c>
      <c r="T610" s="40" t="n">
        <v>40</v>
      </c>
      <c r="U610" s="40" t="n">
        <v>0</v>
      </c>
      <c r="V610" s="40" t="n">
        <v>0</v>
      </c>
      <c r="W610" s="40" t="n">
        <v>5</v>
      </c>
      <c r="X610" s="40" t="s">
        <v>882</v>
      </c>
    </row>
    <row r="611" spans="1:24" s="7" customFormat="1">
      <c r="A611" s="40" t="n">
        <v>410145</v>
      </c>
      <c r="B611" s="40" t="n">
        <v>8</v>
      </c>
      <c r="C611" s="49" t="n">
        <v>8118</v>
      </c>
      <c r="D611" s="49" t="n">
        <v>4871</v>
      </c>
      <c r="E611" s="40" t="n">
        <v>22</v>
      </c>
      <c r="F611" s="40" t="n">
        <v>29</v>
      </c>
      <c r="G611" s="40" t="n">
        <v>15</v>
      </c>
      <c r="H611" s="40" t="n">
        <v>3</v>
      </c>
      <c r="I611" s="40" t="s">
        <v>1496</v>
      </c>
      <c r="J611" s="40" t="n">
        <v>0</v>
      </c>
      <c r="K611" s="40" t="n">
        <v>0</v>
      </c>
      <c r="L611" s="40" t="n">
        <v>0</v>
      </c>
      <c r="M611" s="40" t="n">
        <v>0</v>
      </c>
      <c r="N611" s="40" t="s">
        <v>883</v>
      </c>
      <c r="O611" s="40" t="s">
        <v>875</v>
      </c>
      <c r="P611" s="44" t="s">
        <v>252</v>
      </c>
      <c r="Q611" s="40" t="s">
        <v>884</v>
      </c>
      <c r="R611" s="40" t="n">
        <v>0</v>
      </c>
      <c r="S611" s="40" t="n">
        <v>1</v>
      </c>
      <c r="T611" s="40" t="n">
        <v>40</v>
      </c>
      <c r="U611" s="40" t="n">
        <v>0</v>
      </c>
      <c r="V611" s="40" t="n">
        <v>0</v>
      </c>
      <c r="W611" s="40" t="n">
        <v>5</v>
      </c>
      <c r="X611" s="40" t="s">
        <v>882</v>
      </c>
    </row>
    <row r="612" spans="1:24" s="7" customFormat="1">
      <c r="A612" s="40" t="n">
        <v>410146</v>
      </c>
      <c r="B612" s="40" t="n">
        <v>4</v>
      </c>
      <c r="C612" s="49" t="n">
        <v>8118</v>
      </c>
      <c r="D612" s="49" t="n">
        <v>4871</v>
      </c>
      <c r="E612" s="40" t="n">
        <v>23</v>
      </c>
      <c r="F612" s="40" t="n">
        <v>23</v>
      </c>
      <c r="G612" s="40" t="n">
        <v>20</v>
      </c>
      <c r="H612" s="40" t="n">
        <v>3</v>
      </c>
      <c r="I612" s="40" t="s">
        <v>1496</v>
      </c>
      <c r="J612" s="40" t="n">
        <v>0</v>
      </c>
      <c r="K612" s="40" t="n">
        <v>0</v>
      </c>
      <c r="L612" s="40" t="n">
        <v>0</v>
      </c>
      <c r="M612" s="40" t="n">
        <v>0</v>
      </c>
      <c r="N612" s="40" t="s">
        <v>885</v>
      </c>
      <c r="O612" s="40" t="s">
        <v>875</v>
      </c>
      <c r="P612" s="44" t="s">
        <v>252</v>
      </c>
      <c r="Q612" s="40" t="s">
        <v>884</v>
      </c>
      <c r="R612" s="40" t="n">
        <v>0</v>
      </c>
      <c r="S612" s="40" t="n">
        <v>1</v>
      </c>
      <c r="T612" s="40" t="n">
        <v>40</v>
      </c>
      <c r="U612" s="40" t="n">
        <v>0</v>
      </c>
      <c r="V612" s="40" t="n">
        <v>0</v>
      </c>
      <c r="W612" s="40" t="n">
        <v>5</v>
      </c>
      <c r="X612" s="40" t="s">
        <v>882</v>
      </c>
    </row>
    <row r="613" spans="1:24" s="7" customFormat="1">
      <c r="A613" s="40" t="n">
        <v>410147</v>
      </c>
      <c r="B613" s="40" t="n">
        <v>4</v>
      </c>
      <c r="C613" s="49" t="n">
        <v>11130</v>
      </c>
      <c r="D613" s="49" t="n">
        <v>6678</v>
      </c>
      <c r="E613" s="40" t="n">
        <v>30</v>
      </c>
      <c r="F613" s="40" t="n">
        <v>35</v>
      </c>
      <c r="G613" s="40" t="n">
        <v>25</v>
      </c>
      <c r="H613" s="40" t="n">
        <v>3</v>
      </c>
      <c r="I613" s="40" t="s">
        <v>1497</v>
      </c>
      <c r="J613" s="40" t="n">
        <v>0</v>
      </c>
      <c r="K613" s="40" t="n">
        <v>0</v>
      </c>
      <c r="L613" s="40" t="n">
        <v>0</v>
      </c>
      <c r="M613" s="40" t="n">
        <v>0</v>
      </c>
      <c r="N613" s="40" t="s">
        <v>887</v>
      </c>
      <c r="O613" s="40" t="s">
        <v>875</v>
      </c>
      <c r="P613" s="44" t="s">
        <v>888</v>
      </c>
      <c r="Q613" s="40" t="s">
        <v>889</v>
      </c>
      <c r="R613" s="40" t="n">
        <v>0</v>
      </c>
      <c r="S613" s="40" t="n">
        <v>1</v>
      </c>
      <c r="T613" s="40" t="n">
        <v>40</v>
      </c>
      <c r="U613" s="40" t="n">
        <v>0</v>
      </c>
      <c r="V613" s="40" t="n">
        <v>0</v>
      </c>
      <c r="W613" s="40" t="n">
        <v>5</v>
      </c>
      <c r="X613" s="40" t="s">
        <v>890</v>
      </c>
    </row>
    <row r="614" spans="1:24" s="7" customFormat="1">
      <c r="A614" s="40" t="n">
        <v>410148</v>
      </c>
      <c r="B614" s="40" t="n">
        <v>4</v>
      </c>
      <c r="C614" s="49" t="n">
        <v>11142</v>
      </c>
      <c r="D614" s="49" t="n">
        <v>6685</v>
      </c>
      <c r="E614" s="40" t="n">
        <v>29</v>
      </c>
      <c r="F614" s="40" t="n">
        <v>36</v>
      </c>
      <c r="G614" s="40" t="n">
        <v>25</v>
      </c>
      <c r="H614" s="40" t="n">
        <v>3</v>
      </c>
      <c r="I614" s="40" t="s">
        <v>1498</v>
      </c>
      <c r="J614" s="40" t="n">
        <v>0</v>
      </c>
      <c r="K614" s="40" t="n">
        <v>0</v>
      </c>
      <c r="L614" s="40" t="n">
        <v>0</v>
      </c>
      <c r="M614" s="40" t="n">
        <v>0</v>
      </c>
      <c r="N614" s="40" t="s">
        <v>887</v>
      </c>
      <c r="O614" s="40" t="s">
        <v>875</v>
      </c>
      <c r="P614" s="44" t="s">
        <v>888</v>
      </c>
      <c r="Q614" s="40" t="s">
        <v>889</v>
      </c>
      <c r="R614" s="40" t="n">
        <v>0</v>
      </c>
      <c r="S614" s="40" t="n">
        <v>1</v>
      </c>
      <c r="T614" s="40" t="n">
        <v>40</v>
      </c>
      <c r="U614" s="40" t="n">
        <v>0</v>
      </c>
      <c r="V614" s="40" t="n">
        <v>0</v>
      </c>
      <c r="W614" s="40" t="n">
        <v>5</v>
      </c>
      <c r="X614" s="40" t="s">
        <v>892</v>
      </c>
    </row>
    <row r="615" spans="1:24" s="7" customFormat="1">
      <c r="A615" s="40" t="n">
        <v>410149</v>
      </c>
      <c r="B615" s="40" t="n">
        <v>4</v>
      </c>
      <c r="C615" s="49" t="n">
        <v>11136</v>
      </c>
      <c r="D615" s="49" t="n">
        <v>6682</v>
      </c>
      <c r="E615" s="40" t="n">
        <v>25</v>
      </c>
      <c r="F615" s="40" t="n">
        <v>31</v>
      </c>
      <c r="G615" s="40" t="n">
        <v>34</v>
      </c>
      <c r="H615" s="40" t="n">
        <v>3</v>
      </c>
      <c r="I615" s="40" t="s">
        <v>1499</v>
      </c>
      <c r="J615" s="40" t="n">
        <v>0</v>
      </c>
      <c r="K615" s="40" t="n">
        <v>0</v>
      </c>
      <c r="L615" s="40" t="n">
        <v>0</v>
      </c>
      <c r="M615" s="40" t="n">
        <v>0</v>
      </c>
      <c r="N615" s="40" t="s">
        <v>894</v>
      </c>
      <c r="O615" s="40" t="s">
        <v>698</v>
      </c>
      <c r="P615" s="44" t="s">
        <v>895</v>
      </c>
      <c r="Q615" s="40" t="s">
        <v>896</v>
      </c>
      <c r="R615" s="40" t="n">
        <v>0</v>
      </c>
      <c r="S615" s="40" t="n">
        <v>1</v>
      </c>
      <c r="T615" s="40" t="n">
        <v>40</v>
      </c>
      <c r="U615" s="40" t="n">
        <v>0</v>
      </c>
      <c r="V615" s="40" t="n">
        <v>0</v>
      </c>
      <c r="W615" s="40" t="n">
        <v>5</v>
      </c>
      <c r="X615" s="40" t="s">
        <v>897</v>
      </c>
    </row>
    <row r="616" spans="1:24" s="7" customFormat="1">
      <c r="A616" s="40" t="n">
        <v>410150</v>
      </c>
      <c r="B616" s="40" t="n">
        <v>4</v>
      </c>
      <c r="C616" s="49" t="n">
        <v>11136</v>
      </c>
      <c r="D616" s="49" t="n">
        <v>6682</v>
      </c>
      <c r="E616" s="40" t="n">
        <v>25</v>
      </c>
      <c r="F616" s="40" t="n">
        <v>31</v>
      </c>
      <c r="G616" s="40" t="n">
        <v>34</v>
      </c>
      <c r="H616" s="40" t="n">
        <v>3</v>
      </c>
      <c r="I616" s="40" t="s">
        <v>1499</v>
      </c>
      <c r="J616" s="40" t="n">
        <v>0</v>
      </c>
      <c r="K616" s="40" t="n">
        <v>0</v>
      </c>
      <c r="L616" s="40" t="n">
        <v>0</v>
      </c>
      <c r="M616" s="40" t="n">
        <v>0</v>
      </c>
      <c r="N616" s="40" t="s">
        <v>898</v>
      </c>
      <c r="O616" s="40" t="s">
        <v>698</v>
      </c>
      <c r="P616" s="44" t="s">
        <v>899</v>
      </c>
      <c r="Q616" s="40" t="s">
        <v>900</v>
      </c>
      <c r="R616" s="40" t="n">
        <v>0</v>
      </c>
      <c r="S616" s="40" t="n">
        <v>1</v>
      </c>
      <c r="T616" s="40" t="n">
        <v>40</v>
      </c>
      <c r="U616" s="40" t="n">
        <v>0</v>
      </c>
      <c r="V616" s="40" t="n">
        <v>0</v>
      </c>
      <c r="W616" s="40" t="n">
        <v>5</v>
      </c>
      <c r="X616" s="40" t="s">
        <v>901</v>
      </c>
    </row>
    <row r="617" spans="1:24" s="7" customFormat="1">
      <c r="A617" s="40" t="n">
        <v>410151</v>
      </c>
      <c r="B617" s="40" t="n">
        <v>8</v>
      </c>
      <c r="C617" s="49" t="n">
        <v>11136</v>
      </c>
      <c r="D617" s="49" t="n">
        <v>6682</v>
      </c>
      <c r="E617" s="40" t="n">
        <v>25</v>
      </c>
      <c r="F617" s="40" t="n">
        <v>31</v>
      </c>
      <c r="G617" s="40" t="n">
        <v>34</v>
      </c>
      <c r="H617" s="40" t="n">
        <v>3</v>
      </c>
      <c r="I617" s="40" t="s">
        <v>1500</v>
      </c>
      <c r="J617" s="40" t="n">
        <v>0</v>
      </c>
      <c r="K617" s="40" t="n">
        <v>0</v>
      </c>
      <c r="L617" s="40" t="n">
        <v>0</v>
      </c>
      <c r="M617" s="40" t="n">
        <v>0</v>
      </c>
      <c r="N617" s="40" t="s">
        <v>903</v>
      </c>
      <c r="O617" s="40" t="s">
        <v>904</v>
      </c>
      <c r="P617" s="44" t="s">
        <v>888</v>
      </c>
      <c r="Q617" s="40" t="s">
        <v>905</v>
      </c>
      <c r="R617" s="40" t="n">
        <v>0</v>
      </c>
      <c r="S617" s="40" t="n">
        <v>1</v>
      </c>
      <c r="T617" s="40" t="n">
        <v>40</v>
      </c>
      <c r="U617" s="40" t="n">
        <v>0</v>
      </c>
      <c r="V617" s="40" t="n">
        <v>0</v>
      </c>
      <c r="W617" s="40" t="n">
        <v>5</v>
      </c>
      <c r="X617" s="40" t="s">
        <v>906</v>
      </c>
    </row>
    <row r="618" spans="1:24" s="7" customFormat="1">
      <c r="A618" s="40" t="n">
        <v>410152</v>
      </c>
      <c r="B618" s="40" t="n">
        <v>8</v>
      </c>
      <c r="C618" s="49" t="n">
        <v>11136</v>
      </c>
      <c r="D618" s="49" t="n">
        <v>6682</v>
      </c>
      <c r="E618" s="40" t="n">
        <v>25</v>
      </c>
      <c r="F618" s="40" t="n">
        <v>31</v>
      </c>
      <c r="G618" s="40" t="n">
        <v>34</v>
      </c>
      <c r="H618" s="40" t="n">
        <v>3</v>
      </c>
      <c r="I618" s="40" t="s">
        <v>1500</v>
      </c>
      <c r="J618" s="40" t="n">
        <v>0</v>
      </c>
      <c r="K618" s="40" t="n">
        <v>0</v>
      </c>
      <c r="L618" s="40" t="n">
        <v>0</v>
      </c>
      <c r="M618" s="40" t="n">
        <v>0</v>
      </c>
      <c r="N618" s="40" t="s">
        <v>903</v>
      </c>
      <c r="O618" s="40" t="s">
        <v>658</v>
      </c>
      <c r="P618" s="44" t="s">
        <v>907</v>
      </c>
      <c r="Q618" s="40" t="s">
        <v>908</v>
      </c>
      <c r="R618" s="40" t="n">
        <v>0</v>
      </c>
      <c r="S618" s="40" t="n">
        <v>1</v>
      </c>
      <c r="T618" s="40" t="n">
        <v>40</v>
      </c>
      <c r="U618" s="40" t="n">
        <v>0</v>
      </c>
      <c r="V618" s="40" t="n">
        <v>0</v>
      </c>
      <c r="W618" s="40" t="n">
        <v>5</v>
      </c>
      <c r="X618" s="40" t="s">
        <v>909</v>
      </c>
    </row>
    <row r="619" spans="1:24" s="7" customFormat="1">
      <c r="A619" s="40" t="n">
        <v>410153</v>
      </c>
      <c r="B619" s="40" t="n">
        <v>4</v>
      </c>
      <c r="C619" s="49" t="n">
        <v>12450</v>
      </c>
      <c r="D619" s="49" t="n">
        <v>7470</v>
      </c>
      <c r="E619" s="40" t="n">
        <v>26</v>
      </c>
      <c r="F619" s="40" t="n">
        <v>34</v>
      </c>
      <c r="G619" s="40" t="n">
        <v>36</v>
      </c>
      <c r="H619" s="40" t="n">
        <v>3</v>
      </c>
      <c r="I619" s="52" t="n">
        <v>1.201201101301301075E+23</v>
      </c>
      <c r="J619" s="40" t="n">
        <v>0</v>
      </c>
      <c r="K619" s="40" t="n">
        <v>0</v>
      </c>
      <c r="L619" s="40" t="n">
        <v>0</v>
      </c>
      <c r="M619" s="40" t="n">
        <v>0</v>
      </c>
      <c r="N619" s="40" t="s">
        <v>911</v>
      </c>
      <c r="O619" s="40" t="s">
        <v>658</v>
      </c>
      <c r="P619" s="44" t="s">
        <v>912</v>
      </c>
      <c r="Q619" s="40" t="s">
        <v>913</v>
      </c>
      <c r="R619" s="40" t="n">
        <v>0</v>
      </c>
      <c r="S619" s="40" t="n">
        <v>1</v>
      </c>
      <c r="T619" s="40" t="n">
        <v>40</v>
      </c>
      <c r="U619" s="40" t="n">
        <v>0</v>
      </c>
      <c r="V619" s="40" t="n">
        <v>0</v>
      </c>
      <c r="W619" s="40" t="n">
        <v>5</v>
      </c>
      <c r="X619" s="40" t="s">
        <v>914</v>
      </c>
    </row>
    <row r="620" spans="1:24" s="7" customFormat="1">
      <c r="A620" s="40" t="n">
        <v>410159</v>
      </c>
      <c r="B620" s="40" t="n">
        <v>7</v>
      </c>
      <c r="C620" s="49" t="n">
        <v>8288</v>
      </c>
      <c r="D620" s="49" t="n">
        <v>4973</v>
      </c>
      <c r="E620" s="40" t="n">
        <v>19</v>
      </c>
      <c r="F620" s="40" t="n">
        <v>23</v>
      </c>
      <c r="G620" s="40" t="n">
        <v>26</v>
      </c>
      <c r="H620" s="40" t="n">
        <v>3</v>
      </c>
      <c r="I620" s="40" t="s">
        <v>1501</v>
      </c>
      <c r="J620" s="40" t="n">
        <v>0</v>
      </c>
      <c r="K620" s="40" t="n">
        <v>0</v>
      </c>
      <c r="L620" s="40" t="n">
        <v>0</v>
      </c>
      <c r="M620" s="40" t="n">
        <v>0</v>
      </c>
      <c r="N620" s="40" t="s">
        <v>938</v>
      </c>
      <c r="O620" s="40" t="s">
        <v>939</v>
      </c>
      <c r="P620" s="44" t="s">
        <v>940</v>
      </c>
      <c r="Q620" s="40" t="s">
        <v>941</v>
      </c>
      <c r="R620" s="40" t="n">
        <v>0</v>
      </c>
      <c r="S620" s="40" t="n">
        <v>1</v>
      </c>
      <c r="T620" s="40" t="n">
        <v>40</v>
      </c>
      <c r="U620" s="40" t="n">
        <v>0</v>
      </c>
      <c r="V620" s="40" t="n">
        <v>0</v>
      </c>
      <c r="W620" s="40" t="n">
        <v>5</v>
      </c>
      <c r="X620" s="40" t="s">
        <v>942</v>
      </c>
    </row>
    <row r="621" spans="1:24" s="7" customFormat="1">
      <c r="A621" s="40" t="n">
        <v>410160</v>
      </c>
      <c r="B621" s="40" t="n">
        <v>3</v>
      </c>
      <c r="C621" s="49" t="n">
        <v>8288</v>
      </c>
      <c r="D621" s="49" t="n">
        <v>4973</v>
      </c>
      <c r="E621" s="40" t="n">
        <v>28</v>
      </c>
      <c r="F621" s="40" t="n">
        <v>22</v>
      </c>
      <c r="G621" s="40" t="n">
        <v>18</v>
      </c>
      <c r="H621" s="40" t="n">
        <v>3</v>
      </c>
      <c r="I621" s="40" t="s">
        <v>1502</v>
      </c>
      <c r="J621" s="40" t="n">
        <v>0</v>
      </c>
      <c r="K621" s="40" t="n">
        <v>0</v>
      </c>
      <c r="L621" s="40" t="n">
        <v>0</v>
      </c>
      <c r="M621" s="40" t="n">
        <v>0</v>
      </c>
      <c r="N621" s="40" t="s">
        <v>944</v>
      </c>
      <c r="O621" s="40" t="s">
        <v>1334</v>
      </c>
      <c r="P621" s="44" t="s">
        <v>512</v>
      </c>
      <c r="Q621" s="40" t="n">
        <v>0</v>
      </c>
      <c r="R621" s="40" t="n">
        <v>0</v>
      </c>
      <c r="S621" s="40" t="n">
        <v>1</v>
      </c>
      <c r="T621" s="40" t="n">
        <v>40</v>
      </c>
      <c r="U621" s="40" t="n">
        <v>0</v>
      </c>
      <c r="V621" s="40" t="n">
        <v>0</v>
      </c>
      <c r="W621" s="40" t="n">
        <v>5</v>
      </c>
      <c r="X621" s="40" t="s">
        <v>946</v>
      </c>
    </row>
    <row r="622" spans="1:24" s="7" customFormat="1">
      <c r="A622" s="40" t="n">
        <v>410161</v>
      </c>
      <c r="B622" s="40" t="n">
        <v>3</v>
      </c>
      <c r="C622" s="49" t="n">
        <v>8288</v>
      </c>
      <c r="D622" s="49" t="n">
        <v>4973</v>
      </c>
      <c r="E622" s="40" t="n">
        <v>26</v>
      </c>
      <c r="F622" s="40" t="n">
        <v>22</v>
      </c>
      <c r="G622" s="40" t="n">
        <v>20</v>
      </c>
      <c r="H622" s="40" t="n">
        <v>3</v>
      </c>
      <c r="I622" s="40" t="s">
        <v>1502</v>
      </c>
      <c r="J622" s="40" t="n">
        <v>0</v>
      </c>
      <c r="K622" s="40" t="n">
        <v>0</v>
      </c>
      <c r="L622" s="40" t="n">
        <v>0</v>
      </c>
      <c r="M622" s="40" t="n">
        <v>0</v>
      </c>
      <c r="N622" s="40" t="s">
        <v>947</v>
      </c>
      <c r="O622" s="40" t="s">
        <v>1334</v>
      </c>
      <c r="P622" s="44" t="s">
        <v>512</v>
      </c>
      <c r="Q622" s="40" t="n">
        <v>0</v>
      </c>
      <c r="R622" s="40" t="n">
        <v>0</v>
      </c>
      <c r="S622" s="40" t="n">
        <v>1</v>
      </c>
      <c r="T622" s="40" t="n">
        <v>40</v>
      </c>
      <c r="U622" s="40" t="n">
        <v>0</v>
      </c>
      <c r="V622" s="40" t="n">
        <v>0</v>
      </c>
      <c r="W622" s="40" t="n">
        <v>5</v>
      </c>
      <c r="X622" s="40" t="s">
        <v>946</v>
      </c>
    </row>
    <row r="623" spans="1:24" s="7" customFormat="1">
      <c r="A623" s="40" t="n">
        <v>410162</v>
      </c>
      <c r="B623" s="40" t="n">
        <v>3</v>
      </c>
      <c r="C623" s="49" t="n">
        <v>8288</v>
      </c>
      <c r="D623" s="49" t="n">
        <v>4973</v>
      </c>
      <c r="E623" s="40" t="n">
        <v>25</v>
      </c>
      <c r="F623" s="40" t="n">
        <v>23</v>
      </c>
      <c r="G623" s="40" t="n">
        <v>20</v>
      </c>
      <c r="H623" s="40" t="n">
        <v>4</v>
      </c>
      <c r="I623" s="40" t="s">
        <v>1502</v>
      </c>
      <c r="J623" s="40" t="n">
        <v>0</v>
      </c>
      <c r="K623" s="40" t="n">
        <v>0</v>
      </c>
      <c r="L623" s="40" t="n">
        <v>0</v>
      </c>
      <c r="M623" s="40" t="n">
        <v>0</v>
      </c>
      <c r="N623" s="40" t="s">
        <v>947</v>
      </c>
      <c r="O623" s="40" t="s">
        <v>1334</v>
      </c>
      <c r="P623" s="44" t="s">
        <v>512</v>
      </c>
      <c r="Q623" s="40" t="n">
        <v>0</v>
      </c>
      <c r="R623" s="40" t="n">
        <v>0</v>
      </c>
      <c r="S623" s="40" t="n">
        <v>1</v>
      </c>
      <c r="T623" s="40" t="n">
        <v>40</v>
      </c>
      <c r="U623" s="40" t="n">
        <v>0</v>
      </c>
      <c r="V623" s="40" t="n">
        <v>0</v>
      </c>
      <c r="W623" s="40" t="n">
        <v>5</v>
      </c>
      <c r="X623" s="40" t="s">
        <v>946</v>
      </c>
    </row>
    <row r="624" spans="1:24" s="7" customFormat="1">
      <c r="A624" s="40" t="n">
        <v>410163</v>
      </c>
      <c r="B624" s="40" t="n">
        <v>4</v>
      </c>
      <c r="C624" s="49" t="n">
        <v>8300</v>
      </c>
      <c r="D624" s="49" t="n">
        <v>4980</v>
      </c>
      <c r="E624" s="40" t="n">
        <v>28</v>
      </c>
      <c r="F624" s="40" t="n">
        <v>19</v>
      </c>
      <c r="G624" s="40" t="n">
        <v>21</v>
      </c>
      <c r="H624" s="40" t="n">
        <v>3</v>
      </c>
      <c r="I624" s="40" t="s">
        <v>1503</v>
      </c>
      <c r="J624" s="40" t="n">
        <v>0</v>
      </c>
      <c r="K624" s="40" t="n">
        <v>0</v>
      </c>
      <c r="L624" s="40" t="n">
        <v>0</v>
      </c>
      <c r="M624" s="40" t="n">
        <v>0</v>
      </c>
      <c r="N624" s="40" t="s">
        <v>949</v>
      </c>
      <c r="O624" s="40" t="s">
        <v>1336</v>
      </c>
      <c r="P624" s="44" t="s">
        <v>277</v>
      </c>
      <c r="Q624" s="40" t="s">
        <v>951</v>
      </c>
      <c r="R624" s="40" t="n">
        <v>0</v>
      </c>
      <c r="S624" s="40" t="n">
        <v>1</v>
      </c>
      <c r="T624" s="40" t="n">
        <v>40</v>
      </c>
      <c r="U624" s="40" t="n">
        <v>0</v>
      </c>
      <c r="V624" s="40" t="n">
        <v>0</v>
      </c>
      <c r="W624" s="40" t="n">
        <v>5</v>
      </c>
      <c r="X624" s="40" t="s">
        <v>952</v>
      </c>
    </row>
    <row r="625" spans="1:24" s="7" customFormat="1">
      <c r="A625" s="40" t="n">
        <v>410164</v>
      </c>
      <c r="B625" s="40" t="n">
        <v>4</v>
      </c>
      <c r="C625" s="49" t="n">
        <v>10392</v>
      </c>
      <c r="D625" s="49" t="n">
        <v>6235</v>
      </c>
      <c r="E625" s="40" t="n">
        <v>30</v>
      </c>
      <c r="F625" s="40" t="n">
        <v>30</v>
      </c>
      <c r="G625" s="40" t="n">
        <v>24</v>
      </c>
      <c r="H625" s="40" t="n">
        <v>3</v>
      </c>
      <c r="I625" s="40" t="s">
        <v>1504</v>
      </c>
      <c r="J625" s="40" t="n">
        <v>0</v>
      </c>
      <c r="K625" s="40" t="n">
        <v>0</v>
      </c>
      <c r="L625" s="40" t="n">
        <v>0</v>
      </c>
      <c r="M625" s="40" t="n">
        <v>0</v>
      </c>
      <c r="N625" s="40" t="s">
        <v>954</v>
      </c>
      <c r="O625" s="40" t="s">
        <v>1334</v>
      </c>
      <c r="P625" s="44" t="s">
        <v>291</v>
      </c>
      <c r="Q625" s="40" t="s">
        <v>955</v>
      </c>
      <c r="R625" s="40" t="n">
        <v>0</v>
      </c>
      <c r="S625" s="40" t="n">
        <v>1</v>
      </c>
      <c r="T625" s="40" t="n">
        <v>40</v>
      </c>
      <c r="U625" s="40" t="n">
        <v>0</v>
      </c>
      <c r="V625" s="40" t="n">
        <v>0</v>
      </c>
      <c r="W625" s="40" t="n">
        <v>5</v>
      </c>
      <c r="X625" s="40" t="s">
        <v>956</v>
      </c>
    </row>
    <row r="626" spans="1:24" s="7" customFormat="1">
      <c r="A626" s="40" t="n">
        <v>410165</v>
      </c>
      <c r="B626" s="40" t="n">
        <v>4</v>
      </c>
      <c r="C626" s="49" t="n">
        <v>10760</v>
      </c>
      <c r="D626" s="49" t="n">
        <v>6456</v>
      </c>
      <c r="E626" s="40" t="n">
        <v>32</v>
      </c>
      <c r="F626" s="40" t="n">
        <v>30</v>
      </c>
      <c r="G626" s="40" t="n">
        <v>24</v>
      </c>
      <c r="H626" s="40" t="n">
        <v>3</v>
      </c>
      <c r="I626" s="40" t="s">
        <v>1462</v>
      </c>
      <c r="J626" s="40" t="n">
        <v>0</v>
      </c>
      <c r="K626" s="40" t="n">
        <v>0</v>
      </c>
      <c r="L626" s="40" t="n">
        <v>0</v>
      </c>
      <c r="M626" s="40" t="n">
        <v>0</v>
      </c>
      <c r="N626" s="40" t="s">
        <v>957</v>
      </c>
      <c r="O626" s="40" t="s">
        <v>1334</v>
      </c>
      <c r="P626" s="44" t="s">
        <v>958</v>
      </c>
      <c r="Q626" s="40" t="s">
        <v>955</v>
      </c>
      <c r="R626" s="40" t="n">
        <v>0</v>
      </c>
      <c r="S626" s="40" t="n">
        <v>1</v>
      </c>
      <c r="T626" s="40" t="n">
        <v>40</v>
      </c>
      <c r="U626" s="40" t="n">
        <v>0</v>
      </c>
      <c r="V626" s="40" t="n">
        <v>0</v>
      </c>
      <c r="W626" s="40" t="n">
        <v>5</v>
      </c>
      <c r="X626" s="40" t="s">
        <v>959</v>
      </c>
    </row>
    <row r="627" spans="1:24" s="7" customFormat="1">
      <c r="A627" s="40" t="n">
        <v>410166</v>
      </c>
      <c r="B627" s="40" t="n">
        <v>4</v>
      </c>
      <c r="C627" s="49" t="n">
        <v>11200</v>
      </c>
      <c r="D627" s="49" t="n">
        <v>6720</v>
      </c>
      <c r="E627" s="40" t="n">
        <v>34</v>
      </c>
      <c r="F627" s="40" t="n">
        <v>30</v>
      </c>
      <c r="G627" s="40" t="n">
        <v>24</v>
      </c>
      <c r="H627" s="40" t="n">
        <v>3</v>
      </c>
      <c r="I627" s="52" t="n">
        <v>1.001001001001000999E+23</v>
      </c>
      <c r="J627" s="40" t="n">
        <v>0</v>
      </c>
      <c r="K627" s="40" t="n">
        <v>0</v>
      </c>
      <c r="L627" s="40" t="n">
        <v>0</v>
      </c>
      <c r="M627" s="40" t="n">
        <v>0</v>
      </c>
      <c r="N627" s="40" t="s">
        <v>961</v>
      </c>
      <c r="O627" s="40" t="s">
        <v>1334</v>
      </c>
      <c r="P627" s="44" t="s">
        <v>962</v>
      </c>
      <c r="Q627" s="40" t="s">
        <v>955</v>
      </c>
      <c r="R627" s="40" t="n">
        <v>0</v>
      </c>
      <c r="S627" s="40" t="n">
        <v>1</v>
      </c>
      <c r="T627" s="40" t="n">
        <v>40</v>
      </c>
      <c r="U627" s="40" t="n">
        <v>0</v>
      </c>
      <c r="V627" s="40" t="n">
        <v>0</v>
      </c>
      <c r="W627" s="40" t="n">
        <v>5</v>
      </c>
      <c r="X627" s="40" t="s">
        <v>963</v>
      </c>
    </row>
    <row r="628" spans="1:24" s="7" customFormat="1">
      <c r="A628" s="40" t="n">
        <v>410167</v>
      </c>
      <c r="B628" s="40" t="n">
        <v>5</v>
      </c>
      <c r="C628" s="49" t="n">
        <v>11490</v>
      </c>
      <c r="D628" s="49" t="n">
        <v>6894</v>
      </c>
      <c r="E628" s="40" t="n">
        <v>36</v>
      </c>
      <c r="F628" s="40" t="n">
        <v>30</v>
      </c>
      <c r="G628" s="40" t="n">
        <v>24</v>
      </c>
      <c r="H628" s="40" t="n">
        <v>4</v>
      </c>
      <c r="I628" s="40" t="s">
        <v>1505</v>
      </c>
      <c r="J628" s="40" t="n">
        <v>0</v>
      </c>
      <c r="K628" s="40" t="n">
        <v>0</v>
      </c>
      <c r="L628" s="40" t="n">
        <v>0</v>
      </c>
      <c r="M628" s="40" t="n">
        <v>0</v>
      </c>
      <c r="N628" s="40" t="s">
        <v>965</v>
      </c>
      <c r="O628" s="40" t="s">
        <v>966</v>
      </c>
      <c r="P628" s="44" t="s">
        <v>967</v>
      </c>
      <c r="Q628" s="40" t="s">
        <v>968</v>
      </c>
      <c r="R628" s="40" t="n">
        <v>0</v>
      </c>
      <c r="S628" s="40" t="n">
        <v>1</v>
      </c>
      <c r="T628" s="40" t="n">
        <v>40</v>
      </c>
      <c r="U628" s="40" t="n">
        <v>0</v>
      </c>
      <c r="V628" s="40" t="n">
        <v>0</v>
      </c>
      <c r="W628" s="40" t="n">
        <v>5</v>
      </c>
      <c r="X628" s="40" t="s">
        <v>969</v>
      </c>
    </row>
    <row r="629" spans="1:24" s="7" customFormat="1">
      <c r="A629" s="40" t="n">
        <v>410168</v>
      </c>
      <c r="B629" s="40" t="n">
        <v>4</v>
      </c>
      <c r="C629" s="49" t="n">
        <v>11220</v>
      </c>
      <c r="D629" s="49" t="n">
        <v>6732</v>
      </c>
      <c r="E629" s="40" t="n">
        <v>30</v>
      </c>
      <c r="F629" s="40" t="n">
        <v>27</v>
      </c>
      <c r="G629" s="40" t="n">
        <v>33</v>
      </c>
      <c r="H629" s="40" t="n">
        <v>4</v>
      </c>
      <c r="I629" s="40" t="s">
        <v>1506</v>
      </c>
      <c r="J629" s="40" t="n">
        <v>0</v>
      </c>
      <c r="K629" s="40" t="n">
        <v>0</v>
      </c>
      <c r="L629" s="40" t="n">
        <v>0</v>
      </c>
      <c r="M629" s="40" t="n">
        <v>0</v>
      </c>
      <c r="N629" s="40" t="s">
        <v>971</v>
      </c>
      <c r="O629" s="40" t="s">
        <v>1336</v>
      </c>
      <c r="P629" s="44" t="s">
        <v>972</v>
      </c>
      <c r="Q629" s="40" t="s">
        <v>973</v>
      </c>
      <c r="R629" s="40" t="n">
        <v>0</v>
      </c>
      <c r="S629" s="40" t="n">
        <v>1</v>
      </c>
      <c r="T629" s="40" t="n">
        <v>40</v>
      </c>
      <c r="U629" s="40" t="n">
        <v>0</v>
      </c>
      <c r="V629" s="40" t="n">
        <v>0</v>
      </c>
      <c r="W629" s="40" t="n">
        <v>5</v>
      </c>
      <c r="X629" s="40" t="s">
        <v>974</v>
      </c>
    </row>
    <row r="630" spans="1:24" s="7" customFormat="1">
      <c r="A630" s="40" t="n">
        <v>410169</v>
      </c>
      <c r="B630" s="40" t="n">
        <v>0</v>
      </c>
      <c r="C630" s="49" t="n">
        <v>11220</v>
      </c>
      <c r="D630" s="49" t="n">
        <v>6732</v>
      </c>
      <c r="E630" s="40" t="n">
        <v>27</v>
      </c>
      <c r="F630" s="40" t="n">
        <v>31</v>
      </c>
      <c r="G630" s="40" t="n">
        <v>32</v>
      </c>
      <c r="H630" s="40" t="n">
        <v>3</v>
      </c>
      <c r="I630" s="40" t="s">
        <v>1507</v>
      </c>
      <c r="J630" s="40" t="n">
        <v>0</v>
      </c>
      <c r="K630" s="40" t="n">
        <v>0</v>
      </c>
      <c r="L630" s="40" t="n">
        <v>0</v>
      </c>
      <c r="M630" s="40" t="n">
        <v>0</v>
      </c>
      <c r="N630" s="40" t="s">
        <v>976</v>
      </c>
      <c r="O630" s="40" t="s">
        <v>977</v>
      </c>
      <c r="P630" s="44" t="s">
        <v>978</v>
      </c>
      <c r="Q630" s="40" t="s">
        <v>979</v>
      </c>
      <c r="R630" s="40" t="n">
        <v>0</v>
      </c>
      <c r="S630" s="40" t="n">
        <v>1</v>
      </c>
      <c r="T630" s="40" t="n">
        <v>40</v>
      </c>
      <c r="U630" s="40" t="n">
        <v>0</v>
      </c>
      <c r="V630" s="40" t="n">
        <v>0</v>
      </c>
      <c r="W630" s="40" t="n">
        <v>5</v>
      </c>
      <c r="X630" s="40" t="s">
        <v>980</v>
      </c>
    </row>
    <row r="631" spans="1:24" s="7" customFormat="1">
      <c r="A631" s="40" t="n">
        <v>410170</v>
      </c>
      <c r="B631" s="40" t="n">
        <v>7</v>
      </c>
      <c r="C631" s="49" t="n">
        <v>11220</v>
      </c>
      <c r="D631" s="49" t="n">
        <v>6732</v>
      </c>
      <c r="E631" s="40" t="n">
        <v>27</v>
      </c>
      <c r="F631" s="40" t="n">
        <v>41</v>
      </c>
      <c r="G631" s="40" t="n">
        <v>22</v>
      </c>
      <c r="H631" s="40" t="n">
        <v>3</v>
      </c>
      <c r="I631" s="40" t="s">
        <v>1508</v>
      </c>
      <c r="J631" s="40" t="n">
        <v>0</v>
      </c>
      <c r="K631" s="40" t="n">
        <v>0</v>
      </c>
      <c r="L631" s="40" t="n">
        <v>0</v>
      </c>
      <c r="M631" s="40" t="n">
        <v>0</v>
      </c>
      <c r="N631" s="40" t="s">
        <v>982</v>
      </c>
      <c r="O631" s="40" t="s">
        <v>983</v>
      </c>
      <c r="P631" s="44" t="s">
        <v>984</v>
      </c>
      <c r="Q631" s="40" t="s">
        <v>985</v>
      </c>
      <c r="R631" s="40" t="n">
        <v>0</v>
      </c>
      <c r="S631" s="40" t="n">
        <v>1</v>
      </c>
      <c r="T631" s="40" t="n">
        <v>40</v>
      </c>
      <c r="U631" s="40" t="n">
        <v>0</v>
      </c>
      <c r="V631" s="40" t="n">
        <v>0</v>
      </c>
      <c r="W631" s="40" t="n">
        <v>5</v>
      </c>
      <c r="X631" s="40" t="s">
        <v>986</v>
      </c>
    </row>
    <row r="632" spans="1:24" s="7" customFormat="1">
      <c r="A632" s="40" t="n">
        <v>410171</v>
      </c>
      <c r="B632" s="40" t="n">
        <v>4</v>
      </c>
      <c r="C632" s="49" t="n">
        <v>11394</v>
      </c>
      <c r="D632" s="49" t="n">
        <v>6836</v>
      </c>
      <c r="E632" s="40" t="n">
        <v>46</v>
      </c>
      <c r="F632" s="40" t="n">
        <v>29</v>
      </c>
      <c r="G632" s="40" t="n">
        <v>15</v>
      </c>
      <c r="H632" s="40" t="n">
        <v>3</v>
      </c>
      <c r="I632" s="40" t="s">
        <v>1509</v>
      </c>
      <c r="J632" s="40" t="n">
        <v>0</v>
      </c>
      <c r="K632" s="40" t="n">
        <v>0</v>
      </c>
      <c r="L632" s="40" t="n">
        <v>0</v>
      </c>
      <c r="M632" s="40" t="n">
        <v>0</v>
      </c>
      <c r="N632" s="40" t="s">
        <v>988</v>
      </c>
      <c r="O632" s="40" t="s">
        <v>989</v>
      </c>
      <c r="P632" s="44" t="s">
        <v>990</v>
      </c>
      <c r="Q632" s="40" t="s">
        <v>991</v>
      </c>
      <c r="R632" s="40" t="n">
        <v>0</v>
      </c>
      <c r="S632" s="40" t="n">
        <v>1</v>
      </c>
      <c r="T632" s="40" t="n">
        <v>40</v>
      </c>
      <c r="U632" s="40" t="n">
        <v>0</v>
      </c>
      <c r="V632" s="40" t="n">
        <v>0</v>
      </c>
      <c r="W632" s="40" t="n">
        <v>5</v>
      </c>
      <c r="X632" s="40" t="s">
        <v>992</v>
      </c>
    </row>
    <row r="633" spans="1:24" s="7" customFormat="1">
      <c r="A633" s="40" t="n">
        <v>410172</v>
      </c>
      <c r="B633" s="40" t="n">
        <v>4</v>
      </c>
      <c r="C633" s="49" t="n">
        <v>11394</v>
      </c>
      <c r="D633" s="49" t="n">
        <v>6836</v>
      </c>
      <c r="E633" s="40" t="n">
        <v>30</v>
      </c>
      <c r="F633" s="40" t="n">
        <v>30</v>
      </c>
      <c r="G633" s="40" t="n">
        <v>30</v>
      </c>
      <c r="H633" s="40" t="n">
        <v>3</v>
      </c>
      <c r="I633" s="40" t="s">
        <v>1510</v>
      </c>
      <c r="J633" s="40" t="n">
        <v>0</v>
      </c>
      <c r="K633" s="40" t="n">
        <v>0</v>
      </c>
      <c r="L633" s="40" t="n">
        <v>0</v>
      </c>
      <c r="M633" s="40" t="n">
        <v>0</v>
      </c>
      <c r="N633" s="40" t="s">
        <v>994</v>
      </c>
      <c r="O633" s="40" t="s">
        <v>276</v>
      </c>
      <c r="P633" s="44" t="s">
        <v>995</v>
      </c>
      <c r="Q633" s="40" t="s">
        <v>996</v>
      </c>
      <c r="R633" s="40" t="n">
        <v>0</v>
      </c>
      <c r="S633" s="40" t="n">
        <v>1</v>
      </c>
      <c r="T633" s="40" t="n">
        <v>40</v>
      </c>
      <c r="U633" s="40" t="n">
        <v>0</v>
      </c>
      <c r="V633" s="40" t="n">
        <v>0</v>
      </c>
      <c r="W633" s="40" t="n">
        <v>5</v>
      </c>
      <c r="X633" s="40" t="s">
        <v>997</v>
      </c>
    </row>
    <row r="634" spans="1:24" s="7" customFormat="1">
      <c r="A634" s="40" t="n">
        <v>410173</v>
      </c>
      <c r="B634" s="40" t="n">
        <v>4</v>
      </c>
      <c r="C634" s="49" t="n">
        <v>11394</v>
      </c>
      <c r="D634" s="49" t="n">
        <v>6836</v>
      </c>
      <c r="E634" s="40" t="n">
        <v>36</v>
      </c>
      <c r="F634" s="40" t="n">
        <v>26</v>
      </c>
      <c r="G634" s="40" t="n">
        <v>28</v>
      </c>
      <c r="H634" s="40" t="n">
        <v>3</v>
      </c>
      <c r="I634" s="40" t="s">
        <v>1511</v>
      </c>
      <c r="J634" s="40" t="n">
        <v>0</v>
      </c>
      <c r="K634" s="40" t="n">
        <v>0</v>
      </c>
      <c r="L634" s="40" t="n">
        <v>0</v>
      </c>
      <c r="M634" s="40" t="n">
        <v>0</v>
      </c>
      <c r="N634" s="40" t="s">
        <v>999</v>
      </c>
      <c r="O634" s="40" t="s">
        <v>276</v>
      </c>
      <c r="P634" s="44" t="s">
        <v>512</v>
      </c>
      <c r="Q634" s="40" t="s">
        <v>1000</v>
      </c>
      <c r="R634" s="40" t="n">
        <v>0</v>
      </c>
      <c r="S634" s="40" t="n">
        <v>1</v>
      </c>
      <c r="T634" s="40" t="n">
        <v>40</v>
      </c>
      <c r="U634" s="40" t="n">
        <v>0</v>
      </c>
      <c r="V634" s="40" t="n">
        <v>0</v>
      </c>
      <c r="W634" s="40" t="n">
        <v>5</v>
      </c>
      <c r="X634" s="40" t="s">
        <v>1001</v>
      </c>
    </row>
    <row r="635" spans="1:24" s="10" customFormat="1">
      <c r="A635" s="10" t="n">
        <v>410174</v>
      </c>
      <c r="C635" s="47" t="n">
        <v>11376</v>
      </c>
      <c r="D635" s="47" t="n">
        <v>6826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1512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1003</v>
      </c>
      <c r="O635" s="10" t="s">
        <v>1004</v>
      </c>
      <c r="P635" s="45" t="s">
        <v>1005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1006</v>
      </c>
    </row>
    <row r="636" spans="1:24" s="7" customFormat="1">
      <c r="A636" s="40" t="n">
        <v>410175</v>
      </c>
      <c r="B636" s="40" t="n">
        <v>1</v>
      </c>
      <c r="C636" s="49" t="n">
        <v>12072</v>
      </c>
      <c r="D636" s="49" t="n">
        <v>7243</v>
      </c>
      <c r="E636" s="40" t="n">
        <v>23</v>
      </c>
      <c r="F636" s="40" t="n">
        <v>23</v>
      </c>
      <c r="G636" s="40" t="n">
        <v>50</v>
      </c>
      <c r="H636" s="40" t="n">
        <v>3</v>
      </c>
      <c r="I636" s="40" t="s">
        <v>1513</v>
      </c>
      <c r="J636" s="40" t="n">
        <v>0</v>
      </c>
      <c r="K636" s="40" t="n">
        <v>0</v>
      </c>
      <c r="L636" s="40" t="n">
        <v>0</v>
      </c>
      <c r="M636" s="40" t="n">
        <v>0</v>
      </c>
      <c r="N636" s="40" t="s">
        <v>1008</v>
      </c>
      <c r="O636" s="40" t="s">
        <v>1009</v>
      </c>
      <c r="P636" s="44" t="s">
        <v>1010</v>
      </c>
      <c r="Q636" s="40" t="s">
        <v>1011</v>
      </c>
      <c r="R636" s="40" t="n">
        <v>0</v>
      </c>
      <c r="S636" s="40" t="n">
        <v>1</v>
      </c>
      <c r="T636" s="40" t="n">
        <v>40</v>
      </c>
      <c r="U636" s="40" t="n">
        <v>0</v>
      </c>
      <c r="V636" s="40" t="n">
        <v>0</v>
      </c>
      <c r="W636" s="40" t="n">
        <v>5</v>
      </c>
      <c r="X636" s="40" t="s">
        <v>1012</v>
      </c>
    </row>
    <row r="637" spans="1:24" s="7" customFormat="1">
      <c r="A637" s="40" t="n">
        <v>410176</v>
      </c>
      <c r="B637" s="40" t="n">
        <v>2</v>
      </c>
      <c r="C637" s="49" t="n">
        <v>13170</v>
      </c>
      <c r="D637" s="49" t="n">
        <v>7902</v>
      </c>
      <c r="E637" s="40" t="n">
        <v>32</v>
      </c>
      <c r="F637" s="40" t="n">
        <v>32</v>
      </c>
      <c r="G637" s="40" t="n">
        <v>32</v>
      </c>
      <c r="H637" s="40" t="n">
        <v>3</v>
      </c>
      <c r="I637" s="52" t="n">
        <v>1.501501401601601543E+23</v>
      </c>
      <c r="J637" s="40" t="n">
        <v>0</v>
      </c>
      <c r="K637" s="40" t="n">
        <v>0</v>
      </c>
      <c r="L637" s="40" t="n">
        <v>0</v>
      </c>
      <c r="M637" s="40" t="n">
        <v>0</v>
      </c>
      <c r="N637" s="40" t="s">
        <v>1013</v>
      </c>
      <c r="O637" s="40" t="s">
        <v>1014</v>
      </c>
      <c r="P637" s="44" t="s">
        <v>1015</v>
      </c>
      <c r="Q637" s="40" t="s">
        <v>1016</v>
      </c>
      <c r="R637" s="40" t="n">
        <v>0</v>
      </c>
      <c r="S637" s="40" t="n">
        <v>1</v>
      </c>
      <c r="T637" s="40" t="n">
        <v>40</v>
      </c>
      <c r="U637" s="40" t="n">
        <v>0</v>
      </c>
      <c r="V637" s="40" t="n">
        <v>0</v>
      </c>
      <c r="W637" s="40" t="n">
        <v>5</v>
      </c>
      <c r="X637" s="40" t="s">
        <v>1017</v>
      </c>
    </row>
    <row r="638" spans="1:24" s="7" customFormat="1">
      <c r="A638" s="40" t="n">
        <v>410177</v>
      </c>
      <c r="B638" s="40" t="n">
        <v>6</v>
      </c>
      <c r="C638" s="49" t="n">
        <v>8330</v>
      </c>
      <c r="D638" s="49" t="n">
        <v>4998</v>
      </c>
      <c r="E638" s="40" t="n">
        <v>23</v>
      </c>
      <c r="F638" s="40" t="n">
        <v>21</v>
      </c>
      <c r="G638" s="40" t="n">
        <v>24</v>
      </c>
      <c r="H638" s="40" t="n">
        <v>3</v>
      </c>
      <c r="I638" s="40" t="s">
        <v>1514</v>
      </c>
      <c r="J638" s="40" t="n">
        <v>0</v>
      </c>
      <c r="K638" s="40" t="n">
        <v>0</v>
      </c>
      <c r="L638" s="40" t="n">
        <v>0</v>
      </c>
      <c r="M638" s="40" t="n">
        <v>0</v>
      </c>
      <c r="N638" s="40" t="s">
        <v>506</v>
      </c>
      <c r="O638" s="40" t="s">
        <v>501</v>
      </c>
      <c r="P638" s="44" t="s">
        <v>252</v>
      </c>
      <c r="Q638" s="40" t="s">
        <v>507</v>
      </c>
      <c r="R638" s="40" t="n">
        <v>0</v>
      </c>
      <c r="S638" s="40" t="n">
        <v>1</v>
      </c>
      <c r="T638" s="40" t="n">
        <v>40</v>
      </c>
      <c r="U638" s="40" t="n">
        <v>0</v>
      </c>
      <c r="V638" s="40" t="n">
        <v>0</v>
      </c>
      <c r="W638" s="40" t="n">
        <v>5</v>
      </c>
      <c r="X638" s="40" t="s">
        <v>1019</v>
      </c>
    </row>
    <row r="639" spans="1:24" s="7" customFormat="1">
      <c r="A639" s="40" t="n">
        <v>410178</v>
      </c>
      <c r="B639" s="40" t="n">
        <v>7</v>
      </c>
      <c r="C639" s="49" t="n">
        <v>8330</v>
      </c>
      <c r="D639" s="49" t="n">
        <v>4998</v>
      </c>
      <c r="E639" s="40" t="n">
        <v>21</v>
      </c>
      <c r="F639" s="40" t="n">
        <v>24</v>
      </c>
      <c r="G639" s="40" t="n">
        <v>23</v>
      </c>
      <c r="H639" s="40" t="n">
        <v>3</v>
      </c>
      <c r="I639" s="40" t="s">
        <v>1514</v>
      </c>
      <c r="J639" s="40" t="n">
        <v>0</v>
      </c>
      <c r="K639" s="40" t="n">
        <v>0</v>
      </c>
      <c r="L639" s="40" t="n">
        <v>0</v>
      </c>
      <c r="M639" s="40" t="n">
        <v>0</v>
      </c>
      <c r="N639" s="40" t="s">
        <v>1020</v>
      </c>
      <c r="O639" s="40" t="s">
        <v>1021</v>
      </c>
      <c r="P639" s="44" t="s">
        <v>252</v>
      </c>
      <c r="Q639" s="40" t="s">
        <v>510</v>
      </c>
      <c r="R639" s="40" t="n">
        <v>0</v>
      </c>
      <c r="S639" s="40" t="n">
        <v>1</v>
      </c>
      <c r="T639" s="40" t="n">
        <v>40</v>
      </c>
      <c r="U639" s="40" t="n">
        <v>0</v>
      </c>
      <c r="V639" s="40" t="n">
        <v>0</v>
      </c>
      <c r="W639" s="40" t="n">
        <v>5</v>
      </c>
      <c r="X639" s="40" t="s">
        <v>1022</v>
      </c>
    </row>
    <row r="640" spans="1:24" s="7" customFormat="1">
      <c r="A640" s="40" t="n">
        <v>410179</v>
      </c>
      <c r="B640" s="40" t="n">
        <v>2</v>
      </c>
      <c r="C640" s="49" t="n">
        <v>8160</v>
      </c>
      <c r="D640" s="49" t="n">
        <v>4896</v>
      </c>
      <c r="E640" s="40" t="n">
        <v>22</v>
      </c>
      <c r="F640" s="40" t="n">
        <v>24</v>
      </c>
      <c r="G640" s="40" t="n">
        <v>20</v>
      </c>
      <c r="H640" s="40" t="n">
        <v>4</v>
      </c>
      <c r="I640" s="40" t="s">
        <v>1515</v>
      </c>
      <c r="J640" s="40" t="n">
        <v>0</v>
      </c>
      <c r="K640" s="40" t="n">
        <v>0</v>
      </c>
      <c r="L640" s="40" t="n">
        <v>0</v>
      </c>
      <c r="M640" s="40" t="n">
        <v>0</v>
      </c>
      <c r="N640" s="40" t="s">
        <v>1024</v>
      </c>
      <c r="O640" s="40" t="s">
        <v>1350</v>
      </c>
      <c r="P640" s="44" t="s">
        <v>252</v>
      </c>
      <c r="Q640" s="40" t="s">
        <v>1026</v>
      </c>
      <c r="R640" s="40" t="n">
        <v>0</v>
      </c>
      <c r="S640" s="40" t="n">
        <v>1</v>
      </c>
      <c r="T640" s="40" t="n">
        <v>40</v>
      </c>
      <c r="U640" s="40" t="n">
        <v>0</v>
      </c>
      <c r="V640" s="40" t="n">
        <v>0</v>
      </c>
      <c r="W640" s="40" t="n">
        <v>5</v>
      </c>
      <c r="X640" s="40" t="s">
        <v>1027</v>
      </c>
    </row>
    <row r="641" spans="1:24" s="7" customFormat="1">
      <c r="A641" s="40" t="n">
        <v>410180</v>
      </c>
      <c r="B641" s="40" t="n">
        <v>4</v>
      </c>
      <c r="C641" s="49" t="n">
        <v>8390</v>
      </c>
      <c r="D641" s="49" t="n">
        <v>5034</v>
      </c>
      <c r="E641" s="40" t="n">
        <v>24</v>
      </c>
      <c r="F641" s="40" t="n">
        <v>18</v>
      </c>
      <c r="G641" s="40" t="n">
        <v>26</v>
      </c>
      <c r="H641" s="40" t="n">
        <v>3</v>
      </c>
      <c r="I641" s="40" t="s">
        <v>1516</v>
      </c>
      <c r="J641" s="40" t="n">
        <v>0</v>
      </c>
      <c r="K641" s="40" t="n">
        <v>0</v>
      </c>
      <c r="L641" s="40" t="n">
        <v>0</v>
      </c>
      <c r="M641" s="40" t="n">
        <v>0</v>
      </c>
      <c r="N641" s="40" t="s">
        <v>1029</v>
      </c>
      <c r="O641" s="40" t="s">
        <v>1350</v>
      </c>
      <c r="P641" s="44" t="s">
        <v>252</v>
      </c>
      <c r="Q641" s="40" t="s">
        <v>1030</v>
      </c>
      <c r="R641" s="40" t="n">
        <v>0</v>
      </c>
      <c r="S641" s="40" t="n">
        <v>1</v>
      </c>
      <c r="T641" s="40" t="n">
        <v>40</v>
      </c>
      <c r="U641" s="40" t="n">
        <v>0</v>
      </c>
      <c r="V641" s="40" t="n">
        <v>0</v>
      </c>
      <c r="W641" s="40" t="n">
        <v>5</v>
      </c>
      <c r="X641" s="40" t="s">
        <v>1031</v>
      </c>
    </row>
    <row r="642" spans="1:24" s="7" customFormat="1">
      <c r="A642" s="40" t="n">
        <v>410181</v>
      </c>
      <c r="B642" s="40" t="n">
        <v>4</v>
      </c>
      <c r="C642" s="49" t="n">
        <v>8390</v>
      </c>
      <c r="D642" s="49" t="n">
        <v>5034</v>
      </c>
      <c r="E642" s="40" t="n">
        <v>26</v>
      </c>
      <c r="F642" s="40" t="n">
        <v>19</v>
      </c>
      <c r="G642" s="40" t="n">
        <v>23</v>
      </c>
      <c r="H642" s="40" t="n">
        <v>3</v>
      </c>
      <c r="I642" s="40" t="s">
        <v>1517</v>
      </c>
      <c r="J642" s="40" t="n">
        <v>0</v>
      </c>
      <c r="K642" s="40" t="n">
        <v>0</v>
      </c>
      <c r="L642" s="40" t="n">
        <v>0</v>
      </c>
      <c r="M642" s="40" t="n">
        <v>0</v>
      </c>
      <c r="N642" s="40" t="s">
        <v>1033</v>
      </c>
      <c r="O642" s="40" t="s">
        <v>1350</v>
      </c>
      <c r="P642" s="44" t="s">
        <v>252</v>
      </c>
      <c r="Q642" s="40" t="s">
        <v>1034</v>
      </c>
      <c r="R642" s="40" t="n">
        <v>0</v>
      </c>
      <c r="S642" s="40" t="n">
        <v>1</v>
      </c>
      <c r="T642" s="40" t="n">
        <v>40</v>
      </c>
      <c r="U642" s="40" t="n">
        <v>0</v>
      </c>
      <c r="V642" s="40" t="n">
        <v>0</v>
      </c>
      <c r="W642" s="40" t="n">
        <v>5</v>
      </c>
      <c r="X642" s="40" t="s">
        <v>1035</v>
      </c>
    </row>
    <row r="643" spans="1:24" s="7" customFormat="1">
      <c r="A643" s="40" t="n">
        <v>410182</v>
      </c>
      <c r="B643" s="40" t="n">
        <v>7</v>
      </c>
      <c r="C643" s="49" t="n">
        <v>8408</v>
      </c>
      <c r="D643" s="49" t="n">
        <v>5045</v>
      </c>
      <c r="E643" s="40" t="n">
        <v>23</v>
      </c>
      <c r="F643" s="40" t="n">
        <v>29</v>
      </c>
      <c r="G643" s="40" t="n">
        <v>16</v>
      </c>
      <c r="H643" s="40" t="n">
        <v>4</v>
      </c>
      <c r="I643" s="40" t="s">
        <v>1518</v>
      </c>
      <c r="J643" s="40" t="n">
        <v>0</v>
      </c>
      <c r="K643" s="40" t="n">
        <v>0</v>
      </c>
      <c r="L643" s="40" t="n">
        <v>0</v>
      </c>
      <c r="M643" s="40" t="n">
        <v>0</v>
      </c>
      <c r="N643" s="40" t="s">
        <v>1037</v>
      </c>
      <c r="O643" s="40" t="s">
        <v>1350</v>
      </c>
      <c r="P643" s="44" t="s">
        <v>252</v>
      </c>
      <c r="Q643" s="40" t="s">
        <v>1038</v>
      </c>
      <c r="R643" s="40" t="n">
        <v>0</v>
      </c>
      <c r="S643" s="40" t="n">
        <v>1</v>
      </c>
      <c r="T643" s="40" t="n">
        <v>40</v>
      </c>
      <c r="U643" s="40" t="n">
        <v>0</v>
      </c>
      <c r="V643" s="40" t="n">
        <v>0</v>
      </c>
      <c r="W643" s="40" t="n">
        <v>5</v>
      </c>
      <c r="X643" s="40" t="s">
        <v>1039</v>
      </c>
    </row>
    <row r="644" spans="1:24" s="7" customFormat="1">
      <c r="A644" s="40" t="n">
        <v>410183</v>
      </c>
      <c r="B644" s="40" t="n">
        <v>4</v>
      </c>
      <c r="C644" s="49" t="n">
        <v>8432</v>
      </c>
      <c r="D644" s="49" t="n">
        <v>5059</v>
      </c>
      <c r="E644" s="40" t="n">
        <v>28</v>
      </c>
      <c r="F644" s="40" t="n">
        <v>19</v>
      </c>
      <c r="G644" s="40" t="n">
        <v>21</v>
      </c>
      <c r="H644" s="40" t="n">
        <v>3</v>
      </c>
      <c r="I644" s="40" t="s">
        <v>1519</v>
      </c>
      <c r="J644" s="40" t="n">
        <v>0</v>
      </c>
      <c r="K644" s="40" t="n">
        <v>0</v>
      </c>
      <c r="L644" s="40" t="n">
        <v>0</v>
      </c>
      <c r="M644" s="40" t="n">
        <v>0</v>
      </c>
      <c r="N644" s="40" t="s">
        <v>949</v>
      </c>
      <c r="O644" s="40" t="s">
        <v>1350</v>
      </c>
      <c r="P644" s="44" t="s">
        <v>252</v>
      </c>
      <c r="Q644" s="40" t="s">
        <v>951</v>
      </c>
      <c r="R644" s="40" t="n">
        <v>0</v>
      </c>
      <c r="S644" s="40" t="n">
        <v>1</v>
      </c>
      <c r="T644" s="40" t="n">
        <v>40</v>
      </c>
      <c r="U644" s="40" t="n">
        <v>0</v>
      </c>
      <c r="V644" s="40" t="n">
        <v>0</v>
      </c>
      <c r="W644" s="40" t="n">
        <v>5</v>
      </c>
      <c r="X644" s="40" t="s">
        <v>1041</v>
      </c>
    </row>
    <row r="645" spans="1:24" s="7" customFormat="1">
      <c r="A645" s="40" t="n">
        <v>410184</v>
      </c>
      <c r="B645" s="40" t="n">
        <v>4</v>
      </c>
      <c r="C645" s="49" t="n">
        <v>8366</v>
      </c>
      <c r="D645" s="49" t="n">
        <v>5020</v>
      </c>
      <c r="E645" s="40" t="n">
        <v>28</v>
      </c>
      <c r="F645" s="40" t="n">
        <v>22</v>
      </c>
      <c r="G645" s="40" t="n">
        <v>18</v>
      </c>
      <c r="H645" s="40" t="n">
        <v>3</v>
      </c>
      <c r="I645" s="40" t="s">
        <v>1520</v>
      </c>
      <c r="J645" s="40" t="n">
        <v>0</v>
      </c>
      <c r="K645" s="40" t="n">
        <v>0</v>
      </c>
      <c r="L645" s="40" t="n">
        <v>0</v>
      </c>
      <c r="M645" s="40" t="n">
        <v>0</v>
      </c>
      <c r="N645" s="40" t="s">
        <v>1043</v>
      </c>
      <c r="O645" s="40" t="s">
        <v>1350</v>
      </c>
      <c r="P645" s="44" t="s">
        <v>313</v>
      </c>
      <c r="Q645" s="40" t="s">
        <v>1030</v>
      </c>
      <c r="R645" s="40" t="n">
        <v>0</v>
      </c>
      <c r="S645" s="40" t="n">
        <v>1</v>
      </c>
      <c r="T645" s="40" t="n">
        <v>40</v>
      </c>
      <c r="U645" s="40" t="n">
        <v>0</v>
      </c>
      <c r="V645" s="40" t="n">
        <v>0</v>
      </c>
      <c r="W645" s="40" t="n">
        <v>5</v>
      </c>
      <c r="X645" s="40" t="s">
        <v>1044</v>
      </c>
    </row>
    <row r="646" spans="1:24" s="7" customFormat="1">
      <c r="A646" s="40" t="n">
        <v>410185</v>
      </c>
      <c r="B646" s="40" t="n">
        <v>4</v>
      </c>
      <c r="C646" s="49" t="n">
        <v>11415</v>
      </c>
      <c r="D646" s="49" t="n">
        <v>6849</v>
      </c>
      <c r="E646" s="40" t="n">
        <v>28</v>
      </c>
      <c r="F646" s="40" t="n">
        <v>32</v>
      </c>
      <c r="G646" s="40" t="n">
        <v>30</v>
      </c>
      <c r="H646" s="40" t="n">
        <v>3</v>
      </c>
      <c r="I646" s="40" t="s">
        <v>1521</v>
      </c>
      <c r="J646" s="40" t="n">
        <v>0</v>
      </c>
      <c r="K646" s="40" t="n">
        <v>0</v>
      </c>
      <c r="L646" s="40" t="n">
        <v>0</v>
      </c>
      <c r="M646" s="40" t="n">
        <v>0</v>
      </c>
      <c r="N646" s="40" t="s">
        <v>1046</v>
      </c>
      <c r="O646" s="40" t="s">
        <v>1047</v>
      </c>
      <c r="P646" s="44" t="s">
        <v>1048</v>
      </c>
      <c r="Q646" s="40" t="s">
        <v>1049</v>
      </c>
      <c r="R646" s="40" t="n">
        <v>0</v>
      </c>
      <c r="S646" s="40" t="n">
        <v>1</v>
      </c>
      <c r="T646" s="40" t="n">
        <v>40</v>
      </c>
      <c r="U646" s="40" t="n">
        <v>0</v>
      </c>
      <c r="V646" s="40" t="n">
        <v>0</v>
      </c>
      <c r="W646" s="40" t="n">
        <v>5</v>
      </c>
      <c r="X646" s="40" t="s">
        <v>1050</v>
      </c>
    </row>
    <row r="647" spans="1:24" s="7" customFormat="1">
      <c r="A647" s="40" t="n">
        <v>410186</v>
      </c>
      <c r="B647" s="40" t="n">
        <v>2</v>
      </c>
      <c r="C647" s="49" t="n">
        <v>11965</v>
      </c>
      <c r="D647" s="49" t="n">
        <v>7179</v>
      </c>
      <c r="E647" s="40" t="n">
        <v>32</v>
      </c>
      <c r="F647" s="40" t="n">
        <v>28</v>
      </c>
      <c r="G647" s="40" t="n">
        <v>34</v>
      </c>
      <c r="H647" s="40" t="n">
        <v>3</v>
      </c>
      <c r="I647" s="40" t="s">
        <v>1522</v>
      </c>
      <c r="J647" s="40" t="n">
        <v>0</v>
      </c>
      <c r="K647" s="40" t="n">
        <v>0</v>
      </c>
      <c r="L647" s="40" t="n">
        <v>0</v>
      </c>
      <c r="M647" s="40" t="n">
        <v>0</v>
      </c>
      <c r="N647" s="40" t="s">
        <v>1052</v>
      </c>
      <c r="O647" s="40" t="s">
        <v>1053</v>
      </c>
      <c r="P647" s="44" t="s">
        <v>1054</v>
      </c>
      <c r="Q647" s="40" t="s">
        <v>1055</v>
      </c>
      <c r="R647" s="40" t="n">
        <v>0</v>
      </c>
      <c r="S647" s="40" t="n">
        <v>1</v>
      </c>
      <c r="T647" s="40" t="n">
        <v>40</v>
      </c>
      <c r="U647" s="40" t="n">
        <v>0</v>
      </c>
      <c r="V647" s="40" t="n">
        <v>0</v>
      </c>
      <c r="W647" s="40" t="n">
        <v>5</v>
      </c>
      <c r="X647" s="40" t="s">
        <v>1056</v>
      </c>
    </row>
    <row r="648" spans="1:24" s="7" customFormat="1">
      <c r="A648" s="40" t="n">
        <v>410187</v>
      </c>
      <c r="B648" s="40" t="n">
        <v>7</v>
      </c>
      <c r="C648" s="49" t="n">
        <v>11965</v>
      </c>
      <c r="D648" s="49" t="n">
        <v>7179</v>
      </c>
      <c r="E648" s="40" t="n">
        <v>28</v>
      </c>
      <c r="F648" s="40" t="n">
        <v>32</v>
      </c>
      <c r="G648" s="40" t="n">
        <v>34</v>
      </c>
      <c r="H648" s="40" t="n">
        <v>3</v>
      </c>
      <c r="I648" s="40" t="s">
        <v>1523</v>
      </c>
      <c r="J648" s="40" t="n">
        <v>0</v>
      </c>
      <c r="K648" s="40" t="n">
        <v>0</v>
      </c>
      <c r="L648" s="40" t="n">
        <v>0</v>
      </c>
      <c r="M648" s="40" t="n">
        <v>0</v>
      </c>
      <c r="N648" s="40" t="s">
        <v>1058</v>
      </c>
      <c r="O648" s="40" t="s">
        <v>1059</v>
      </c>
      <c r="P648" s="44" t="s">
        <v>1054</v>
      </c>
      <c r="Q648" s="40" t="s">
        <v>1060</v>
      </c>
      <c r="R648" s="40" t="n">
        <v>0</v>
      </c>
      <c r="S648" s="40" t="n">
        <v>1</v>
      </c>
      <c r="T648" s="40" t="n">
        <v>40</v>
      </c>
      <c r="U648" s="40" t="n">
        <v>0</v>
      </c>
      <c r="V648" s="40" t="n">
        <v>0</v>
      </c>
      <c r="W648" s="40" t="n">
        <v>5</v>
      </c>
      <c r="X648" s="40" t="s">
        <v>1061</v>
      </c>
    </row>
    <row r="649" spans="1:24" s="7" customFormat="1">
      <c r="A649" s="40" t="n">
        <v>410188</v>
      </c>
      <c r="B649" s="40" t="n">
        <v>7</v>
      </c>
      <c r="C649" s="49" t="n">
        <v>12010</v>
      </c>
      <c r="D649" s="49" t="n">
        <v>7206</v>
      </c>
      <c r="E649" s="40" t="n">
        <v>42</v>
      </c>
      <c r="F649" s="40" t="n">
        <v>28</v>
      </c>
      <c r="G649" s="40" t="n">
        <v>24</v>
      </c>
      <c r="H649" s="40" t="n">
        <v>3</v>
      </c>
      <c r="I649" s="52" t="n">
        <v>1.051051101151150903E+23</v>
      </c>
      <c r="J649" s="40" t="n">
        <v>0</v>
      </c>
      <c r="K649" s="40" t="n">
        <v>0</v>
      </c>
      <c r="L649" s="40" t="n">
        <v>0</v>
      </c>
      <c r="M649" s="40" t="n">
        <v>0</v>
      </c>
      <c r="N649" s="40" t="s">
        <v>1063</v>
      </c>
      <c r="O649" s="40" t="s">
        <v>1064</v>
      </c>
      <c r="P649" s="44" t="s">
        <v>1065</v>
      </c>
      <c r="Q649" s="40" t="s">
        <v>1066</v>
      </c>
      <c r="R649" s="40" t="n">
        <v>0</v>
      </c>
      <c r="S649" s="40" t="n">
        <v>1</v>
      </c>
      <c r="T649" s="40" t="n">
        <v>40</v>
      </c>
      <c r="U649" s="40" t="n">
        <v>0</v>
      </c>
      <c r="V649" s="40" t="n">
        <v>0</v>
      </c>
      <c r="W649" s="40" t="n">
        <v>5</v>
      </c>
      <c r="X649" s="40" t="s">
        <v>1067</v>
      </c>
    </row>
    <row r="650" spans="1:24" s="7" customFormat="1">
      <c r="A650" s="40" t="n">
        <v>410189</v>
      </c>
      <c r="B650" s="40" t="n">
        <v>7</v>
      </c>
      <c r="C650" s="49" t="n">
        <v>12100</v>
      </c>
      <c r="D650" s="49" t="n">
        <v>7260</v>
      </c>
      <c r="E650" s="40" t="n">
        <v>30</v>
      </c>
      <c r="F650" s="40" t="n">
        <v>34</v>
      </c>
      <c r="G650" s="40" t="n">
        <v>30</v>
      </c>
      <c r="H650" s="40" t="n">
        <v>5</v>
      </c>
      <c r="I650" s="40" t="s">
        <v>1524</v>
      </c>
      <c r="J650" s="40" t="n">
        <v>0</v>
      </c>
      <c r="K650" s="40" t="n">
        <v>0</v>
      </c>
      <c r="L650" s="40" t="n">
        <v>0</v>
      </c>
      <c r="M650" s="40" t="n">
        <v>0</v>
      </c>
      <c r="N650" s="40" t="s">
        <v>1069</v>
      </c>
      <c r="O650" s="40" t="s">
        <v>1070</v>
      </c>
      <c r="P650" s="44" t="s">
        <v>1071</v>
      </c>
      <c r="Q650" s="40" t="s">
        <v>1072</v>
      </c>
      <c r="R650" s="40" t="n">
        <v>0</v>
      </c>
      <c r="S650" s="40" t="n">
        <v>1</v>
      </c>
      <c r="T650" s="40" t="n">
        <v>40</v>
      </c>
      <c r="U650" s="40" t="n">
        <v>0</v>
      </c>
      <c r="V650" s="40" t="n">
        <v>0</v>
      </c>
      <c r="W650" s="40" t="n">
        <v>5</v>
      </c>
      <c r="X650" s="40" t="s">
        <v>1073</v>
      </c>
    </row>
    <row r="651" spans="1:24" s="7" customFormat="1">
      <c r="A651" s="40" t="n">
        <v>410190</v>
      </c>
      <c r="B651" s="40" t="n">
        <v>8</v>
      </c>
      <c r="C651" s="49" t="n">
        <v>11920</v>
      </c>
      <c r="D651" s="49" t="n">
        <v>7152</v>
      </c>
      <c r="E651" s="40" t="n">
        <v>35</v>
      </c>
      <c r="F651" s="40" t="n">
        <v>31</v>
      </c>
      <c r="G651" s="40" t="n">
        <v>28</v>
      </c>
      <c r="H651" s="40" t="n">
        <v>4</v>
      </c>
      <c r="I651" s="40" t="s">
        <v>1525</v>
      </c>
      <c r="J651" s="40" t="n">
        <v>0</v>
      </c>
      <c r="K651" s="40" t="n">
        <v>0</v>
      </c>
      <c r="L651" s="40" t="n">
        <v>0</v>
      </c>
      <c r="M651" s="40" t="n">
        <v>0</v>
      </c>
      <c r="N651" s="40" t="s">
        <v>527</v>
      </c>
      <c r="O651" s="40" t="s">
        <v>528</v>
      </c>
      <c r="P651" s="44" t="s">
        <v>529</v>
      </c>
      <c r="Q651" s="40" t="s">
        <v>530</v>
      </c>
      <c r="R651" s="40" t="n">
        <v>0</v>
      </c>
      <c r="S651" s="40" t="n">
        <v>1</v>
      </c>
      <c r="T651" s="40" t="n">
        <v>40</v>
      </c>
      <c r="U651" s="40" t="n">
        <v>0</v>
      </c>
      <c r="V651" s="40" t="n">
        <v>0</v>
      </c>
      <c r="W651" s="40" t="n">
        <v>5</v>
      </c>
      <c r="X651" s="40" t="s">
        <v>531</v>
      </c>
    </row>
    <row r="652" spans="1:24" s="7" customFormat="1">
      <c r="A652" s="40" t="n">
        <v>410191</v>
      </c>
      <c r="B652" s="40" t="n">
        <v>4</v>
      </c>
      <c r="C652" s="49" t="n">
        <v>11995</v>
      </c>
      <c r="D652" s="49" t="n">
        <v>7197</v>
      </c>
      <c r="E652" s="40" t="n">
        <v>30</v>
      </c>
      <c r="F652" s="40" t="n">
        <v>28</v>
      </c>
      <c r="G652" s="40" t="n">
        <v>36</v>
      </c>
      <c r="H652" s="40" t="n">
        <v>3</v>
      </c>
      <c r="I652" s="52" t="n">
        <v>1.101101201101000813E+23</v>
      </c>
      <c r="J652" s="40" t="n">
        <v>0</v>
      </c>
      <c r="K652" s="40" t="n">
        <v>0</v>
      </c>
      <c r="L652" s="40" t="n">
        <v>0</v>
      </c>
      <c r="M652" s="40" t="n">
        <v>0</v>
      </c>
      <c r="N652" s="40" t="s">
        <v>1076</v>
      </c>
      <c r="O652" s="40" t="s">
        <v>1077</v>
      </c>
      <c r="P652" s="44" t="s">
        <v>940</v>
      </c>
      <c r="Q652" s="40" t="s">
        <v>1078</v>
      </c>
      <c r="R652" s="40" t="n">
        <v>0</v>
      </c>
      <c r="S652" s="40" t="n">
        <v>1</v>
      </c>
      <c r="T652" s="40" t="n">
        <v>40</v>
      </c>
      <c r="U652" s="40" t="n">
        <v>0</v>
      </c>
      <c r="V652" s="40" t="n">
        <v>0</v>
      </c>
      <c r="W652" s="40" t="n">
        <v>5</v>
      </c>
      <c r="X652" s="40" t="s">
        <v>1079</v>
      </c>
    </row>
    <row r="653" spans="1:24" s="7" customFormat="1">
      <c r="A653" s="40" t="n">
        <v>410192</v>
      </c>
      <c r="B653" s="40" t="n">
        <v>2</v>
      </c>
      <c r="C653" s="49" t="n">
        <v>13775</v>
      </c>
      <c r="D653" s="49" t="n">
        <v>8265</v>
      </c>
      <c r="E653" s="40" t="n">
        <v>30</v>
      </c>
      <c r="F653" s="40" t="n">
        <v>38</v>
      </c>
      <c r="G653" s="40" t="n">
        <v>30</v>
      </c>
      <c r="H653" s="40" t="n">
        <v>3</v>
      </c>
      <c r="I653" s="52" t="n">
        <v>1.701901501601801883E+23</v>
      </c>
      <c r="J653" s="40" t="n">
        <v>0</v>
      </c>
      <c r="K653" s="40" t="n">
        <v>0</v>
      </c>
      <c r="L653" s="40" t="n">
        <v>0</v>
      </c>
      <c r="M653" s="40" t="n">
        <v>0</v>
      </c>
      <c r="N653" s="40" t="s">
        <v>1080</v>
      </c>
      <c r="O653" s="40" t="s">
        <v>1081</v>
      </c>
      <c r="P653" s="44" t="s">
        <v>1082</v>
      </c>
      <c r="Q653" s="40" t="s">
        <v>1083</v>
      </c>
      <c r="R653" s="40" t="n">
        <v>0</v>
      </c>
      <c r="S653" s="40" t="n">
        <v>1</v>
      </c>
      <c r="T653" s="40" t="n">
        <v>40</v>
      </c>
      <c r="U653" s="40" t="n">
        <v>0</v>
      </c>
      <c r="V653" s="40" t="n">
        <v>0</v>
      </c>
      <c r="W653" s="40" t="n">
        <v>5</v>
      </c>
      <c r="X653" s="40" t="s">
        <v>1084</v>
      </c>
    </row>
    <row r="654" spans="1:24" s="7" customFormat="1">
      <c r="A654" s="28" t="n">
        <v>410100</v>
      </c>
      <c r="B654" s="40" t="n">
        <v>4</v>
      </c>
      <c r="C654" s="49" t="n">
        <v>8120</v>
      </c>
      <c r="D654" s="49" t="n">
        <v>4872</v>
      </c>
      <c r="E654" s="40" t="n">
        <v>20</v>
      </c>
      <c r="F654" s="40" t="n">
        <v>20</v>
      </c>
      <c r="G654" s="40" t="n">
        <v>25</v>
      </c>
      <c r="H654" s="40" t="n">
        <v>3</v>
      </c>
      <c r="I654" s="40" t="s">
        <v>1526</v>
      </c>
      <c r="J654" s="40" t="n">
        <v>0</v>
      </c>
      <c r="K654" s="40" t="n">
        <v>0</v>
      </c>
      <c r="L654" s="40" t="n">
        <v>0</v>
      </c>
      <c r="M654" s="40" t="n">
        <v>0</v>
      </c>
      <c r="N654" s="40" t="s">
        <v>702</v>
      </c>
      <c r="O654" s="40" t="s">
        <v>452</v>
      </c>
      <c r="P654" s="44" t="s">
        <v>703</v>
      </c>
      <c r="Q654" s="40" t="n">
        <v>0</v>
      </c>
      <c r="R654" s="40" t="n">
        <v>0</v>
      </c>
      <c r="S654" s="40" t="n">
        <v>1</v>
      </c>
      <c r="T654" s="40" t="n">
        <v>40</v>
      </c>
      <c r="U654" s="40" t="n">
        <v>0</v>
      </c>
      <c r="V654" s="40" t="n">
        <v>0</v>
      </c>
      <c r="W654" s="40" t="n">
        <v>5</v>
      </c>
      <c r="X654" s="40" t="s">
        <v>704</v>
      </c>
    </row>
    <row r="655" spans="1:24" s="7" customFormat="1">
      <c r="A655" s="28" t="n">
        <v>410101</v>
      </c>
      <c r="B655" s="40" t="n">
        <v>2</v>
      </c>
      <c r="C655" s="49" t="n">
        <v>8210</v>
      </c>
      <c r="D655" s="49" t="n">
        <v>4926</v>
      </c>
      <c r="E655" s="40" t="n">
        <v>20</v>
      </c>
      <c r="F655" s="40" t="n">
        <v>28</v>
      </c>
      <c r="G655" s="40" t="n">
        <v>17</v>
      </c>
      <c r="H655" s="40" t="n">
        <v>3</v>
      </c>
      <c r="I655" s="40" t="s">
        <v>1527</v>
      </c>
      <c r="J655" s="40" t="n">
        <v>0</v>
      </c>
      <c r="K655" s="40" t="n">
        <v>0</v>
      </c>
      <c r="L655" s="40" t="n">
        <v>0</v>
      </c>
      <c r="M655" s="40" t="n">
        <v>0</v>
      </c>
      <c r="N655" s="40" t="s">
        <v>566</v>
      </c>
      <c r="O655" s="40" t="s">
        <v>452</v>
      </c>
      <c r="P655" s="44" t="s">
        <v>703</v>
      </c>
      <c r="Q655" s="40" t="n">
        <v>0</v>
      </c>
      <c r="R655" s="40" t="n">
        <v>0</v>
      </c>
      <c r="S655" s="40" t="n">
        <v>1</v>
      </c>
      <c r="T655" s="40" t="n">
        <v>40</v>
      </c>
      <c r="U655" s="40" t="n">
        <v>0</v>
      </c>
      <c r="V655" s="40" t="n">
        <v>0</v>
      </c>
      <c r="W655" s="40" t="n">
        <v>5</v>
      </c>
      <c r="X655" s="40" t="s">
        <v>706</v>
      </c>
    </row>
    <row r="656" spans="1:24" s="7" customFormat="1">
      <c r="A656" s="28" t="n">
        <v>410102</v>
      </c>
      <c r="B656" s="40" t="n">
        <v>4</v>
      </c>
      <c r="C656" s="49" t="n">
        <v>8270</v>
      </c>
      <c r="D656" s="49" t="n">
        <v>4962</v>
      </c>
      <c r="E656" s="40" t="n">
        <v>27</v>
      </c>
      <c r="F656" s="40" t="n">
        <v>20</v>
      </c>
      <c r="G656" s="40" t="n">
        <v>18</v>
      </c>
      <c r="H656" s="40" t="n">
        <v>3</v>
      </c>
      <c r="I656" s="40" t="s">
        <v>1528</v>
      </c>
      <c r="J656" s="40" t="n">
        <v>0</v>
      </c>
      <c r="K656" s="40" t="n">
        <v>0</v>
      </c>
      <c r="L656" s="40" t="n">
        <v>0</v>
      </c>
      <c r="M656" s="40" t="n">
        <v>0</v>
      </c>
      <c r="N656" s="40" t="s">
        <v>708</v>
      </c>
      <c r="O656" s="40" t="s">
        <v>452</v>
      </c>
      <c r="P656" s="44" t="s">
        <v>703</v>
      </c>
      <c r="Q656" s="40" t="n">
        <v>0</v>
      </c>
      <c r="R656" s="40" t="n">
        <v>0</v>
      </c>
      <c r="S656" s="40" t="n">
        <v>1</v>
      </c>
      <c r="T656" s="40" t="n">
        <v>40</v>
      </c>
      <c r="U656" s="40" t="n">
        <v>0</v>
      </c>
      <c r="V656" s="40" t="n">
        <v>0</v>
      </c>
      <c r="W656" s="40" t="n">
        <v>5</v>
      </c>
      <c r="X656" s="40" t="s">
        <v>709</v>
      </c>
    </row>
    <row r="657" spans="1:24" s="7" customFormat="1">
      <c r="A657" s="28" t="n">
        <v>410103</v>
      </c>
      <c r="B657" s="40" t="n">
        <v>4</v>
      </c>
      <c r="C657" s="49" t="n">
        <v>8934</v>
      </c>
      <c r="D657" s="49" t="n">
        <v>5360</v>
      </c>
      <c r="E657" s="40" t="n">
        <v>24</v>
      </c>
      <c r="F657" s="40" t="n">
        <v>24</v>
      </c>
      <c r="G657" s="40" t="n">
        <v>24</v>
      </c>
      <c r="H657" s="40" t="n">
        <v>3</v>
      </c>
      <c r="I657" s="40" t="s">
        <v>1529</v>
      </c>
      <c r="J657" s="40" t="n">
        <v>0</v>
      </c>
      <c r="K657" s="40" t="n">
        <v>0</v>
      </c>
      <c r="L657" s="40" t="n">
        <v>0</v>
      </c>
      <c r="M657" s="40" t="n">
        <v>0</v>
      </c>
      <c r="N657" s="40" t="s">
        <v>711</v>
      </c>
      <c r="O657" s="40" t="s">
        <v>276</v>
      </c>
      <c r="P657" s="44" t="s">
        <v>277</v>
      </c>
      <c r="Q657" s="40" t="s">
        <v>712</v>
      </c>
      <c r="R657" s="40" t="n">
        <v>0</v>
      </c>
      <c r="S657" s="40" t="n">
        <v>1</v>
      </c>
      <c r="T657" s="40" t="n">
        <v>40</v>
      </c>
      <c r="U657" s="40" t="n">
        <v>0</v>
      </c>
      <c r="V657" s="40" t="n">
        <v>0</v>
      </c>
      <c r="W657" s="40" t="n">
        <v>5</v>
      </c>
      <c r="X657" s="40" t="s">
        <v>713</v>
      </c>
    </row>
    <row r="658" spans="1:24" s="7" customFormat="1">
      <c r="A658" s="28" t="n">
        <v>410154</v>
      </c>
      <c r="B658" s="40" t="n">
        <v>4</v>
      </c>
      <c r="C658" s="49" t="n">
        <v>8964</v>
      </c>
      <c r="D658" s="49" t="n">
        <v>5378</v>
      </c>
      <c r="E658" s="40" t="n">
        <v>20</v>
      </c>
      <c r="F658" s="40" t="n">
        <v>22</v>
      </c>
      <c r="G658" s="40" t="n">
        <v>30</v>
      </c>
      <c r="H658" s="40" t="n">
        <v>3</v>
      </c>
      <c r="I658" s="40" t="s">
        <v>1530</v>
      </c>
      <c r="J658" s="40" t="n">
        <v>0</v>
      </c>
      <c r="K658" s="40" t="n">
        <v>0</v>
      </c>
      <c r="L658" s="40" t="n">
        <v>0</v>
      </c>
      <c r="M658" s="40" t="n">
        <v>0</v>
      </c>
      <c r="N658" s="40" t="s">
        <v>916</v>
      </c>
      <c r="O658" s="40" t="s">
        <v>276</v>
      </c>
      <c r="P658" s="44" t="s">
        <v>277</v>
      </c>
      <c r="Q658" s="40" t="s">
        <v>917</v>
      </c>
      <c r="R658" s="40" t="n">
        <v>0</v>
      </c>
      <c r="S658" s="40" t="n">
        <v>1</v>
      </c>
      <c r="T658" s="40" t="n">
        <v>40</v>
      </c>
      <c r="U658" s="40" t="n">
        <v>0</v>
      </c>
      <c r="V658" s="40" t="n">
        <v>0</v>
      </c>
      <c r="W658" s="40" t="n">
        <v>5</v>
      </c>
      <c r="X658" s="40" t="s">
        <v>918</v>
      </c>
    </row>
    <row r="659" spans="1:24" s="7" customFormat="1">
      <c r="A659" s="28" t="n">
        <v>410155</v>
      </c>
      <c r="B659" s="40" t="n">
        <v>7</v>
      </c>
      <c r="C659" s="49" t="n">
        <v>8934</v>
      </c>
      <c r="D659" s="49" t="n">
        <v>5360</v>
      </c>
      <c r="E659" s="40" t="n">
        <v>32</v>
      </c>
      <c r="F659" s="40" t="n">
        <v>20</v>
      </c>
      <c r="G659" s="40" t="n">
        <v>20</v>
      </c>
      <c r="H659" s="40" t="n">
        <v>3</v>
      </c>
      <c r="I659" s="40" t="s">
        <v>1531</v>
      </c>
      <c r="J659" s="40" t="n">
        <v>0</v>
      </c>
      <c r="K659" s="40" t="n">
        <v>0</v>
      </c>
      <c r="L659" s="40" t="n">
        <v>0</v>
      </c>
      <c r="M659" s="40" t="n">
        <v>0</v>
      </c>
      <c r="N659" s="40" t="s">
        <v>920</v>
      </c>
      <c r="O659" s="40" t="s">
        <v>276</v>
      </c>
      <c r="P659" s="44" t="s">
        <v>277</v>
      </c>
      <c r="Q659" s="40" t="s">
        <v>921</v>
      </c>
      <c r="R659" s="40" t="n">
        <v>0</v>
      </c>
      <c r="S659" s="40" t="n">
        <v>1</v>
      </c>
      <c r="T659" s="40" t="n">
        <v>40</v>
      </c>
      <c r="U659" s="40" t="n">
        <v>0</v>
      </c>
      <c r="V659" s="40" t="n">
        <v>0</v>
      </c>
      <c r="W659" s="40" t="n">
        <v>5</v>
      </c>
      <c r="X659" s="40" t="s">
        <v>922</v>
      </c>
    </row>
    <row r="660" spans="1:24" s="7" customFormat="1">
      <c r="A660" s="28" t="n">
        <v>410156</v>
      </c>
      <c r="B660" s="40" t="n">
        <v>7</v>
      </c>
      <c r="C660" s="49" t="n">
        <v>8829</v>
      </c>
      <c r="D660" s="49" t="n">
        <v>5297</v>
      </c>
      <c r="E660" s="40" t="n">
        <v>22</v>
      </c>
      <c r="F660" s="40" t="n">
        <v>32</v>
      </c>
      <c r="G660" s="40" t="n">
        <v>18</v>
      </c>
      <c r="H660" s="40" t="n">
        <v>4</v>
      </c>
      <c r="I660" s="40" t="s">
        <v>1532</v>
      </c>
      <c r="J660" s="40" t="n">
        <v>0</v>
      </c>
      <c r="K660" s="40" t="n">
        <v>0</v>
      </c>
      <c r="L660" s="40" t="n">
        <v>0</v>
      </c>
      <c r="M660" s="40" t="n">
        <v>0</v>
      </c>
      <c r="N660" s="40" t="s">
        <v>924</v>
      </c>
      <c r="O660" s="40" t="s">
        <v>276</v>
      </c>
      <c r="P660" s="44" t="s">
        <v>277</v>
      </c>
      <c r="Q660" s="40" t="s">
        <v>925</v>
      </c>
      <c r="R660" s="40" t="n">
        <v>0</v>
      </c>
      <c r="S660" s="40" t="n">
        <v>1</v>
      </c>
      <c r="T660" s="40" t="n">
        <v>40</v>
      </c>
      <c r="U660" s="40" t="n">
        <v>0</v>
      </c>
      <c r="V660" s="40" t="n">
        <v>0</v>
      </c>
      <c r="W660" s="40" t="n">
        <v>5</v>
      </c>
      <c r="X660" s="40" t="s">
        <v>926</v>
      </c>
    </row>
    <row r="661" spans="1:24" s="7" customFormat="1">
      <c r="A661" s="28" t="n">
        <v>410157</v>
      </c>
      <c r="B661" s="40" t="n">
        <v>1</v>
      </c>
      <c r="C661" s="49" t="n">
        <v>9622</v>
      </c>
      <c r="D661" s="49" t="n">
        <v>5773</v>
      </c>
      <c r="E661" s="40" t="n">
        <v>30</v>
      </c>
      <c r="F661" s="40" t="n">
        <v>30</v>
      </c>
      <c r="G661" s="40" t="n">
        <v>16</v>
      </c>
      <c r="H661" s="40" t="n">
        <v>3</v>
      </c>
      <c r="I661" s="40" t="s">
        <v>1533</v>
      </c>
      <c r="J661" s="40" t="n">
        <v>0</v>
      </c>
      <c r="K661" s="40" t="n">
        <v>0</v>
      </c>
      <c r="L661" s="40" t="n">
        <v>0</v>
      </c>
      <c r="M661" s="40" t="n">
        <v>0</v>
      </c>
      <c r="N661" s="40" t="s">
        <v>928</v>
      </c>
      <c r="O661" s="40" t="s">
        <v>290</v>
      </c>
      <c r="P661" s="44" t="s">
        <v>929</v>
      </c>
      <c r="Q661" s="40" t="n">
        <v>0</v>
      </c>
      <c r="R661" s="40" t="n">
        <v>0</v>
      </c>
      <c r="S661" s="40" t="n">
        <v>1</v>
      </c>
      <c r="T661" s="40" t="n">
        <v>40</v>
      </c>
      <c r="U661" s="40" t="n">
        <v>0</v>
      </c>
      <c r="V661" s="40" t="n">
        <v>0</v>
      </c>
      <c r="W661" s="40" t="n">
        <v>5</v>
      </c>
      <c r="X661" s="40" t="s">
        <v>930</v>
      </c>
    </row>
    <row r="662" spans="1:24" s="7" customFormat="1">
      <c r="A662" s="28" t="n">
        <v>410158</v>
      </c>
      <c r="B662" s="40" t="n">
        <v>2</v>
      </c>
      <c r="C662" s="49" t="n">
        <v>9750</v>
      </c>
      <c r="D662" s="49" t="n">
        <v>5850</v>
      </c>
      <c r="E662" s="40" t="n">
        <v>26</v>
      </c>
      <c r="F662" s="40" t="n">
        <v>26</v>
      </c>
      <c r="G662" s="40" t="n">
        <v>26</v>
      </c>
      <c r="H662" s="40" t="n">
        <v>3</v>
      </c>
      <c r="I662" s="40" t="s">
        <v>1534</v>
      </c>
      <c r="J662" s="40" t="n">
        <v>0</v>
      </c>
      <c r="K662" s="40" t="n">
        <v>0</v>
      </c>
      <c r="L662" s="40" t="n">
        <v>0</v>
      </c>
      <c r="M662" s="40" t="n">
        <v>0</v>
      </c>
      <c r="N662" s="40" t="s">
        <v>932</v>
      </c>
      <c r="O662" s="40" t="s">
        <v>933</v>
      </c>
      <c r="P662" s="44" t="s">
        <v>934</v>
      </c>
      <c r="Q662" s="40" t="s">
        <v>935</v>
      </c>
      <c r="R662" s="40" t="n">
        <v>0</v>
      </c>
      <c r="S662" s="40" t="n">
        <v>1</v>
      </c>
      <c r="T662" s="40" t="n">
        <v>40</v>
      </c>
      <c r="U662" s="40" t="n">
        <v>0</v>
      </c>
      <c r="V662" s="40" t="n">
        <v>0</v>
      </c>
      <c r="W662" s="40" t="n">
        <v>5</v>
      </c>
      <c r="X662" s="40" t="s">
        <v>936</v>
      </c>
    </row>
    <row r="663" spans="1:24" s="7" customFormat="1">
      <c r="A663" s="28" t="n">
        <v>410213</v>
      </c>
      <c r="B663" s="40" t="n">
        <v>1</v>
      </c>
      <c r="C663" s="49" t="n">
        <v>10244</v>
      </c>
      <c r="D663" s="49" t="n">
        <v>6146</v>
      </c>
      <c r="E663" s="40" t="n">
        <v>32</v>
      </c>
      <c r="F663" s="40" t="n">
        <v>32</v>
      </c>
      <c r="G663" s="40" t="n">
        <v>16</v>
      </c>
      <c r="H663" s="40" t="n">
        <v>3</v>
      </c>
      <c r="I663" s="40" t="s">
        <v>1535</v>
      </c>
      <c r="J663" s="40" t="n">
        <v>0</v>
      </c>
      <c r="K663" s="40" t="n">
        <v>0</v>
      </c>
      <c r="L663" s="40" t="n">
        <v>0</v>
      </c>
      <c r="M663" s="40" t="n">
        <v>0</v>
      </c>
      <c r="N663" s="40" t="s">
        <v>1176</v>
      </c>
      <c r="O663" s="40" t="s">
        <v>1177</v>
      </c>
      <c r="P663" s="44" t="s">
        <v>1178</v>
      </c>
      <c r="Q663" s="40" t="s">
        <v>1179</v>
      </c>
      <c r="R663" s="40" t="n">
        <v>0</v>
      </c>
      <c r="S663" s="40" t="n">
        <v>1</v>
      </c>
      <c r="T663" s="40" t="n">
        <v>40</v>
      </c>
      <c r="U663" s="40" t="n">
        <v>0</v>
      </c>
      <c r="V663" s="40" t="n">
        <v>0</v>
      </c>
      <c r="W663" s="40" t="n">
        <v>5</v>
      </c>
      <c r="X663" s="40" t="s">
        <v>1180</v>
      </c>
    </row>
    <row r="664" spans="1:24" s="7" customFormat="1">
      <c r="A664" s="28" t="n">
        <v>410214</v>
      </c>
      <c r="B664" s="40" t="n">
        <v>1</v>
      </c>
      <c r="C664" s="49" t="n">
        <v>11134</v>
      </c>
      <c r="D664" s="49" t="n">
        <v>6680</v>
      </c>
      <c r="E664" s="40" t="n">
        <v>30</v>
      </c>
      <c r="F664" s="40" t="n">
        <v>32</v>
      </c>
      <c r="G664" s="40" t="n">
        <v>26</v>
      </c>
      <c r="H664" s="40" t="n">
        <v>3</v>
      </c>
      <c r="I664" s="40" t="s">
        <v>1383</v>
      </c>
      <c r="J664" s="40" t="n">
        <v>0</v>
      </c>
      <c r="K664" s="40" t="n">
        <v>0</v>
      </c>
      <c r="L664" s="40" t="n">
        <v>0</v>
      </c>
      <c r="M664" s="40" t="n">
        <v>0</v>
      </c>
      <c r="N664" s="40" t="s">
        <v>1182</v>
      </c>
      <c r="O664" s="40" t="s">
        <v>1183</v>
      </c>
      <c r="P664" s="44" t="s">
        <v>277</v>
      </c>
      <c r="Q664" s="40" t="s">
        <v>1184</v>
      </c>
      <c r="R664" s="40" t="n">
        <v>0</v>
      </c>
      <c r="S664" s="40" t="n">
        <v>1</v>
      </c>
      <c r="T664" s="40" t="n">
        <v>40</v>
      </c>
      <c r="U664" s="40" t="n">
        <v>0</v>
      </c>
      <c r="V664" s="40" t="n">
        <v>0</v>
      </c>
      <c r="W664" s="40" t="n">
        <v>5</v>
      </c>
      <c r="X664" s="40" t="s">
        <v>1185</v>
      </c>
    </row>
    <row r="665" spans="1:24" s="7" customFormat="1">
      <c r="A665" s="40" t="n">
        <v>410193</v>
      </c>
      <c r="B665" s="40" t="n">
        <v>4</v>
      </c>
      <c r="C665" s="49" t="n">
        <v>8160</v>
      </c>
      <c r="D665" s="49" t="n">
        <v>4896</v>
      </c>
      <c r="E665" s="40" t="n">
        <v>22</v>
      </c>
      <c r="F665" s="40" t="n">
        <v>22</v>
      </c>
      <c r="G665" s="40" t="n">
        <v>22</v>
      </c>
      <c r="H665" s="40" t="n">
        <v>3</v>
      </c>
      <c r="I665" s="40" t="s">
        <v>1536</v>
      </c>
      <c r="J665" s="40" t="n">
        <v>0</v>
      </c>
      <c r="K665" s="40" t="n">
        <v>0</v>
      </c>
      <c r="L665" s="40" t="n">
        <v>0</v>
      </c>
      <c r="M665" s="40" t="n">
        <v>0</v>
      </c>
      <c r="N665" s="40" t="s">
        <v>1086</v>
      </c>
      <c r="O665" s="40" t="s">
        <v>1364</v>
      </c>
      <c r="P665" s="44" t="s">
        <v>252</v>
      </c>
      <c r="Q665" s="40" t="s">
        <v>1088</v>
      </c>
      <c r="R665" s="40" t="n">
        <v>0</v>
      </c>
      <c r="S665" s="40" t="n">
        <v>1</v>
      </c>
      <c r="T665" s="40" t="n">
        <v>40</v>
      </c>
      <c r="U665" s="40" t="n">
        <v>0</v>
      </c>
      <c r="V665" s="40" t="n">
        <v>0</v>
      </c>
      <c r="W665" s="40" t="n">
        <v>5</v>
      </c>
      <c r="X665" s="40" t="s">
        <v>1089</v>
      </c>
    </row>
    <row r="666" spans="1:24" s="7" customFormat="1">
      <c r="A666" s="40" t="n">
        <v>410194</v>
      </c>
      <c r="B666" s="40" t="n">
        <v>4</v>
      </c>
      <c r="C666" s="49" t="n">
        <v>8094</v>
      </c>
      <c r="D666" s="49" t="n">
        <v>4856</v>
      </c>
      <c r="E666" s="40" t="n">
        <v>27</v>
      </c>
      <c r="F666" s="40" t="n">
        <v>22</v>
      </c>
      <c r="G666" s="40" t="n">
        <v>17</v>
      </c>
      <c r="H666" s="40" t="n">
        <v>3</v>
      </c>
      <c r="I666" s="40" t="s">
        <v>1537</v>
      </c>
      <c r="J666" s="40" t="n">
        <v>0</v>
      </c>
      <c r="K666" s="40" t="n">
        <v>0</v>
      </c>
      <c r="L666" s="40" t="n">
        <v>0</v>
      </c>
      <c r="M666" s="40" t="n">
        <v>0</v>
      </c>
      <c r="N666" s="40" t="s">
        <v>1091</v>
      </c>
      <c r="O666" s="40" t="s">
        <v>1364</v>
      </c>
      <c r="P666" s="44" t="s">
        <v>1092</v>
      </c>
      <c r="Q666" s="40" t="s">
        <v>1093</v>
      </c>
      <c r="R666" s="40" t="n">
        <v>0</v>
      </c>
      <c r="S666" s="40" t="n">
        <v>1</v>
      </c>
      <c r="T666" s="40" t="n">
        <v>40</v>
      </c>
      <c r="U666" s="40" t="n">
        <v>0</v>
      </c>
      <c r="V666" s="40" t="n">
        <v>0</v>
      </c>
      <c r="W666" s="40" t="n">
        <v>5</v>
      </c>
      <c r="X666" s="40" t="s">
        <v>1094</v>
      </c>
    </row>
    <row r="667" spans="1:24" s="7" customFormat="1">
      <c r="A667" s="40" t="n">
        <v>410195</v>
      </c>
      <c r="B667" s="40" t="n">
        <v>4</v>
      </c>
      <c r="C667" s="49" t="n">
        <v>8940</v>
      </c>
      <c r="D667" s="49" t="n">
        <v>5364</v>
      </c>
      <c r="E667" s="40" t="n">
        <v>24</v>
      </c>
      <c r="F667" s="40" t="n">
        <v>24</v>
      </c>
      <c r="G667" s="40" t="n">
        <v>24</v>
      </c>
      <c r="H667" s="40" t="n">
        <v>3</v>
      </c>
      <c r="I667" s="40" t="s">
        <v>1538</v>
      </c>
      <c r="J667" s="40" t="n">
        <v>0</v>
      </c>
      <c r="K667" s="40" t="n">
        <v>0</v>
      </c>
      <c r="L667" s="40" t="n">
        <v>0</v>
      </c>
      <c r="M667" s="40" t="n">
        <v>0</v>
      </c>
      <c r="N667" s="40" t="s">
        <v>1096</v>
      </c>
      <c r="O667" s="40" t="s">
        <v>1364</v>
      </c>
      <c r="P667" s="44" t="s">
        <v>252</v>
      </c>
      <c r="Q667" s="40" t="s">
        <v>1088</v>
      </c>
      <c r="R667" s="40" t="n">
        <v>0</v>
      </c>
      <c r="S667" s="40" t="n">
        <v>1</v>
      </c>
      <c r="T667" s="40" t="n">
        <v>40</v>
      </c>
      <c r="U667" s="40" t="n">
        <v>0</v>
      </c>
      <c r="V667" s="40" t="n">
        <v>0</v>
      </c>
      <c r="W667" s="40" t="n">
        <v>5</v>
      </c>
      <c r="X667" s="40" t="s">
        <v>1097</v>
      </c>
    </row>
    <row r="668" spans="1:24" s="7" customFormat="1">
      <c r="A668" s="40" t="n">
        <v>410196</v>
      </c>
      <c r="B668" s="40" t="n">
        <v>4</v>
      </c>
      <c r="C668" s="49" t="n">
        <v>11520</v>
      </c>
      <c r="D668" s="49" t="n">
        <v>6912</v>
      </c>
      <c r="E668" s="40" t="n">
        <v>28</v>
      </c>
      <c r="F668" s="40" t="n">
        <v>38</v>
      </c>
      <c r="G668" s="40" t="n">
        <v>24</v>
      </c>
      <c r="H668" s="40" t="n">
        <v>4</v>
      </c>
      <c r="I668" s="40" t="s">
        <v>1539</v>
      </c>
      <c r="J668" s="40" t="n">
        <v>0</v>
      </c>
      <c r="K668" s="40" t="n">
        <v>0</v>
      </c>
      <c r="L668" s="40" t="n">
        <v>0</v>
      </c>
      <c r="M668" s="40" t="n">
        <v>0</v>
      </c>
      <c r="N668" s="40" t="s">
        <v>1099</v>
      </c>
      <c r="O668" s="40" t="s">
        <v>977</v>
      </c>
      <c r="P668" s="44" t="s">
        <v>724</v>
      </c>
      <c r="Q668" s="40" t="s">
        <v>1100</v>
      </c>
      <c r="R668" s="40" t="n">
        <v>0</v>
      </c>
      <c r="S668" s="40" t="n">
        <v>1</v>
      </c>
      <c r="T668" s="40" t="n">
        <v>40</v>
      </c>
      <c r="U668" s="40" t="n">
        <v>0</v>
      </c>
      <c r="V668" s="40" t="n">
        <v>0</v>
      </c>
      <c r="W668" s="40" t="n">
        <v>5</v>
      </c>
      <c r="X668" s="40" t="s">
        <v>1101</v>
      </c>
    </row>
    <row r="669" spans="1:24" s="7" customFormat="1">
      <c r="A669" s="40" t="n">
        <v>410197</v>
      </c>
      <c r="B669" s="40" t="n">
        <v>7</v>
      </c>
      <c r="C669" s="49" t="n">
        <v>11520</v>
      </c>
      <c r="D669" s="49" t="n">
        <v>6912</v>
      </c>
      <c r="E669" s="40" t="n">
        <v>26</v>
      </c>
      <c r="F669" s="40" t="n">
        <v>28</v>
      </c>
      <c r="G669" s="40" t="n">
        <v>36</v>
      </c>
      <c r="H669" s="40" t="n">
        <v>3</v>
      </c>
      <c r="I669" s="40" t="s">
        <v>1540</v>
      </c>
      <c r="J669" s="40" t="n">
        <v>0</v>
      </c>
      <c r="K669" s="40" t="n">
        <v>0</v>
      </c>
      <c r="L669" s="40" t="n">
        <v>0</v>
      </c>
      <c r="M669" s="40" t="n">
        <v>0</v>
      </c>
      <c r="N669" s="40" t="s">
        <v>521</v>
      </c>
      <c r="O669" s="40" t="s">
        <v>1103</v>
      </c>
      <c r="P669" s="44" t="s">
        <v>1104</v>
      </c>
      <c r="Q669" s="40" t="s">
        <v>1105</v>
      </c>
      <c r="R669" s="40" t="n">
        <v>0</v>
      </c>
      <c r="S669" s="40" t="n">
        <v>1</v>
      </c>
      <c r="T669" s="40" t="n">
        <v>40</v>
      </c>
      <c r="U669" s="40" t="n">
        <v>0</v>
      </c>
      <c r="V669" s="40" t="n">
        <v>0</v>
      </c>
      <c r="W669" s="40" t="n">
        <v>5</v>
      </c>
      <c r="X669" s="40" t="s">
        <v>1106</v>
      </c>
    </row>
    <row r="670" spans="1:24" s="7" customFormat="1">
      <c r="A670" s="40" t="n">
        <v>410198</v>
      </c>
      <c r="B670" s="40" t="n">
        <v>4</v>
      </c>
      <c r="C670" s="49" t="n">
        <v>11640</v>
      </c>
      <c r="D670" s="49" t="n">
        <v>6984</v>
      </c>
      <c r="E670" s="40" t="n">
        <v>30</v>
      </c>
      <c r="F670" s="40" t="n">
        <v>40</v>
      </c>
      <c r="G670" s="40" t="n">
        <v>20</v>
      </c>
      <c r="H670" s="40" t="n">
        <v>4</v>
      </c>
      <c r="I670" s="52" t="n">
        <v>1.101001101301001277E+23</v>
      </c>
      <c r="J670" s="40" t="n">
        <v>0</v>
      </c>
      <c r="K670" s="40" t="n">
        <v>0</v>
      </c>
      <c r="L670" s="40" t="n">
        <v>0</v>
      </c>
      <c r="M670" s="40" t="n">
        <v>0</v>
      </c>
      <c r="N670" s="40" t="s">
        <v>1108</v>
      </c>
      <c r="O670" s="40" t="s">
        <v>983</v>
      </c>
      <c r="P670" s="44" t="s">
        <v>340</v>
      </c>
      <c r="Q670" s="40" t="s">
        <v>1109</v>
      </c>
      <c r="R670" s="40" t="n">
        <v>0</v>
      </c>
      <c r="S670" s="40" t="n">
        <v>1</v>
      </c>
      <c r="T670" s="40" t="n">
        <v>40</v>
      </c>
      <c r="U670" s="40" t="n">
        <v>0</v>
      </c>
      <c r="V670" s="40" t="n">
        <v>0</v>
      </c>
      <c r="W670" s="40" t="n">
        <v>5</v>
      </c>
      <c r="X670" s="40" t="s">
        <v>1110</v>
      </c>
    </row>
    <row r="671" spans="1:24" s="7" customFormat="1">
      <c r="A671" s="40" t="n">
        <v>410199</v>
      </c>
      <c r="B671" s="40" t="n">
        <v>3</v>
      </c>
      <c r="C671" s="49" t="n">
        <v>11640</v>
      </c>
      <c r="D671" s="49" t="n">
        <v>6984</v>
      </c>
      <c r="E671" s="40" t="n">
        <v>30</v>
      </c>
      <c r="F671" s="40" t="n">
        <v>25</v>
      </c>
      <c r="G671" s="40" t="n">
        <v>35</v>
      </c>
      <c r="H671" s="40" t="n">
        <v>3</v>
      </c>
      <c r="I671" s="40" t="s">
        <v>1541</v>
      </c>
      <c r="J671" s="40" t="n">
        <v>0</v>
      </c>
      <c r="K671" s="40" t="n">
        <v>0</v>
      </c>
      <c r="L671" s="40" t="n">
        <v>0</v>
      </c>
      <c r="M671" s="40" t="n">
        <v>0</v>
      </c>
      <c r="N671" s="40" t="s">
        <v>1112</v>
      </c>
      <c r="O671" s="40" t="s">
        <v>1113</v>
      </c>
      <c r="P671" s="44" t="s">
        <v>1114</v>
      </c>
      <c r="Q671" s="40" t="s">
        <v>1115</v>
      </c>
      <c r="R671" s="40" t="n">
        <v>0</v>
      </c>
      <c r="S671" s="40" t="n">
        <v>1</v>
      </c>
      <c r="T671" s="40" t="n">
        <v>40</v>
      </c>
      <c r="U671" s="40" t="n">
        <v>0</v>
      </c>
      <c r="V671" s="40" t="n">
        <v>0</v>
      </c>
      <c r="W671" s="40" t="n">
        <v>5</v>
      </c>
      <c r="X671" s="40" t="s">
        <v>1116</v>
      </c>
    </row>
    <row r="672" spans="1:24" s="7" customFormat="1">
      <c r="A672" s="40" t="n">
        <v>410200</v>
      </c>
      <c r="B672" s="40" t="n">
        <v>4</v>
      </c>
      <c r="C672" s="49" t="n">
        <v>11754</v>
      </c>
      <c r="D672" s="49" t="n">
        <v>7052</v>
      </c>
      <c r="E672" s="40" t="n">
        <v>30</v>
      </c>
      <c r="F672" s="40" t="n">
        <v>35</v>
      </c>
      <c r="G672" s="40" t="n">
        <v>25</v>
      </c>
      <c r="H672" s="40" t="n">
        <v>3</v>
      </c>
      <c r="I672" s="40" t="s">
        <v>1542</v>
      </c>
      <c r="J672" s="40" t="n">
        <v>0</v>
      </c>
      <c r="K672" s="40" t="n">
        <v>0</v>
      </c>
      <c r="L672" s="40" t="n">
        <v>0</v>
      </c>
      <c r="M672" s="40" t="n">
        <v>0</v>
      </c>
      <c r="N672" s="40" t="s">
        <v>1118</v>
      </c>
      <c r="O672" s="40" t="s">
        <v>652</v>
      </c>
      <c r="P672" s="44" t="s">
        <v>1119</v>
      </c>
      <c r="Q672" s="40" t="s">
        <v>1120</v>
      </c>
      <c r="R672" s="40" t="n">
        <v>0</v>
      </c>
      <c r="S672" s="40" t="n">
        <v>1</v>
      </c>
      <c r="T672" s="40" t="n">
        <v>40</v>
      </c>
      <c r="U672" s="40" t="n">
        <v>0</v>
      </c>
      <c r="V672" s="40" t="n">
        <v>0</v>
      </c>
      <c r="W672" s="40" t="n">
        <v>5</v>
      </c>
      <c r="X672" s="40" t="s">
        <v>1121</v>
      </c>
    </row>
    <row r="673" spans="1:24" s="7" customFormat="1">
      <c r="A673" s="40" t="n">
        <v>410201</v>
      </c>
      <c r="B673" s="40" t="n">
        <v>2</v>
      </c>
      <c r="C673" s="49" t="n">
        <v>12000</v>
      </c>
      <c r="D673" s="49" t="n">
        <v>7200</v>
      </c>
      <c r="E673" s="40" t="n">
        <v>24</v>
      </c>
      <c r="F673" s="40" t="n">
        <v>40</v>
      </c>
      <c r="G673" s="40" t="n">
        <v>26</v>
      </c>
      <c r="H673" s="40" t="n">
        <v>3</v>
      </c>
      <c r="I673" s="52" t="n">
        <v>1.401401301101201431E+23</v>
      </c>
      <c r="J673" s="40" t="n">
        <v>0</v>
      </c>
      <c r="K673" s="40" t="n">
        <v>0</v>
      </c>
      <c r="L673" s="40" t="n">
        <v>0</v>
      </c>
      <c r="M673" s="40" t="n">
        <v>0</v>
      </c>
      <c r="N673" s="40" t="s">
        <v>1123</v>
      </c>
      <c r="O673" s="40" t="s">
        <v>1124</v>
      </c>
      <c r="P673" s="44" t="s">
        <v>978</v>
      </c>
      <c r="Q673" s="40" t="s">
        <v>1125</v>
      </c>
      <c r="R673" s="40" t="n">
        <v>0</v>
      </c>
      <c r="S673" s="40" t="n">
        <v>1</v>
      </c>
      <c r="T673" s="40" t="n">
        <v>40</v>
      </c>
      <c r="U673" s="40" t="n">
        <v>0</v>
      </c>
      <c r="V673" s="40" t="n">
        <v>0</v>
      </c>
      <c r="W673" s="40" t="n">
        <v>5</v>
      </c>
      <c r="X673" s="40" t="s">
        <v>1126</v>
      </c>
    </row>
    <row r="674" spans="1:24" s="7" customFormat="1">
      <c r="A674" s="40" t="n">
        <v>410202</v>
      </c>
      <c r="B674" s="40" t="n">
        <v>4</v>
      </c>
      <c r="C674" s="49" t="n">
        <v>12030</v>
      </c>
      <c r="D674" s="49" t="n">
        <v>7218</v>
      </c>
      <c r="E674" s="40" t="n">
        <v>39</v>
      </c>
      <c r="F674" s="40" t="n">
        <v>30</v>
      </c>
      <c r="G674" s="40" t="n">
        <v>21</v>
      </c>
      <c r="H674" s="40" t="n">
        <v>3</v>
      </c>
      <c r="I674" s="52" t="n">
        <v>1.251251151451451294E+23</v>
      </c>
      <c r="J674" s="40" t="n">
        <v>0</v>
      </c>
      <c r="K674" s="40" t="n">
        <v>0</v>
      </c>
      <c r="L674" s="40" t="n">
        <v>0</v>
      </c>
      <c r="M674" s="40" t="n">
        <v>0</v>
      </c>
      <c r="N674" s="40" t="s">
        <v>1128</v>
      </c>
      <c r="O674" s="40" t="s">
        <v>1129</v>
      </c>
      <c r="P674" s="44" t="s">
        <v>447</v>
      </c>
      <c r="Q674" s="40" t="s">
        <v>1130</v>
      </c>
      <c r="R674" s="40" t="n">
        <v>0</v>
      </c>
      <c r="S674" s="40" t="n">
        <v>1</v>
      </c>
      <c r="T674" s="40" t="n">
        <v>40</v>
      </c>
      <c r="U674" s="40" t="n">
        <v>0</v>
      </c>
      <c r="V674" s="40" t="n">
        <v>0</v>
      </c>
      <c r="W674" s="40" t="n">
        <v>5</v>
      </c>
      <c r="X674" s="40" t="s">
        <v>1131</v>
      </c>
    </row>
    <row r="675" spans="1:24" s="7" customFormat="1">
      <c r="A675" s="40" t="n">
        <v>410203</v>
      </c>
      <c r="B675" s="40" t="n">
        <v>7</v>
      </c>
      <c r="C675" s="49" t="n">
        <v>12480</v>
      </c>
      <c r="D675" s="49" t="n">
        <v>7488</v>
      </c>
      <c r="E675" s="40" t="n">
        <v>26</v>
      </c>
      <c r="F675" s="40" t="n">
        <v>34</v>
      </c>
      <c r="G675" s="40" t="n">
        <v>36</v>
      </c>
      <c r="H675" s="40" t="n">
        <v>3</v>
      </c>
      <c r="I675" s="40" t="s">
        <v>1543</v>
      </c>
      <c r="J675" s="40" t="n">
        <v>0</v>
      </c>
      <c r="K675" s="40" t="n">
        <v>0</v>
      </c>
      <c r="L675" s="40" t="n">
        <v>0</v>
      </c>
      <c r="M675" s="40" t="n">
        <v>0</v>
      </c>
      <c r="N675" s="40" t="s">
        <v>1133</v>
      </c>
      <c r="O675" s="40" t="s">
        <v>1134</v>
      </c>
      <c r="P675" s="44" t="s">
        <v>277</v>
      </c>
      <c r="Q675" s="40" t="s">
        <v>1135</v>
      </c>
      <c r="R675" s="40" t="n">
        <v>0</v>
      </c>
      <c r="S675" s="40" t="n">
        <v>1</v>
      </c>
      <c r="T675" s="40" t="n">
        <v>40</v>
      </c>
      <c r="U675" s="40" t="n">
        <v>0</v>
      </c>
      <c r="V675" s="40" t="n">
        <v>0</v>
      </c>
      <c r="W675" s="40" t="n">
        <v>5</v>
      </c>
      <c r="X675" s="40" t="s">
        <v>1136</v>
      </c>
    </row>
    <row r="676" spans="1:24" s="7" customFormat="1">
      <c r="A676" s="40" t="n">
        <v>410204</v>
      </c>
      <c r="B676" s="40" t="n">
        <v>1</v>
      </c>
      <c r="C676" s="49" t="n">
        <v>12780</v>
      </c>
      <c r="D676" s="49" t="n">
        <v>7668</v>
      </c>
      <c r="E676" s="40" t="n">
        <v>26</v>
      </c>
      <c r="F676" s="40" t="n">
        <v>36</v>
      </c>
      <c r="G676" s="40" t="n">
        <v>34</v>
      </c>
      <c r="H676" s="40" t="n">
        <v>4</v>
      </c>
      <c r="I676" s="52" t="n">
        <v>1.551351551151351079E+23</v>
      </c>
      <c r="J676" s="40" t="n">
        <v>0</v>
      </c>
      <c r="K676" s="40" t="n">
        <v>0</v>
      </c>
      <c r="L676" s="40" t="n">
        <v>0</v>
      </c>
      <c r="M676" s="40" t="n">
        <v>0</v>
      </c>
      <c r="N676" s="40" t="s">
        <v>1138</v>
      </c>
      <c r="O676" s="40" t="s">
        <v>1134</v>
      </c>
      <c r="P676" s="44" t="s">
        <v>277</v>
      </c>
      <c r="Q676" s="40" t="s">
        <v>1139</v>
      </c>
      <c r="R676" s="40" t="n">
        <v>0</v>
      </c>
      <c r="S676" s="40" t="n">
        <v>1</v>
      </c>
      <c r="T676" s="40" t="n">
        <v>40</v>
      </c>
      <c r="U676" s="40" t="n">
        <v>0</v>
      </c>
      <c r="V676" s="40" t="n">
        <v>0</v>
      </c>
      <c r="W676" s="40" t="n">
        <v>5</v>
      </c>
      <c r="X676" s="40" t="s">
        <v>1140</v>
      </c>
    </row>
    <row r="677" spans="1:24" s="7" customFormat="1">
      <c r="A677" s="40" t="n">
        <v>410205</v>
      </c>
      <c r="B677" s="40" t="n">
        <v>3</v>
      </c>
      <c r="C677" s="49" t="n">
        <v>12834</v>
      </c>
      <c r="D677" s="49" t="n">
        <v>7700</v>
      </c>
      <c r="E677" s="40" t="n">
        <v>33</v>
      </c>
      <c r="F677" s="40" t="n">
        <v>22</v>
      </c>
      <c r="G677" s="40" t="n">
        <v>41</v>
      </c>
      <c r="H677" s="40" t="n">
        <v>3</v>
      </c>
      <c r="I677" s="40" t="s">
        <v>1544</v>
      </c>
      <c r="J677" s="40" t="n">
        <v>0</v>
      </c>
      <c r="K677" s="40" t="n">
        <v>0</v>
      </c>
      <c r="L677" s="40" t="n">
        <v>0</v>
      </c>
      <c r="M677" s="40" t="n">
        <v>0</v>
      </c>
      <c r="N677" s="40" t="s">
        <v>1142</v>
      </c>
      <c r="O677" s="40" t="s">
        <v>1377</v>
      </c>
      <c r="P677" s="44" t="s">
        <v>1144</v>
      </c>
      <c r="Q677" s="40" t="s">
        <v>157</v>
      </c>
      <c r="R677" s="40" t="n">
        <v>0</v>
      </c>
      <c r="S677" s="40" t="n">
        <v>1</v>
      </c>
      <c r="T677" s="40" t="n">
        <v>40</v>
      </c>
      <c r="U677" s="40" t="n">
        <v>0</v>
      </c>
      <c r="V677" s="40" t="n">
        <v>0</v>
      </c>
      <c r="W677" s="40" t="n">
        <v>5</v>
      </c>
      <c r="X677" s="40" t="s">
        <v>158</v>
      </c>
    </row>
    <row r="678" spans="1:24" s="7" customFormat="1">
      <c r="A678" s="40" t="n">
        <v>410206</v>
      </c>
      <c r="B678" s="40" t="n">
        <v>4</v>
      </c>
      <c r="C678" s="49" t="n">
        <v>12804</v>
      </c>
      <c r="D678" s="49" t="n">
        <v>7682</v>
      </c>
      <c r="E678" s="40" t="n">
        <v>42</v>
      </c>
      <c r="F678" s="40" t="n">
        <v>30</v>
      </c>
      <c r="G678" s="40" t="n">
        <v>24</v>
      </c>
      <c r="H678" s="40" t="n">
        <v>3</v>
      </c>
      <c r="I678" s="40" t="s">
        <v>1545</v>
      </c>
      <c r="J678" s="40" t="n">
        <v>0</v>
      </c>
      <c r="K678" s="40" t="n">
        <v>0</v>
      </c>
      <c r="L678" s="40" t="n">
        <v>0</v>
      </c>
      <c r="M678" s="40" t="n">
        <v>0</v>
      </c>
      <c r="N678" s="40" t="s">
        <v>1146</v>
      </c>
      <c r="O678" s="40" t="s">
        <v>1147</v>
      </c>
      <c r="P678" s="44" t="s">
        <v>1148</v>
      </c>
      <c r="Q678" s="40" t="s">
        <v>1149</v>
      </c>
      <c r="R678" s="40" t="n">
        <v>0</v>
      </c>
      <c r="S678" s="40" t="n">
        <v>1</v>
      </c>
      <c r="T678" s="40" t="n">
        <v>40</v>
      </c>
      <c r="U678" s="40" t="n">
        <v>0</v>
      </c>
      <c r="V678" s="40" t="n">
        <v>0</v>
      </c>
      <c r="W678" s="40" t="n">
        <v>5</v>
      </c>
      <c r="X678" s="40" t="s">
        <v>1150</v>
      </c>
    </row>
    <row r="679" spans="1:24" s="7" customFormat="1">
      <c r="A679" s="40" t="n">
        <v>410207</v>
      </c>
      <c r="B679" s="40" t="n">
        <v>4</v>
      </c>
      <c r="C679" s="49" t="n">
        <v>12795</v>
      </c>
      <c r="D679" s="49" t="n">
        <v>7677</v>
      </c>
      <c r="E679" s="40" t="n">
        <v>26</v>
      </c>
      <c r="F679" s="40" t="n">
        <v>30</v>
      </c>
      <c r="G679" s="40" t="n">
        <v>40</v>
      </c>
      <c r="H679" s="40" t="n">
        <v>3</v>
      </c>
      <c r="I679" s="52" t="n">
        <v>1.701101701301001121E+23</v>
      </c>
      <c r="J679" s="40" t="n">
        <v>0</v>
      </c>
      <c r="K679" s="40" t="n">
        <v>0</v>
      </c>
      <c r="L679" s="40" t="n">
        <v>0</v>
      </c>
      <c r="M679" s="40" t="n">
        <v>0</v>
      </c>
      <c r="N679" s="40" t="s">
        <v>1152</v>
      </c>
      <c r="O679" s="40" t="s">
        <v>1153</v>
      </c>
      <c r="P679" s="44" t="s">
        <v>340</v>
      </c>
      <c r="Q679" s="40" t="s">
        <v>1154</v>
      </c>
      <c r="R679" s="40" t="n">
        <v>0</v>
      </c>
      <c r="S679" s="40" t="n">
        <v>1</v>
      </c>
      <c r="T679" s="40" t="n">
        <v>40</v>
      </c>
      <c r="U679" s="40" t="n">
        <v>0</v>
      </c>
      <c r="V679" s="40" t="n">
        <v>0</v>
      </c>
      <c r="W679" s="40" t="n">
        <v>5</v>
      </c>
      <c r="X679" s="40" t="s">
        <v>1155</v>
      </c>
    </row>
    <row r="680" spans="1:24" s="7" customFormat="1">
      <c r="A680" s="40" t="n">
        <v>410208</v>
      </c>
      <c r="B680" s="40" t="n">
        <v>0</v>
      </c>
      <c r="C680" s="49" t="n">
        <v>12840</v>
      </c>
      <c r="D680" s="49" t="n">
        <v>7704</v>
      </c>
      <c r="E680" s="40" t="n">
        <v>24</v>
      </c>
      <c r="F680" s="40" t="n">
        <v>30</v>
      </c>
      <c r="G680" s="40" t="n">
        <v>42</v>
      </c>
      <c r="H680" s="40" t="n">
        <v>3</v>
      </c>
      <c r="I680" s="52" t="n">
        <v>1.601101601401001382E+23</v>
      </c>
      <c r="J680" s="40" t="n">
        <v>0</v>
      </c>
      <c r="K680" s="40" t="n">
        <v>0</v>
      </c>
      <c r="L680" s="40" t="n">
        <v>0</v>
      </c>
      <c r="M680" s="40" t="n">
        <v>0</v>
      </c>
      <c r="N680" s="40" t="s">
        <v>1157</v>
      </c>
      <c r="O680" s="40" t="s">
        <v>1103</v>
      </c>
      <c r="P680" s="44" t="s">
        <v>1158</v>
      </c>
      <c r="Q680" s="40" t="s">
        <v>1159</v>
      </c>
      <c r="R680" s="40" t="n">
        <v>0</v>
      </c>
      <c r="S680" s="40" t="n">
        <v>1</v>
      </c>
      <c r="T680" s="40" t="n">
        <v>40</v>
      </c>
      <c r="U680" s="40" t="n">
        <v>0</v>
      </c>
      <c r="V680" s="40" t="n">
        <v>0</v>
      </c>
      <c r="W680" s="40" t="n">
        <v>5</v>
      </c>
      <c r="X680" s="40" t="s">
        <v>1160</v>
      </c>
    </row>
    <row r="681" spans="1:24" s="7" customFormat="1">
      <c r="A681" s="40" t="n">
        <v>410209</v>
      </c>
      <c r="B681" s="40" t="n">
        <v>0</v>
      </c>
      <c r="C681" s="49" t="n">
        <v>12840</v>
      </c>
      <c r="D681" s="49" t="n">
        <v>7704</v>
      </c>
      <c r="E681" s="40" t="n">
        <v>24</v>
      </c>
      <c r="F681" s="40" t="n">
        <v>30</v>
      </c>
      <c r="G681" s="40" t="n">
        <v>42</v>
      </c>
      <c r="H681" s="40" t="n">
        <v>3</v>
      </c>
      <c r="I681" s="52" t="n">
        <v>1.601101601401001382E+23</v>
      </c>
      <c r="J681" s="40" t="n">
        <v>0</v>
      </c>
      <c r="K681" s="40" t="n">
        <v>0</v>
      </c>
      <c r="L681" s="40" t="n">
        <v>0</v>
      </c>
      <c r="M681" s="40" t="n">
        <v>0</v>
      </c>
      <c r="N681" s="40" t="s">
        <v>1161</v>
      </c>
      <c r="O681" s="40" t="s">
        <v>276</v>
      </c>
      <c r="P681" s="44" t="s">
        <v>1162</v>
      </c>
      <c r="Q681" s="40" t="s">
        <v>1163</v>
      </c>
      <c r="R681" s="40" t="n">
        <v>0</v>
      </c>
      <c r="S681" s="40" t="n">
        <v>1</v>
      </c>
      <c r="T681" s="40" t="n">
        <v>40</v>
      </c>
      <c r="U681" s="40" t="n">
        <v>0</v>
      </c>
      <c r="V681" s="40" t="n">
        <v>0</v>
      </c>
      <c r="W681" s="40" t="n">
        <v>5</v>
      </c>
      <c r="X681" s="40" t="s">
        <v>1164</v>
      </c>
    </row>
    <row r="682" spans="1:24" s="7" customFormat="1">
      <c r="A682" s="40" t="n">
        <v>410210</v>
      </c>
      <c r="B682" s="40" t="n">
        <v>2</v>
      </c>
      <c r="C682" s="49" t="n">
        <v>12495</v>
      </c>
      <c r="D682" s="49" t="n">
        <v>7497</v>
      </c>
      <c r="E682" s="40" t="n">
        <v>24</v>
      </c>
      <c r="F682" s="40" t="n">
        <v>30</v>
      </c>
      <c r="G682" s="40" t="n">
        <v>42</v>
      </c>
      <c r="H682" s="40" t="n">
        <v>3</v>
      </c>
      <c r="I682" s="52" t="n">
        <v>1.251251251201101047E+23</v>
      </c>
      <c r="J682" s="40" t="n">
        <v>0</v>
      </c>
      <c r="K682" s="40" t="n">
        <v>0</v>
      </c>
      <c r="L682" s="40" t="n">
        <v>0</v>
      </c>
      <c r="M682" s="40" t="n">
        <v>0</v>
      </c>
      <c r="N682" s="40" t="s">
        <v>535</v>
      </c>
      <c r="O682" s="40" t="s">
        <v>536</v>
      </c>
      <c r="P682" s="44" t="s">
        <v>537</v>
      </c>
      <c r="Q682" s="40" t="s">
        <v>538</v>
      </c>
      <c r="R682" s="40" t="n">
        <v>0</v>
      </c>
      <c r="S682" s="40" t="n">
        <v>1</v>
      </c>
      <c r="T682" s="40" t="n">
        <v>40</v>
      </c>
      <c r="U682" s="40" t="n">
        <v>0</v>
      </c>
      <c r="V682" s="40" t="n">
        <v>0</v>
      </c>
      <c r="W682" s="40" t="n">
        <v>5</v>
      </c>
      <c r="X682" s="40" t="s">
        <v>539</v>
      </c>
    </row>
    <row r="683" spans="1:24" s="7" customFormat="1">
      <c r="A683" s="40" t="n">
        <v>410211</v>
      </c>
      <c r="B683" s="40" t="n">
        <v>4</v>
      </c>
      <c r="C683" s="49" t="n">
        <v>15460</v>
      </c>
      <c r="D683" s="49" t="n">
        <v>9276</v>
      </c>
      <c r="E683" s="40" t="n">
        <v>30</v>
      </c>
      <c r="F683" s="40" t="n">
        <v>38</v>
      </c>
      <c r="G683" s="40" t="n">
        <v>38</v>
      </c>
      <c r="H683" s="40" t="n">
        <v>3</v>
      </c>
      <c r="I683" s="52" t="n">
        <v>2.002002002202201497E+23</v>
      </c>
      <c r="J683" s="40" t="n">
        <v>0</v>
      </c>
      <c r="K683" s="40" t="n">
        <v>0</v>
      </c>
      <c r="L683" s="40" t="n">
        <v>0</v>
      </c>
      <c r="M683" s="40" t="n">
        <v>0</v>
      </c>
      <c r="N683" s="40" t="s">
        <v>1166</v>
      </c>
      <c r="O683" s="40" t="s">
        <v>1167</v>
      </c>
      <c r="P683" s="44" t="s">
        <v>1168</v>
      </c>
      <c r="Q683" s="40" t="s">
        <v>1169</v>
      </c>
      <c r="R683" s="40" t="n">
        <v>0</v>
      </c>
      <c r="S683" s="40" t="n">
        <v>1</v>
      </c>
      <c r="T683" s="40" t="n">
        <v>40</v>
      </c>
      <c r="U683" s="40" t="n">
        <v>0</v>
      </c>
      <c r="V683" s="40" t="n">
        <v>0</v>
      </c>
      <c r="W683" s="40" t="n">
        <v>5</v>
      </c>
      <c r="X683" s="40" t="s">
        <v>1170</v>
      </c>
    </row>
    <row r="684" spans="1:24" s="7" customFormat="1">
      <c r="A684" s="40" t="n">
        <v>410212</v>
      </c>
      <c r="B684" s="40" t="n">
        <v>4</v>
      </c>
      <c r="C684" s="49" t="n">
        <v>15370</v>
      </c>
      <c r="D684" s="49" t="n">
        <v>9222</v>
      </c>
      <c r="E684" s="40" t="n">
        <v>30</v>
      </c>
      <c r="F684" s="40" t="n">
        <v>38</v>
      </c>
      <c r="G684" s="40" t="n">
        <v>38</v>
      </c>
      <c r="H684" s="40" t="n">
        <v>3</v>
      </c>
      <c r="I684" s="52" t="n">
        <v>2.00200180220220175E+23</v>
      </c>
      <c r="J684" s="40" t="n">
        <v>0</v>
      </c>
      <c r="K684" s="40" t="n">
        <v>0</v>
      </c>
      <c r="L684" s="40" t="n">
        <v>0</v>
      </c>
      <c r="M684" s="40" t="n">
        <v>0</v>
      </c>
      <c r="N684" s="40" t="s">
        <v>1171</v>
      </c>
      <c r="O684" s="40" t="s">
        <v>1172</v>
      </c>
      <c r="P684" s="44" t="s">
        <v>277</v>
      </c>
      <c r="Q684" s="40" t="s">
        <v>1173</v>
      </c>
      <c r="R684" s="40" t="n">
        <v>0</v>
      </c>
      <c r="S684" s="40" t="n">
        <v>1</v>
      </c>
      <c r="T684" s="40" t="n">
        <v>40</v>
      </c>
      <c r="U684" s="40" t="n">
        <v>0</v>
      </c>
      <c r="V684" s="40" t="n">
        <v>0</v>
      </c>
      <c r="W684" s="40" t="n">
        <v>5</v>
      </c>
      <c r="X684" s="40" t="s">
        <v>1174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{0C9954F2-934C-4BFA-A722-55952BF007DA}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{9BFBF3AD-6CB0-473F-9044-D0D70B947BFC}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{ABCA49F7-AB1E-4751-BED8-9C999D69F136}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{823307D2-7E64-4CF8-AE60-0086D65EF421}</x14:id>
        </ext>
      </extLst>
    </cfRule>
  </conditionalFormatting>
  <printOptions>
    <extLst>
      <ext uri="smNativeData">
        <pm:pageFlags xmlns:pm="smNativeData" id="17511736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173696" l="56" r="56" t="56" b="56" borderId="0" fillId="0" vertical="0"/>
        <pm:footer xmlns:pm="smNativeData" id="1751173696" l="56" r="56" t="56" b="56" borderId="0" fillId="0" vertical="2"/>
        <pm:paperBin xmlns:pm="smNativeData" id="1751173696" Id="0" type="0" value="0"/>
        <pm:paperBin xmlns:pm="smNativeData" id="1751173696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9954F2-934C-4BFA-A722-55952BF007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9BFBF3AD-6CB0-473F-9044-D0D70B947B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ABCA49F7-AB1E-4751-BED8-9C999D69F1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823307D2-7E64-4CF8-AE60-0086D65EF4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1173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1546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1547</v>
      </c>
      <c r="O3" s="10" t="s">
        <v>48</v>
      </c>
      <c r="P3" s="10" t="s">
        <v>1548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1549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1550</v>
      </c>
      <c r="O4" s="10" t="s">
        <v>48</v>
      </c>
      <c r="P4" s="10" t="s">
        <v>1548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1551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1552</v>
      </c>
      <c r="O5" s="10" t="s">
        <v>48</v>
      </c>
      <c r="P5" s="10" t="s">
        <v>1548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1553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1554</v>
      </c>
      <c r="O6" s="10" t="s">
        <v>48</v>
      </c>
      <c r="P6" s="10" t="s">
        <v>1548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1549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1555</v>
      </c>
      <c r="O7" s="10" t="s">
        <v>48</v>
      </c>
      <c r="P7" s="10" t="s">
        <v>1548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1556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48</v>
      </c>
      <c r="P8" s="10" t="s">
        <v>1548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1557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48</v>
      </c>
      <c r="P9" s="10" t="s">
        <v>1548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1558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1559</v>
      </c>
      <c r="O10" s="10" t="s">
        <v>48</v>
      </c>
      <c r="P10" s="10" t="s">
        <v>1548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1560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1561</v>
      </c>
      <c r="O11" s="13" t="s">
        <v>48</v>
      </c>
      <c r="P11" s="13" t="s">
        <v>1548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1562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1563</v>
      </c>
      <c r="O12" s="13" t="s">
        <v>48</v>
      </c>
      <c r="P12" s="13" t="s">
        <v>1548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1564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1565</v>
      </c>
      <c r="O13" s="13" t="s">
        <v>48</v>
      </c>
      <c r="P13" s="13" t="s">
        <v>1548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1566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1567</v>
      </c>
      <c r="O14" s="13" t="s">
        <v>48</v>
      </c>
      <c r="P14" s="13" t="s">
        <v>1548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1568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1569</v>
      </c>
      <c r="O15" s="13" t="s">
        <v>48</v>
      </c>
      <c r="P15" s="8" t="s">
        <v>1548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7" customFormat="1">
      <c r="A16" s="27" t="n">
        <v>200000</v>
      </c>
      <c r="B16" s="27" t="n">
        <v>4</v>
      </c>
      <c r="C16" s="27" t="n">
        <v>3160</v>
      </c>
      <c r="D16" s="27" t="n">
        <v>2840</v>
      </c>
      <c r="E16" s="27" t="n">
        <v>16</v>
      </c>
      <c r="F16" s="27" t="n">
        <v>13</v>
      </c>
      <c r="G16" s="27" t="n">
        <v>11</v>
      </c>
      <c r="H16" s="27" t="n">
        <v>3</v>
      </c>
      <c r="I16" s="27" t="s">
        <v>1560</v>
      </c>
      <c r="J16" s="27" t="n">
        <v>0</v>
      </c>
      <c r="K16" s="27" t="n">
        <v>0</v>
      </c>
      <c r="L16" s="27" t="n">
        <v>0</v>
      </c>
      <c r="M16" s="27" t="n">
        <v>0</v>
      </c>
      <c r="N16" s="27" t="s">
        <v>1570</v>
      </c>
      <c r="O16" s="27" t="s">
        <v>48</v>
      </c>
      <c r="P16" s="8" t="s">
        <v>1548</v>
      </c>
      <c r="Q16" s="27" t="s">
        <v>115</v>
      </c>
      <c r="R16" s="27" t="n">
        <v>0</v>
      </c>
      <c r="S16" s="27" t="n">
        <v>0</v>
      </c>
      <c r="T16" s="27" t="n">
        <v>40</v>
      </c>
      <c r="U16" s="27" t="n">
        <v>0</v>
      </c>
      <c r="V16" s="27" t="n">
        <v>0</v>
      </c>
      <c r="W16" s="27" t="n">
        <v>5</v>
      </c>
      <c r="AC16" s="27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1571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1572</v>
      </c>
      <c r="O17" s="13" t="s">
        <v>48</v>
      </c>
      <c r="P17" s="8" t="s">
        <v>1548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1573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1574</v>
      </c>
      <c r="O18" s="13" t="s">
        <v>48</v>
      </c>
      <c r="P18" s="8" t="s">
        <v>1548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1575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1576</v>
      </c>
      <c r="O19" s="13" t="s">
        <v>48</v>
      </c>
      <c r="P19" s="8" t="s">
        <v>1548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1577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1578</v>
      </c>
      <c r="O20" s="13" t="s">
        <v>48</v>
      </c>
      <c r="P20" s="8" t="s">
        <v>1548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1579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8" t="s">
        <v>1548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1580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8" t="s">
        <v>1548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1581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1582</v>
      </c>
      <c r="O23" s="13" t="s">
        <v>48</v>
      </c>
      <c r="P23" s="8" t="s">
        <v>1548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1583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8" t="s">
        <v>1548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1584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1585</v>
      </c>
      <c r="O25" s="13" t="s">
        <v>48</v>
      </c>
      <c r="P25" s="8" t="s">
        <v>1548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1586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1587</v>
      </c>
      <c r="O26" s="13" t="s">
        <v>48</v>
      </c>
      <c r="P26" s="8" t="s">
        <v>1548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1588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1589</v>
      </c>
      <c r="O27" s="13" t="s">
        <v>48</v>
      </c>
      <c r="P27" s="8" t="s">
        <v>1548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1562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1590</v>
      </c>
      <c r="O28" s="13" t="s">
        <v>48</v>
      </c>
      <c r="P28" s="8" t="s">
        <v>1548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1591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1592</v>
      </c>
      <c r="O29" s="13" t="s">
        <v>48</v>
      </c>
      <c r="P29" s="8" t="s">
        <v>1548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1593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8" t="s">
        <v>1548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1594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1587</v>
      </c>
      <c r="O31" s="13" t="s">
        <v>48</v>
      </c>
      <c r="P31" s="8" t="s">
        <v>1548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1594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1595</v>
      </c>
      <c r="O32" s="13" t="s">
        <v>48</v>
      </c>
      <c r="P32" s="8" t="s">
        <v>1548</v>
      </c>
      <c r="Q32" s="13" t="s">
        <v>507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1596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1597</v>
      </c>
      <c r="O33" s="13" t="s">
        <v>48</v>
      </c>
      <c r="P33" s="8" t="s">
        <v>1548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1598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1599</v>
      </c>
      <c r="O34" s="13" t="s">
        <v>48</v>
      </c>
      <c r="P34" s="8" t="s">
        <v>1548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7" customFormat="1">
      <c r="A35" s="27" t="n">
        <v>878262</v>
      </c>
      <c r="B35" s="27" t="n">
        <v>4</v>
      </c>
      <c r="C35" s="27" t="n">
        <v>4029</v>
      </c>
      <c r="D35" s="27" t="n">
        <v>3621</v>
      </c>
      <c r="E35" s="27" t="n">
        <v>19</v>
      </c>
      <c r="F35" s="27" t="n">
        <v>18</v>
      </c>
      <c r="G35" s="27" t="n">
        <v>14</v>
      </c>
      <c r="H35" s="27" t="n">
        <v>3</v>
      </c>
      <c r="I35" s="27" t="s">
        <v>1600</v>
      </c>
      <c r="J35" s="27" t="n">
        <v>0</v>
      </c>
      <c r="K35" s="27" t="n">
        <v>0</v>
      </c>
      <c r="L35" s="27" t="n">
        <v>0</v>
      </c>
      <c r="M35" s="27" t="n">
        <v>0</v>
      </c>
      <c r="N35" s="27" t="s">
        <v>1601</v>
      </c>
      <c r="O35" s="27" t="s">
        <v>48</v>
      </c>
      <c r="P35" s="8" t="s">
        <v>1548</v>
      </c>
      <c r="Q35" s="27" t="s">
        <v>211</v>
      </c>
      <c r="R35" s="27" t="n">
        <v>0</v>
      </c>
      <c r="S35" s="27" t="n">
        <v>0</v>
      </c>
      <c r="T35" s="27" t="n">
        <v>30</v>
      </c>
      <c r="U35" s="27" t="n">
        <v>0</v>
      </c>
      <c r="V35" s="27" t="n">
        <v>0</v>
      </c>
      <c r="W35" s="27" t="n">
        <v>5</v>
      </c>
      <c r="AC35" s="27" t="s">
        <v>212</v>
      </c>
    </row>
    <row r="36" spans="1:29" s="28" customFormat="1">
      <c r="A36" s="28" t="n">
        <v>878263</v>
      </c>
      <c r="B36" s="28" t="n">
        <v>4</v>
      </c>
      <c r="C36" s="28" t="n">
        <v>4590</v>
      </c>
      <c r="D36" s="28" t="n">
        <v>3417</v>
      </c>
      <c r="E36" s="28" t="n">
        <v>18</v>
      </c>
      <c r="F36" s="28" t="n">
        <v>19</v>
      </c>
      <c r="G36" s="28" t="n">
        <v>14</v>
      </c>
      <c r="H36" s="28" t="n">
        <v>3</v>
      </c>
      <c r="I36" s="28" t="s">
        <v>1602</v>
      </c>
      <c r="J36" s="28" t="n">
        <v>0</v>
      </c>
      <c r="K36" s="28" t="n">
        <v>0</v>
      </c>
      <c r="L36" s="28" t="n">
        <v>0</v>
      </c>
      <c r="M36" s="28" t="n">
        <v>0</v>
      </c>
      <c r="N36" s="28" t="s">
        <v>1603</v>
      </c>
      <c r="O36" s="28" t="s">
        <v>48</v>
      </c>
      <c r="P36" s="8" t="s">
        <v>1548</v>
      </c>
      <c r="Q36" s="28" t="s">
        <v>216</v>
      </c>
      <c r="R36" s="28" t="n">
        <v>0</v>
      </c>
      <c r="S36" s="28" t="n">
        <v>0</v>
      </c>
      <c r="T36" s="28" t="n">
        <v>30</v>
      </c>
      <c r="U36" s="28" t="n">
        <v>0</v>
      </c>
      <c r="V36" s="28" t="n">
        <v>0</v>
      </c>
      <c r="W36" s="28" t="n">
        <v>5</v>
      </c>
      <c r="AC36" s="28" t="s">
        <v>217</v>
      </c>
    </row>
    <row r="37" spans="1:29" s="27" customFormat="1">
      <c r="A37" s="27" t="n">
        <v>878265</v>
      </c>
      <c r="B37" s="27" t="n">
        <v>2</v>
      </c>
      <c r="C37" s="27" t="n">
        <v>4368</v>
      </c>
      <c r="D37" s="27" t="n">
        <v>3276</v>
      </c>
      <c r="E37" s="27" t="n">
        <v>22</v>
      </c>
      <c r="F37" s="27" t="n">
        <v>16</v>
      </c>
      <c r="G37" s="27" t="n">
        <v>14</v>
      </c>
      <c r="H37" s="27" t="n">
        <v>2</v>
      </c>
      <c r="I37" s="27" t="s">
        <v>218</v>
      </c>
      <c r="J37" s="27" t="n">
        <v>0</v>
      </c>
      <c r="K37" s="27" t="n">
        <v>0</v>
      </c>
      <c r="L37" s="27" t="n">
        <v>0</v>
      </c>
      <c r="M37" s="27" t="n">
        <v>0</v>
      </c>
      <c r="N37" s="27" t="s">
        <v>1604</v>
      </c>
      <c r="O37" s="27" t="s">
        <v>48</v>
      </c>
      <c r="P37" s="8" t="s">
        <v>1548</v>
      </c>
      <c r="Q37" s="27" t="s">
        <v>221</v>
      </c>
      <c r="R37" s="27" t="n">
        <v>0</v>
      </c>
      <c r="S37" s="27" t="n">
        <v>0</v>
      </c>
      <c r="T37" s="27" t="n">
        <v>30</v>
      </c>
      <c r="U37" s="27" t="n">
        <v>0</v>
      </c>
      <c r="V37" s="27" t="n">
        <v>0</v>
      </c>
      <c r="W37" s="27" t="n">
        <v>5</v>
      </c>
      <c r="AC37" s="27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1605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8" t="s">
        <v>1548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1606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1607</v>
      </c>
      <c r="O39" s="13" t="s">
        <v>48</v>
      </c>
      <c r="P39" s="8" t="s">
        <v>1548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1608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1609</v>
      </c>
      <c r="O40" s="13" t="s">
        <v>48</v>
      </c>
      <c r="P40" s="8" t="s">
        <v>1548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1610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1611</v>
      </c>
      <c r="O41" s="13" t="s">
        <v>48</v>
      </c>
      <c r="P41" s="8" t="s">
        <v>1548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1612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1046</v>
      </c>
      <c r="O42" s="13" t="s">
        <v>48</v>
      </c>
      <c r="P42" s="8" t="s">
        <v>1548</v>
      </c>
      <c r="Q42" s="13" t="s">
        <v>1049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1050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344</v>
      </c>
      <c r="O43" s="24" t="s">
        <v>1613</v>
      </c>
      <c r="P43" s="24" t="n">
        <v>352</v>
      </c>
      <c r="Q43" s="24" t="s">
        <v>346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347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1614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349</v>
      </c>
      <c r="O44" s="24" t="s">
        <v>1615</v>
      </c>
      <c r="P44" s="24" t="n">
        <v>309</v>
      </c>
      <c r="Q44" s="24" t="s">
        <v>1616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1617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1618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1619</v>
      </c>
      <c r="O45" s="24" t="s">
        <v>1620</v>
      </c>
      <c r="P45" s="24" t="n">
        <v>352</v>
      </c>
      <c r="Q45" s="24" t="s">
        <v>346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1621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1622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349</v>
      </c>
      <c r="O46" s="24" t="s">
        <v>1615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1623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1624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349</v>
      </c>
      <c r="O47" s="24" t="s">
        <v>1625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352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1626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606</v>
      </c>
      <c r="O48" s="24" t="s">
        <v>1627</v>
      </c>
      <c r="P48" s="24" t="n">
        <v>352</v>
      </c>
      <c r="Q48" s="24" t="s">
        <v>608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609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1628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1629</v>
      </c>
      <c r="O49" s="24" t="s">
        <v>1627</v>
      </c>
      <c r="P49" s="24" t="n">
        <v>352</v>
      </c>
      <c r="Q49" s="24" t="s">
        <v>1630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1631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1628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1632</v>
      </c>
      <c r="O50" s="24" t="s">
        <v>1627</v>
      </c>
      <c r="P50" s="24" t="n">
        <v>401</v>
      </c>
      <c r="Q50" s="24" t="s">
        <v>1630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1633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1628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1629</v>
      </c>
      <c r="O51" s="24" t="s">
        <v>1627</v>
      </c>
      <c r="P51" s="29" t="n">
        <v>352</v>
      </c>
      <c r="Q51" s="24" t="s">
        <v>1630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1634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1593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627</v>
      </c>
      <c r="O52" s="24" t="s">
        <v>1635</v>
      </c>
      <c r="P52" s="29" t="n">
        <v>352</v>
      </c>
      <c r="Q52" s="24" t="s">
        <v>628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629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1636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627</v>
      </c>
      <c r="O53" s="24" t="s">
        <v>1637</v>
      </c>
      <c r="P53" s="29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1638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1639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682</v>
      </c>
      <c r="O54" s="24" t="s">
        <v>1640</v>
      </c>
      <c r="P54" s="29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685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1641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1642</v>
      </c>
      <c r="O55" s="24" t="s">
        <v>1643</v>
      </c>
      <c r="P55" s="24" t="n">
        <v>352</v>
      </c>
      <c r="Q55" s="24" t="s">
        <v>1644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1645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1646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1642</v>
      </c>
      <c r="O56" s="24" t="s">
        <v>1643</v>
      </c>
      <c r="P56" s="24" t="n">
        <v>352</v>
      </c>
      <c r="Q56" s="24" t="s">
        <v>1644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1647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1648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1642</v>
      </c>
      <c r="O57" s="24" t="s">
        <v>1643</v>
      </c>
      <c r="P57" s="24" t="n">
        <v>352</v>
      </c>
      <c r="Q57" s="24" t="s">
        <v>1630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1649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1650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619</v>
      </c>
      <c r="O58" s="24" t="s">
        <v>1651</v>
      </c>
      <c r="P58" s="24" t="n">
        <v>352</v>
      </c>
      <c r="Q58" s="24" t="s">
        <v>621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622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1652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1653</v>
      </c>
      <c r="O59" s="24" t="s">
        <v>1654</v>
      </c>
      <c r="P59" s="29" t="n">
        <v>401</v>
      </c>
      <c r="Q59" s="24" t="s">
        <v>1655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1656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1657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1658</v>
      </c>
      <c r="O60" s="24" t="s">
        <v>1659</v>
      </c>
      <c r="P60" s="24" t="n">
        <v>401</v>
      </c>
      <c r="Q60" s="24" t="s">
        <v>1660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1661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1662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1663</v>
      </c>
      <c r="O61" s="24" t="s">
        <v>1664</v>
      </c>
      <c r="P61" s="29" t="n">
        <v>338</v>
      </c>
      <c r="Q61" s="24" t="s">
        <v>1665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1666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1667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672</v>
      </c>
      <c r="O62" s="24" t="s">
        <v>1668</v>
      </c>
      <c r="P62" s="29" t="n">
        <v>311351</v>
      </c>
      <c r="Q62" s="24" t="s">
        <v>674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675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1669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697</v>
      </c>
      <c r="O63" s="24" t="s">
        <v>1670</v>
      </c>
      <c r="P63" s="29" t="n">
        <v>311324351</v>
      </c>
      <c r="Q63" s="24" t="s">
        <v>699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700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249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344</v>
      </c>
      <c r="O64" s="24" t="s">
        <v>1620</v>
      </c>
      <c r="P64" s="29" t="n">
        <v>352</v>
      </c>
      <c r="Q64" s="24" t="s">
        <v>346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1671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1618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1619</v>
      </c>
      <c r="O65" s="24" t="s">
        <v>1620</v>
      </c>
      <c r="P65" s="29" t="n">
        <v>352</v>
      </c>
      <c r="Q65" s="24" t="s">
        <v>346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1672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1673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349</v>
      </c>
      <c r="O66" s="24" t="s">
        <v>1674</v>
      </c>
      <c r="P66" s="29" t="n">
        <v>309</v>
      </c>
      <c r="Q66" s="24" t="s">
        <v>1616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1675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1622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1676</v>
      </c>
      <c r="O67" s="24" t="s">
        <v>1677</v>
      </c>
      <c r="P67" s="24" t="n">
        <v>309</v>
      </c>
      <c r="Q67" s="24" t="s">
        <v>1616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1678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1593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631</v>
      </c>
      <c r="O68" s="24" t="s">
        <v>1637</v>
      </c>
      <c r="P68" s="24" t="n">
        <v>352</v>
      </c>
      <c r="Q68" s="24" t="s">
        <v>633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634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1679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666</v>
      </c>
      <c r="O69" s="24" t="s">
        <v>1680</v>
      </c>
      <c r="P69" s="29" t="n">
        <v>309326351</v>
      </c>
      <c r="Q69" s="24" t="s">
        <v>669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670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1681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982</v>
      </c>
      <c r="O70" s="24" t="s">
        <v>1682</v>
      </c>
      <c r="P70" s="29" t="n">
        <v>315313351</v>
      </c>
      <c r="Q70" s="24" t="s">
        <v>985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986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1683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1684</v>
      </c>
      <c r="O71" s="24" t="s">
        <v>1685</v>
      </c>
      <c r="P71" s="29" t="n">
        <v>325317351</v>
      </c>
      <c r="Q71" s="24" t="s">
        <v>366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367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1686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415</v>
      </c>
      <c r="O72" s="24" t="s">
        <v>1687</v>
      </c>
      <c r="P72" s="24" t="n">
        <v>352</v>
      </c>
      <c r="Q72" s="24" t="s">
        <v>341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1688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1686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390</v>
      </c>
      <c r="O73" s="24" t="s">
        <v>1687</v>
      </c>
      <c r="P73" s="24" t="n">
        <v>352</v>
      </c>
      <c r="Q73" s="24" t="s">
        <v>341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392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1689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1690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1691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1690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1692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1693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506</v>
      </c>
      <c r="O76" s="24" t="s">
        <v>1694</v>
      </c>
      <c r="P76" s="24" t="n">
        <v>352</v>
      </c>
      <c r="Q76" s="24" t="s">
        <v>507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1019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1695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1063</v>
      </c>
      <c r="O77" s="24" t="s">
        <v>1696</v>
      </c>
      <c r="P77" s="24" t="n">
        <v>320</v>
      </c>
      <c r="Q77" s="24" t="s">
        <v>1066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1067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1697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400</v>
      </c>
      <c r="O78" s="24" t="s">
        <v>1698</v>
      </c>
      <c r="P78" s="29" t="n">
        <v>353333351</v>
      </c>
      <c r="Q78" s="24" t="s">
        <v>402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1699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405</v>
      </c>
      <c r="O79" s="24" t="s">
        <v>1700</v>
      </c>
      <c r="P79" s="29" t="n">
        <v>309310351</v>
      </c>
      <c r="Q79" s="24" t="s">
        <v>408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409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1701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1702</v>
      </c>
      <c r="O80" s="24" t="s">
        <v>1703</v>
      </c>
      <c r="P80" s="29" t="n">
        <v>310351</v>
      </c>
      <c r="Q80" s="24" t="s">
        <v>818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819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1704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334</v>
      </c>
      <c r="O81" s="24" t="s">
        <v>1705</v>
      </c>
      <c r="P81" s="24" t="n">
        <v>352</v>
      </c>
      <c r="Q81" s="24" t="s">
        <v>336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1706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1707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1086</v>
      </c>
      <c r="O82" s="24" t="s">
        <v>1708</v>
      </c>
      <c r="P82" s="24" t="n">
        <v>352</v>
      </c>
      <c r="Q82" s="24" t="s">
        <v>1088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1089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1709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1710</v>
      </c>
      <c r="O83" s="24" t="s">
        <v>1708</v>
      </c>
      <c r="P83" s="29" t="n">
        <v>352</v>
      </c>
      <c r="Q83" s="24" t="s">
        <v>1088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1711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1709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1096</v>
      </c>
      <c r="O84" s="24" t="s">
        <v>1708</v>
      </c>
      <c r="P84" s="29" t="n">
        <v>352</v>
      </c>
      <c r="Q84" s="24" t="s">
        <v>1088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1097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1707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1712</v>
      </c>
      <c r="O85" s="24" t="s">
        <v>1708</v>
      </c>
      <c r="P85" s="24" t="n">
        <v>352</v>
      </c>
      <c r="Q85" s="24" t="s">
        <v>1088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1713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1714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1157</v>
      </c>
      <c r="O86" s="24" t="s">
        <v>1715</v>
      </c>
      <c r="P86" s="29" t="n">
        <v>304352351</v>
      </c>
      <c r="Q86" s="24" t="s">
        <v>1159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1160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1714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1161</v>
      </c>
      <c r="O87" s="24" t="s">
        <v>1716</v>
      </c>
      <c r="P87" s="29" t="n">
        <v>312352351</v>
      </c>
      <c r="Q87" s="24" t="s">
        <v>1163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1164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1717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1099</v>
      </c>
      <c r="O88" s="24" t="s">
        <v>1718</v>
      </c>
      <c r="P88" s="29" t="n">
        <v>309351</v>
      </c>
      <c r="Q88" s="24" t="s">
        <v>1100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1101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1719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1152</v>
      </c>
      <c r="O89" s="24" t="s">
        <v>1720</v>
      </c>
      <c r="P89" s="29" t="n">
        <v>311351</v>
      </c>
      <c r="Q89" s="24" t="s">
        <v>1154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1155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1721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1128</v>
      </c>
      <c r="O90" s="24" t="s">
        <v>1722</v>
      </c>
      <c r="P90" s="29" t="n">
        <v>328351</v>
      </c>
      <c r="Q90" s="24" t="s">
        <v>1130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1131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1723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1123</v>
      </c>
      <c r="O91" s="24" t="s">
        <v>1724</v>
      </c>
      <c r="P91" s="29" t="n">
        <v>333351</v>
      </c>
      <c r="Q91" s="24" t="s">
        <v>1125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1126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1725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1146</v>
      </c>
      <c r="O92" s="24" t="s">
        <v>1726</v>
      </c>
      <c r="P92" s="29" t="n">
        <v>309345351</v>
      </c>
      <c r="Q92" s="24" t="s">
        <v>1149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1727</v>
      </c>
    </row>
    <row r="93" spans="1:29">
      <c r="A93" s="27" t="n">
        <v>878002</v>
      </c>
      <c r="B93" s="27" t="n">
        <v>8</v>
      </c>
      <c r="C93" s="27" t="n">
        <v>1200</v>
      </c>
      <c r="D93" s="27" t="n">
        <v>1080</v>
      </c>
      <c r="E93" s="27" t="n">
        <v>10</v>
      </c>
      <c r="F93" s="27" t="n">
        <v>4</v>
      </c>
      <c r="G93" s="27" t="n">
        <v>6</v>
      </c>
      <c r="H93" s="27" t="n">
        <v>2</v>
      </c>
      <c r="I93" s="27" t="s">
        <v>1728</v>
      </c>
      <c r="J93" s="27" t="n">
        <v>0</v>
      </c>
      <c r="K93" s="27" t="n">
        <v>0</v>
      </c>
      <c r="L93" s="27" t="n">
        <v>0</v>
      </c>
      <c r="M93" s="27" t="n">
        <v>0</v>
      </c>
      <c r="N93" s="27" t="s">
        <v>1729</v>
      </c>
      <c r="O93" s="27" t="s">
        <v>1643</v>
      </c>
      <c r="P93" s="27" t="n">
        <v>352</v>
      </c>
      <c r="Q93" s="27" t="s">
        <v>1730</v>
      </c>
      <c r="R93" s="27" t="n">
        <v>200</v>
      </c>
      <c r="S93" s="27" t="n">
        <v>1</v>
      </c>
      <c r="T93" s="27" t="n">
        <v>40</v>
      </c>
      <c r="U93" s="27" t="n">
        <v>0</v>
      </c>
      <c r="V93" s="27" t="n">
        <v>0</v>
      </c>
      <c r="W93" s="27" t="n">
        <v>5</v>
      </c>
      <c r="AC93" s="8" t="s">
        <v>1731</v>
      </c>
    </row>
    <row r="94" spans="1:29">
      <c r="A94" s="27" t="n">
        <v>878025</v>
      </c>
      <c r="B94" s="27" t="n">
        <v>1</v>
      </c>
      <c r="C94" s="27" t="n">
        <v>3000</v>
      </c>
      <c r="D94" s="27" t="n">
        <v>1920</v>
      </c>
      <c r="E94" s="27" t="n">
        <v>6</v>
      </c>
      <c r="F94" s="27" t="n">
        <v>8</v>
      </c>
      <c r="G94" s="27" t="n">
        <v>4</v>
      </c>
      <c r="H94" s="27" t="n">
        <v>3</v>
      </c>
      <c r="I94" s="27" t="s">
        <v>1593</v>
      </c>
      <c r="J94" s="27" t="n">
        <v>0</v>
      </c>
      <c r="K94" s="27" t="n">
        <v>0</v>
      </c>
      <c r="L94" s="27" t="n">
        <v>0</v>
      </c>
      <c r="M94" s="27" t="n">
        <v>0</v>
      </c>
      <c r="N94" s="27" t="s">
        <v>627</v>
      </c>
      <c r="O94" s="27" t="s">
        <v>1635</v>
      </c>
      <c r="P94" s="27" t="n">
        <v>352</v>
      </c>
      <c r="Q94" s="27" t="s">
        <v>628</v>
      </c>
      <c r="R94" s="27" t="n">
        <v>300</v>
      </c>
      <c r="S94" s="27" t="n">
        <v>1</v>
      </c>
      <c r="T94" s="27" t="n">
        <v>40</v>
      </c>
      <c r="U94" s="27" t="n">
        <v>0</v>
      </c>
      <c r="V94" s="27" t="n">
        <v>0</v>
      </c>
      <c r="W94" s="27" t="n">
        <v>5</v>
      </c>
      <c r="AC94" s="8" t="s">
        <v>629</v>
      </c>
    </row>
    <row r="95" spans="1:29">
      <c r="A95" s="27" t="n">
        <v>878026</v>
      </c>
      <c r="B95" s="27" t="n">
        <v>1</v>
      </c>
      <c r="C95" s="27" t="n">
        <v>3000</v>
      </c>
      <c r="D95" s="27" t="n">
        <v>1920</v>
      </c>
      <c r="E95" s="27" t="n">
        <v>6</v>
      </c>
      <c r="F95" s="27" t="n">
        <v>8</v>
      </c>
      <c r="G95" s="27" t="n">
        <v>4</v>
      </c>
      <c r="H95" s="27" t="n">
        <v>3</v>
      </c>
      <c r="I95" s="27" t="s">
        <v>1593</v>
      </c>
      <c r="J95" s="27" t="n">
        <v>0</v>
      </c>
      <c r="K95" s="27" t="n">
        <v>0</v>
      </c>
      <c r="L95" s="27" t="n">
        <v>0</v>
      </c>
      <c r="M95" s="27" t="n">
        <v>0</v>
      </c>
      <c r="N95" s="27" t="s">
        <v>627</v>
      </c>
      <c r="O95" s="27" t="s">
        <v>1635</v>
      </c>
      <c r="P95" s="30" t="n">
        <v>352</v>
      </c>
      <c r="Q95" s="27" t="s">
        <v>628</v>
      </c>
      <c r="R95" s="27" t="n">
        <v>300</v>
      </c>
      <c r="S95" s="27" t="n">
        <v>1</v>
      </c>
      <c r="T95" s="27" t="n">
        <v>40</v>
      </c>
      <c r="U95" s="27" t="n">
        <v>0</v>
      </c>
      <c r="V95" s="27" t="n">
        <v>0</v>
      </c>
      <c r="W95" s="27" t="n">
        <v>5</v>
      </c>
      <c r="AC95" s="8" t="s">
        <v>629</v>
      </c>
    </row>
    <row r="96" spans="1:29">
      <c r="A96" s="27" t="n">
        <v>878027</v>
      </c>
      <c r="B96" s="27" t="n">
        <v>1</v>
      </c>
      <c r="C96" s="27" t="n">
        <v>3000</v>
      </c>
      <c r="D96" s="27" t="n">
        <v>1920</v>
      </c>
      <c r="E96" s="27" t="n">
        <v>6</v>
      </c>
      <c r="F96" s="27" t="n">
        <v>8</v>
      </c>
      <c r="G96" s="27" t="n">
        <v>4</v>
      </c>
      <c r="H96" s="27" t="n">
        <v>3</v>
      </c>
      <c r="I96" s="27" t="s">
        <v>1593</v>
      </c>
      <c r="J96" s="27" t="n">
        <v>0</v>
      </c>
      <c r="K96" s="27" t="n">
        <v>0</v>
      </c>
      <c r="L96" s="27" t="n">
        <v>0</v>
      </c>
      <c r="M96" s="27" t="n">
        <v>0</v>
      </c>
      <c r="N96" s="27" t="s">
        <v>627</v>
      </c>
      <c r="O96" s="27" t="s">
        <v>1635</v>
      </c>
      <c r="P96" s="30" t="n">
        <v>352</v>
      </c>
      <c r="Q96" s="27" t="s">
        <v>628</v>
      </c>
      <c r="R96" s="27" t="n">
        <v>300</v>
      </c>
      <c r="S96" s="27" t="n">
        <v>1</v>
      </c>
      <c r="T96" s="27" t="n">
        <v>40</v>
      </c>
      <c r="U96" s="27" t="n">
        <v>0</v>
      </c>
      <c r="V96" s="27" t="n">
        <v>0</v>
      </c>
      <c r="W96" s="27" t="n">
        <v>5</v>
      </c>
      <c r="AC96" s="8" t="s">
        <v>629</v>
      </c>
    </row>
    <row r="97" spans="1:29">
      <c r="A97" s="27" t="n">
        <v>878028</v>
      </c>
      <c r="B97" s="27" t="n">
        <v>1</v>
      </c>
      <c r="C97" s="27" t="n">
        <v>3000</v>
      </c>
      <c r="D97" s="27" t="n">
        <v>1920</v>
      </c>
      <c r="E97" s="27" t="n">
        <v>6</v>
      </c>
      <c r="F97" s="27" t="n">
        <v>8</v>
      </c>
      <c r="G97" s="27" t="n">
        <v>4</v>
      </c>
      <c r="H97" s="27" t="n">
        <v>3</v>
      </c>
      <c r="I97" s="27" t="s">
        <v>1593</v>
      </c>
      <c r="J97" s="27" t="n">
        <v>0</v>
      </c>
      <c r="K97" s="27" t="n">
        <v>0</v>
      </c>
      <c r="L97" s="27" t="n">
        <v>0</v>
      </c>
      <c r="M97" s="27" t="n">
        <v>0</v>
      </c>
      <c r="N97" s="27" t="s">
        <v>627</v>
      </c>
      <c r="O97" s="27" t="s">
        <v>1635</v>
      </c>
      <c r="P97" s="27" t="n">
        <v>352</v>
      </c>
      <c r="Q97" s="27" t="s">
        <v>628</v>
      </c>
      <c r="R97" s="27" t="n">
        <v>300</v>
      </c>
      <c r="S97" s="27" t="n">
        <v>1</v>
      </c>
      <c r="T97" s="27" t="n">
        <v>40</v>
      </c>
      <c r="U97" s="27" t="n">
        <v>0</v>
      </c>
      <c r="V97" s="27" t="n">
        <v>0</v>
      </c>
      <c r="W97" s="27" t="n">
        <v>5</v>
      </c>
      <c r="AC97" s="8" t="s">
        <v>629</v>
      </c>
    </row>
    <row r="98" spans="1:29">
      <c r="A98" s="27" t="n">
        <v>878030</v>
      </c>
      <c r="B98" s="27" t="n">
        <v>4</v>
      </c>
      <c r="C98" s="27" t="n">
        <v>3400</v>
      </c>
      <c r="D98" s="27" t="n">
        <v>2760</v>
      </c>
      <c r="E98" s="27" t="n">
        <v>6</v>
      </c>
      <c r="F98" s="27" t="n">
        <v>4</v>
      </c>
      <c r="G98" s="27" t="n">
        <v>10</v>
      </c>
      <c r="H98" s="27" t="n">
        <v>0</v>
      </c>
      <c r="I98" s="27" t="s">
        <v>1732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351</v>
      </c>
      <c r="Q98" s="27" t="s">
        <v>1078</v>
      </c>
      <c r="R98" s="27" t="n">
        <v>100</v>
      </c>
      <c r="S98" s="27" t="n">
        <v>0</v>
      </c>
      <c r="T98" s="27" t="n">
        <v>40</v>
      </c>
      <c r="U98" s="27" t="n">
        <v>0</v>
      </c>
      <c r="V98" s="27" t="n">
        <v>0</v>
      </c>
      <c r="W98" s="27" t="n">
        <v>5</v>
      </c>
      <c r="AC98" s="8" t="s">
        <v>1733</v>
      </c>
    </row>
    <row r="99" spans="1:29">
      <c r="A99" s="27" t="n">
        <v>878031</v>
      </c>
      <c r="B99" s="27" t="n">
        <v>1</v>
      </c>
      <c r="C99" s="27" t="n">
        <v>3000</v>
      </c>
      <c r="D99" s="27" t="n">
        <v>1920</v>
      </c>
      <c r="E99" s="27" t="n">
        <v>6</v>
      </c>
      <c r="F99" s="27" t="n">
        <v>8</v>
      </c>
      <c r="G99" s="27" t="n">
        <v>4</v>
      </c>
      <c r="H99" s="27" t="n">
        <v>3</v>
      </c>
      <c r="I99" s="27" t="s">
        <v>1593</v>
      </c>
      <c r="J99" s="27" t="n">
        <v>0</v>
      </c>
      <c r="K99" s="27" t="n">
        <v>0</v>
      </c>
      <c r="L99" s="27" t="n">
        <v>0</v>
      </c>
      <c r="M99" s="27" t="n">
        <v>0</v>
      </c>
      <c r="N99" s="27" t="s">
        <v>627</v>
      </c>
      <c r="O99" s="27" t="s">
        <v>1635</v>
      </c>
      <c r="P99" s="27" t="n">
        <v>352</v>
      </c>
      <c r="Q99" s="27" t="s">
        <v>628</v>
      </c>
      <c r="R99" s="27" t="n">
        <v>150</v>
      </c>
      <c r="S99" s="27" t="n">
        <v>1</v>
      </c>
      <c r="T99" s="27" t="n">
        <v>40</v>
      </c>
      <c r="U99" s="27" t="n">
        <v>0</v>
      </c>
      <c r="V99" s="27" t="n">
        <v>0</v>
      </c>
      <c r="W99" s="27" t="n">
        <v>5</v>
      </c>
      <c r="AC99" s="8" t="s">
        <v>629</v>
      </c>
    </row>
    <row r="100" spans="1:29">
      <c r="A100" s="27" t="n">
        <v>878032</v>
      </c>
      <c r="B100" s="27" t="n">
        <v>1</v>
      </c>
      <c r="C100" s="27" t="n">
        <v>26000</v>
      </c>
      <c r="D100" s="27" t="n">
        <v>8880</v>
      </c>
      <c r="E100" s="27" t="n">
        <v>14</v>
      </c>
      <c r="F100" s="27" t="n">
        <v>16</v>
      </c>
      <c r="G100" s="27" t="n">
        <v>10</v>
      </c>
      <c r="H100" s="27" t="n">
        <v>4</v>
      </c>
      <c r="I100" s="27" t="s">
        <v>1734</v>
      </c>
      <c r="J100" s="27" t="n">
        <v>0</v>
      </c>
      <c r="K100" s="27" t="n">
        <v>0</v>
      </c>
      <c r="L100" s="27" t="n">
        <v>0</v>
      </c>
      <c r="M100" s="27" t="n">
        <v>0</v>
      </c>
      <c r="N100" s="27" t="s">
        <v>1735</v>
      </c>
      <c r="O100" s="27" t="s">
        <v>1640</v>
      </c>
      <c r="P100" s="30" t="n">
        <v>310302351</v>
      </c>
      <c r="Q100" s="27" t="n">
        <v>0</v>
      </c>
      <c r="R100" s="27" t="n">
        <v>100</v>
      </c>
      <c r="S100" s="27" t="n">
        <v>0</v>
      </c>
      <c r="T100" s="27" t="n">
        <v>40</v>
      </c>
      <c r="U100" s="27" t="n">
        <v>0</v>
      </c>
      <c r="V100" s="27" t="n">
        <v>0</v>
      </c>
      <c r="W100" s="27" t="n">
        <v>5</v>
      </c>
      <c r="AC100" s="8" t="s">
        <v>685</v>
      </c>
    </row>
    <row r="101" spans="1:29">
      <c r="A101" s="27" t="n">
        <v>878048</v>
      </c>
      <c r="B101" s="27" t="n">
        <v>1</v>
      </c>
      <c r="C101" s="27" t="n">
        <v>30000</v>
      </c>
      <c r="D101" s="27" t="n">
        <v>11400</v>
      </c>
      <c r="E101" s="27" t="n">
        <v>22</v>
      </c>
      <c r="F101" s="27" t="n">
        <v>34</v>
      </c>
      <c r="G101" s="27" t="n">
        <v>90</v>
      </c>
      <c r="H101" s="27" t="n">
        <v>5</v>
      </c>
      <c r="I101" s="27" t="s">
        <v>1736</v>
      </c>
      <c r="J101" s="27" t="n">
        <v>0</v>
      </c>
      <c r="K101" s="27" t="n">
        <v>0</v>
      </c>
      <c r="L101" s="27" t="n">
        <v>0</v>
      </c>
      <c r="M101" s="27" t="n">
        <v>0</v>
      </c>
      <c r="N101" s="27" t="s">
        <v>1008</v>
      </c>
      <c r="O101" s="27" t="s">
        <v>1737</v>
      </c>
      <c r="P101" s="30" t="n">
        <v>321315351</v>
      </c>
      <c r="Q101" s="27" t="s">
        <v>1011</v>
      </c>
      <c r="R101" s="27" t="n">
        <v>0</v>
      </c>
      <c r="S101" s="27" t="n">
        <v>0</v>
      </c>
      <c r="T101" s="27" t="n">
        <v>40</v>
      </c>
      <c r="U101" s="27" t="n">
        <v>0</v>
      </c>
      <c r="V101" s="27" t="n">
        <v>0</v>
      </c>
      <c r="W101" s="27" t="n">
        <v>5</v>
      </c>
      <c r="AC101" s="8" t="s">
        <v>1012</v>
      </c>
    </row>
    <row r="102" spans="1:29">
      <c r="A102" s="27" t="n">
        <v>878050</v>
      </c>
      <c r="B102" s="27" t="n">
        <v>2</v>
      </c>
      <c r="C102" s="27" t="n">
        <v>7000</v>
      </c>
      <c r="D102" s="27" t="n">
        <v>3000</v>
      </c>
      <c r="E102" s="27" t="n">
        <v>6</v>
      </c>
      <c r="F102" s="27" t="n">
        <v>10</v>
      </c>
      <c r="G102" s="27" t="n">
        <v>3</v>
      </c>
      <c r="H102" s="27" t="n">
        <v>3</v>
      </c>
      <c r="I102" s="27" t="s">
        <v>1648</v>
      </c>
      <c r="J102" s="27" t="n">
        <v>0</v>
      </c>
      <c r="K102" s="27" t="n">
        <v>0</v>
      </c>
      <c r="L102" s="27" t="n">
        <v>0</v>
      </c>
      <c r="M102" s="27" t="n">
        <v>0</v>
      </c>
      <c r="N102" s="27" t="s">
        <v>1629</v>
      </c>
      <c r="O102" s="27" t="s">
        <v>1627</v>
      </c>
      <c r="P102" s="27" t="n">
        <v>352</v>
      </c>
      <c r="Q102" s="27" t="s">
        <v>1630</v>
      </c>
      <c r="R102" s="27" t="n">
        <v>700</v>
      </c>
      <c r="S102" s="27" t="n">
        <v>1</v>
      </c>
      <c r="T102" s="27" t="n">
        <v>40</v>
      </c>
      <c r="U102" s="27" t="n">
        <v>0</v>
      </c>
      <c r="V102" s="27" t="n">
        <v>0</v>
      </c>
      <c r="W102" s="27" t="n">
        <v>5</v>
      </c>
      <c r="AC102" s="8" t="s">
        <v>1649</v>
      </c>
    </row>
    <row r="103" spans="1:29">
      <c r="A103" s="27" t="n">
        <v>878064</v>
      </c>
      <c r="B103" s="27" t="n">
        <v>1</v>
      </c>
      <c r="C103" s="27" t="n">
        <v>5600</v>
      </c>
      <c r="D103" s="27" t="n">
        <v>3240</v>
      </c>
      <c r="E103" s="27" t="n">
        <v>8</v>
      </c>
      <c r="F103" s="27" t="n">
        <v>6</v>
      </c>
      <c r="G103" s="27" t="n">
        <v>4</v>
      </c>
      <c r="H103" s="27" t="n">
        <v>3</v>
      </c>
      <c r="I103" s="27" t="s">
        <v>1593</v>
      </c>
      <c r="J103" s="27" t="n">
        <v>0</v>
      </c>
      <c r="K103" s="27" t="n">
        <v>0</v>
      </c>
      <c r="L103" s="27" t="n">
        <v>0</v>
      </c>
      <c r="M103" s="27" t="n">
        <v>0</v>
      </c>
      <c r="N103" s="27" t="s">
        <v>631</v>
      </c>
      <c r="O103" s="27" t="s">
        <v>1637</v>
      </c>
      <c r="P103" s="27" t="n">
        <v>352</v>
      </c>
      <c r="Q103" s="27" t="s">
        <v>633</v>
      </c>
      <c r="R103" s="27" t="n">
        <v>500</v>
      </c>
      <c r="S103" s="27" t="n">
        <v>1</v>
      </c>
      <c r="T103" s="27" t="n">
        <v>40</v>
      </c>
      <c r="U103" s="27" t="n">
        <v>0</v>
      </c>
      <c r="V103" s="27" t="n">
        <v>0</v>
      </c>
      <c r="W103" s="27" t="n">
        <v>5</v>
      </c>
      <c r="AC103" s="8" t="s">
        <v>634</v>
      </c>
    </row>
    <row r="104" spans="1:29">
      <c r="A104" s="27" t="n">
        <v>878065</v>
      </c>
      <c r="B104" s="27" t="n">
        <v>1</v>
      </c>
      <c r="C104" s="27" t="n">
        <v>5600</v>
      </c>
      <c r="D104" s="27" t="n">
        <v>3240</v>
      </c>
      <c r="E104" s="27" t="n">
        <v>8</v>
      </c>
      <c r="F104" s="27" t="n">
        <v>6</v>
      </c>
      <c r="G104" s="27" t="n">
        <v>4</v>
      </c>
      <c r="H104" s="27" t="n">
        <v>3</v>
      </c>
      <c r="I104" s="27" t="s">
        <v>1593</v>
      </c>
      <c r="J104" s="27" t="n">
        <v>0</v>
      </c>
      <c r="K104" s="27" t="n">
        <v>0</v>
      </c>
      <c r="L104" s="27" t="n">
        <v>0</v>
      </c>
      <c r="M104" s="27" t="n">
        <v>0</v>
      </c>
      <c r="N104" s="27" t="s">
        <v>631</v>
      </c>
      <c r="O104" s="27" t="s">
        <v>1637</v>
      </c>
      <c r="P104" s="27" t="n">
        <v>352</v>
      </c>
      <c r="Q104" s="27" t="s">
        <v>633</v>
      </c>
      <c r="R104" s="27" t="n">
        <v>500</v>
      </c>
      <c r="S104" s="27" t="n">
        <v>1</v>
      </c>
      <c r="T104" s="27" t="n">
        <v>40</v>
      </c>
      <c r="U104" s="27" t="n">
        <v>0</v>
      </c>
      <c r="V104" s="27" t="n">
        <v>0</v>
      </c>
      <c r="W104" s="27" t="n">
        <v>5</v>
      </c>
      <c r="AC104" s="8" t="s">
        <v>634</v>
      </c>
    </row>
    <row r="105" spans="1:29">
      <c r="A105" s="27" t="n">
        <v>878066</v>
      </c>
      <c r="B105" s="27" t="n">
        <v>1</v>
      </c>
      <c r="C105" s="27" t="n">
        <v>5600</v>
      </c>
      <c r="D105" s="27" t="n">
        <v>3240</v>
      </c>
      <c r="E105" s="27" t="n">
        <v>8</v>
      </c>
      <c r="F105" s="27" t="n">
        <v>6</v>
      </c>
      <c r="G105" s="27" t="n">
        <v>4</v>
      </c>
      <c r="H105" s="27" t="n">
        <v>3</v>
      </c>
      <c r="I105" s="27" t="s">
        <v>1593</v>
      </c>
      <c r="J105" s="27" t="n">
        <v>0</v>
      </c>
      <c r="K105" s="27" t="n">
        <v>0</v>
      </c>
      <c r="L105" s="27" t="n">
        <v>0</v>
      </c>
      <c r="M105" s="27" t="n">
        <v>0</v>
      </c>
      <c r="N105" s="27" t="s">
        <v>631</v>
      </c>
      <c r="O105" s="27" t="s">
        <v>1637</v>
      </c>
      <c r="P105" s="27" t="n">
        <v>352</v>
      </c>
      <c r="Q105" s="27" t="s">
        <v>633</v>
      </c>
      <c r="R105" s="27" t="n">
        <v>500</v>
      </c>
      <c r="S105" s="27" t="n">
        <v>1</v>
      </c>
      <c r="T105" s="27" t="n">
        <v>40</v>
      </c>
      <c r="U105" s="27" t="n">
        <v>0</v>
      </c>
      <c r="V105" s="27" t="n">
        <v>0</v>
      </c>
      <c r="W105" s="27" t="n">
        <v>5</v>
      </c>
      <c r="AC105" s="8" t="s">
        <v>634</v>
      </c>
    </row>
    <row r="106" spans="1:29">
      <c r="A106" s="27" t="n">
        <v>878067</v>
      </c>
      <c r="B106" s="27" t="n">
        <v>1</v>
      </c>
      <c r="C106" s="27" t="n">
        <v>5600</v>
      </c>
      <c r="D106" s="27" t="n">
        <v>3240</v>
      </c>
      <c r="E106" s="27" t="n">
        <v>8</v>
      </c>
      <c r="F106" s="27" t="n">
        <v>6</v>
      </c>
      <c r="G106" s="27" t="n">
        <v>4</v>
      </c>
      <c r="H106" s="27" t="n">
        <v>3</v>
      </c>
      <c r="I106" s="27" t="s">
        <v>1593</v>
      </c>
      <c r="J106" s="27" t="n">
        <v>0</v>
      </c>
      <c r="K106" s="27" t="n">
        <v>0</v>
      </c>
      <c r="L106" s="27" t="n">
        <v>0</v>
      </c>
      <c r="M106" s="27" t="n">
        <v>0</v>
      </c>
      <c r="N106" s="27" t="s">
        <v>631</v>
      </c>
      <c r="O106" s="27" t="s">
        <v>1637</v>
      </c>
      <c r="P106" s="27" t="n">
        <v>352</v>
      </c>
      <c r="Q106" s="27" t="s">
        <v>633</v>
      </c>
      <c r="R106" s="27" t="n">
        <v>500</v>
      </c>
      <c r="S106" s="27" t="n">
        <v>1</v>
      </c>
      <c r="T106" s="27" t="n">
        <v>40</v>
      </c>
      <c r="U106" s="27" t="n">
        <v>0</v>
      </c>
      <c r="V106" s="27" t="n">
        <v>0</v>
      </c>
      <c r="W106" s="27" t="n">
        <v>5</v>
      </c>
      <c r="AC106" s="8" t="s">
        <v>634</v>
      </c>
    </row>
    <row r="107" spans="1:29">
      <c r="A107" s="27" t="n">
        <v>878068</v>
      </c>
      <c r="B107" s="27" t="n">
        <v>1</v>
      </c>
      <c r="C107" s="27" t="n">
        <v>5600</v>
      </c>
      <c r="D107" s="27" t="n">
        <v>3240</v>
      </c>
      <c r="E107" s="27" t="n">
        <v>8</v>
      </c>
      <c r="F107" s="27" t="n">
        <v>6</v>
      </c>
      <c r="G107" s="27" t="n">
        <v>4</v>
      </c>
      <c r="H107" s="27" t="n">
        <v>3</v>
      </c>
      <c r="I107" s="27" t="s">
        <v>1593</v>
      </c>
      <c r="J107" s="27" t="n">
        <v>0</v>
      </c>
      <c r="K107" s="27" t="n">
        <v>0</v>
      </c>
      <c r="L107" s="27" t="n">
        <v>0</v>
      </c>
      <c r="M107" s="27" t="n">
        <v>0</v>
      </c>
      <c r="N107" s="27" t="s">
        <v>631</v>
      </c>
      <c r="O107" s="27" t="s">
        <v>1637</v>
      </c>
      <c r="P107" s="27" t="n">
        <v>352</v>
      </c>
      <c r="Q107" s="27" t="s">
        <v>633</v>
      </c>
      <c r="R107" s="27" t="n">
        <v>500</v>
      </c>
      <c r="S107" s="27" t="n">
        <v>1</v>
      </c>
      <c r="T107" s="27" t="n">
        <v>40</v>
      </c>
      <c r="U107" s="27" t="n">
        <v>0</v>
      </c>
      <c r="V107" s="27" t="n">
        <v>0</v>
      </c>
      <c r="W107" s="27" t="n">
        <v>5</v>
      </c>
      <c r="AC107" s="8" t="s">
        <v>634</v>
      </c>
    </row>
    <row r="108" spans="1:29">
      <c r="A108" s="27" t="n">
        <v>878069</v>
      </c>
      <c r="B108" s="27" t="n">
        <v>1</v>
      </c>
      <c r="C108" s="27" t="n">
        <v>5600</v>
      </c>
      <c r="D108" s="27" t="n">
        <v>3240</v>
      </c>
      <c r="E108" s="27" t="n">
        <v>8</v>
      </c>
      <c r="F108" s="27" t="n">
        <v>6</v>
      </c>
      <c r="G108" s="27" t="n">
        <v>4</v>
      </c>
      <c r="H108" s="27" t="n">
        <v>3</v>
      </c>
      <c r="I108" s="27" t="s">
        <v>1593</v>
      </c>
      <c r="J108" s="27" t="n">
        <v>0</v>
      </c>
      <c r="K108" s="27" t="n">
        <v>0</v>
      </c>
      <c r="L108" s="27" t="n">
        <v>0</v>
      </c>
      <c r="M108" s="27" t="n">
        <v>0</v>
      </c>
      <c r="N108" s="27" t="s">
        <v>631</v>
      </c>
      <c r="O108" s="27" t="s">
        <v>1637</v>
      </c>
      <c r="P108" s="27" t="n">
        <v>352</v>
      </c>
      <c r="Q108" s="27" t="s">
        <v>633</v>
      </c>
      <c r="R108" s="27" t="n">
        <v>500</v>
      </c>
      <c r="S108" s="27" t="n">
        <v>1</v>
      </c>
      <c r="T108" s="27" t="n">
        <v>40</v>
      </c>
      <c r="U108" s="27" t="n">
        <v>0</v>
      </c>
      <c r="V108" s="27" t="n">
        <v>0</v>
      </c>
      <c r="W108" s="27" t="n">
        <v>5</v>
      </c>
      <c r="AC108" s="8" t="s">
        <v>634</v>
      </c>
    </row>
    <row r="109" spans="1:29">
      <c r="A109" s="27" t="n">
        <v>878070</v>
      </c>
      <c r="B109" s="27" t="n">
        <v>1</v>
      </c>
      <c r="C109" s="27" t="n">
        <v>5600</v>
      </c>
      <c r="D109" s="27" t="n">
        <v>3240</v>
      </c>
      <c r="E109" s="27" t="n">
        <v>8</v>
      </c>
      <c r="F109" s="27" t="n">
        <v>6</v>
      </c>
      <c r="G109" s="27" t="n">
        <v>4</v>
      </c>
      <c r="H109" s="27" t="n">
        <v>3</v>
      </c>
      <c r="I109" s="27" t="s">
        <v>1593</v>
      </c>
      <c r="J109" s="27" t="n">
        <v>0</v>
      </c>
      <c r="K109" s="27" t="n">
        <v>0</v>
      </c>
      <c r="L109" s="27" t="n">
        <v>0</v>
      </c>
      <c r="M109" s="27" t="n">
        <v>0</v>
      </c>
      <c r="N109" s="27" t="s">
        <v>631</v>
      </c>
      <c r="O109" s="27" t="s">
        <v>1637</v>
      </c>
      <c r="P109" s="27" t="n">
        <v>352</v>
      </c>
      <c r="Q109" s="27" t="s">
        <v>633</v>
      </c>
      <c r="R109" s="27" t="n">
        <v>500</v>
      </c>
      <c r="S109" s="27" t="n">
        <v>1</v>
      </c>
      <c r="T109" s="27" t="n">
        <v>40</v>
      </c>
      <c r="U109" s="27" t="n">
        <v>0</v>
      </c>
      <c r="V109" s="27" t="n">
        <v>0</v>
      </c>
      <c r="W109" s="27" t="n">
        <v>5</v>
      </c>
      <c r="AC109" s="8" t="s">
        <v>634</v>
      </c>
    </row>
    <row r="110" spans="1:29">
      <c r="A110" s="27" t="n">
        <v>878071</v>
      </c>
      <c r="B110" s="27" t="n">
        <v>1</v>
      </c>
      <c r="C110" s="27" t="n">
        <v>5600</v>
      </c>
      <c r="D110" s="27" t="n">
        <v>3240</v>
      </c>
      <c r="E110" s="27" t="n">
        <v>8</v>
      </c>
      <c r="F110" s="27" t="n">
        <v>6</v>
      </c>
      <c r="G110" s="27" t="n">
        <v>4</v>
      </c>
      <c r="H110" s="27" t="n">
        <v>3</v>
      </c>
      <c r="I110" s="27" t="s">
        <v>1593</v>
      </c>
      <c r="J110" s="27" t="n">
        <v>0</v>
      </c>
      <c r="K110" s="27" t="n">
        <v>0</v>
      </c>
      <c r="L110" s="27" t="n">
        <v>0</v>
      </c>
      <c r="M110" s="27" t="n">
        <v>0</v>
      </c>
      <c r="N110" s="27" t="s">
        <v>631</v>
      </c>
      <c r="O110" s="27" t="s">
        <v>1637</v>
      </c>
      <c r="P110" s="30" t="n">
        <v>352</v>
      </c>
      <c r="Q110" s="27" t="s">
        <v>633</v>
      </c>
      <c r="R110" s="27" t="n">
        <v>500</v>
      </c>
      <c r="S110" s="27" t="n">
        <v>1</v>
      </c>
      <c r="T110" s="27" t="n">
        <v>40</v>
      </c>
      <c r="U110" s="27" t="n">
        <v>0</v>
      </c>
      <c r="V110" s="27" t="n">
        <v>0</v>
      </c>
      <c r="W110" s="27" t="n">
        <v>5</v>
      </c>
      <c r="AC110" s="8" t="s">
        <v>634</v>
      </c>
    </row>
    <row r="111" spans="1:29">
      <c r="A111" s="27" t="n">
        <v>878072</v>
      </c>
      <c r="B111" s="27" t="n">
        <v>1</v>
      </c>
      <c r="C111" s="27" t="n">
        <v>5600</v>
      </c>
      <c r="D111" s="27" t="n">
        <v>3240</v>
      </c>
      <c r="E111" s="27" t="n">
        <v>8</v>
      </c>
      <c r="F111" s="27" t="n">
        <v>6</v>
      </c>
      <c r="G111" s="27" t="n">
        <v>4</v>
      </c>
      <c r="H111" s="27" t="n">
        <v>3</v>
      </c>
      <c r="I111" s="27" t="s">
        <v>1593</v>
      </c>
      <c r="J111" s="27" t="n">
        <v>0</v>
      </c>
      <c r="K111" s="27" t="n">
        <v>0</v>
      </c>
      <c r="L111" s="27" t="n">
        <v>0</v>
      </c>
      <c r="M111" s="27" t="n">
        <v>0</v>
      </c>
      <c r="N111" s="27" t="s">
        <v>631</v>
      </c>
      <c r="O111" s="27" t="s">
        <v>1637</v>
      </c>
      <c r="P111" s="30" t="n">
        <v>352</v>
      </c>
      <c r="Q111" s="27" t="s">
        <v>633</v>
      </c>
      <c r="R111" s="27" t="n">
        <v>500</v>
      </c>
      <c r="S111" s="27" t="n">
        <v>1</v>
      </c>
      <c r="T111" s="27" t="n">
        <v>40</v>
      </c>
      <c r="U111" s="27" t="n">
        <v>0</v>
      </c>
      <c r="V111" s="27" t="n">
        <v>0</v>
      </c>
      <c r="W111" s="27" t="n">
        <v>5</v>
      </c>
      <c r="AC111" s="8" t="s">
        <v>634</v>
      </c>
    </row>
    <row r="112" spans="1:29">
      <c r="A112" s="27" t="n">
        <v>878086</v>
      </c>
      <c r="B112" s="27" t="n">
        <v>7</v>
      </c>
      <c r="C112" s="27" t="n">
        <v>10400</v>
      </c>
      <c r="D112" s="27" t="n">
        <v>4320</v>
      </c>
      <c r="E112" s="27" t="n">
        <v>8</v>
      </c>
      <c r="F112" s="27" t="n">
        <v>10</v>
      </c>
      <c r="G112" s="27" t="n">
        <v>6</v>
      </c>
      <c r="H112" s="27" t="n">
        <v>3</v>
      </c>
      <c r="I112" s="27" t="s">
        <v>1738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s">
        <v>424</v>
      </c>
      <c r="O112" s="27" t="s">
        <v>1739</v>
      </c>
      <c r="P112" s="30" t="n">
        <v>302310</v>
      </c>
      <c r="Q112" s="27" t="n">
        <v>0</v>
      </c>
      <c r="R112" s="27" t="n">
        <v>1200</v>
      </c>
      <c r="S112" s="27" t="n">
        <v>1</v>
      </c>
      <c r="T112" s="27" t="n">
        <v>30</v>
      </c>
      <c r="U112" s="27" t="n">
        <v>0</v>
      </c>
      <c r="V112" s="27" t="n">
        <v>0</v>
      </c>
      <c r="W112" s="27" t="n">
        <v>5</v>
      </c>
      <c r="AC112" s="8" t="s">
        <v>1740</v>
      </c>
    </row>
    <row r="113" spans="1:29">
      <c r="A113" s="27" t="n">
        <v>878087</v>
      </c>
      <c r="B113" s="27" t="n">
        <v>7</v>
      </c>
      <c r="C113" s="27" t="n">
        <v>10000</v>
      </c>
      <c r="D113" s="27" t="n">
        <v>4560</v>
      </c>
      <c r="E113" s="27" t="n">
        <v>8</v>
      </c>
      <c r="F113" s="27" t="n">
        <v>10</v>
      </c>
      <c r="G113" s="27" t="n">
        <v>6</v>
      </c>
      <c r="H113" s="27" t="n">
        <v>3</v>
      </c>
      <c r="I113" s="27" t="s">
        <v>1738</v>
      </c>
      <c r="J113" s="27" t="n">
        <v>0</v>
      </c>
      <c r="K113" s="27" t="n">
        <v>0</v>
      </c>
      <c r="L113" s="27" t="n">
        <v>0</v>
      </c>
      <c r="M113" s="27" t="n">
        <v>0</v>
      </c>
      <c r="N113" s="27" t="s">
        <v>424</v>
      </c>
      <c r="O113" s="27" t="s">
        <v>1739</v>
      </c>
      <c r="P113" s="30" t="n">
        <v>302310</v>
      </c>
      <c r="Q113" s="27" t="n">
        <v>0</v>
      </c>
      <c r="R113" s="27" t="n">
        <v>1200</v>
      </c>
      <c r="S113" s="27" t="n">
        <v>1</v>
      </c>
      <c r="T113" s="27" t="n">
        <v>30</v>
      </c>
      <c r="U113" s="27" t="n">
        <v>0</v>
      </c>
      <c r="V113" s="27" t="n">
        <v>0</v>
      </c>
      <c r="W113" s="27" t="n">
        <v>5</v>
      </c>
      <c r="AC113" s="8" t="s">
        <v>1740</v>
      </c>
    </row>
    <row r="114" spans="1:29">
      <c r="A114" s="27" t="n">
        <v>878090</v>
      </c>
      <c r="B114" s="27" t="n">
        <v>7</v>
      </c>
      <c r="C114" s="27" t="n">
        <v>6000</v>
      </c>
      <c r="D114" s="27" t="n">
        <v>5040</v>
      </c>
      <c r="E114" s="27" t="n">
        <v>4</v>
      </c>
      <c r="F114" s="27" t="n">
        <v>10</v>
      </c>
      <c r="G114" s="27" t="n">
        <v>12</v>
      </c>
      <c r="H114" s="27" t="n">
        <v>4</v>
      </c>
      <c r="I114" s="27" t="s">
        <v>1686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s">
        <v>938</v>
      </c>
      <c r="O114" s="27" t="s">
        <v>1687</v>
      </c>
      <c r="P114" s="27" t="n">
        <v>352</v>
      </c>
      <c r="Q114" s="27" t="s">
        <v>941</v>
      </c>
      <c r="R114" s="27" t="n">
        <v>600</v>
      </c>
      <c r="S114" s="27" t="n">
        <v>1</v>
      </c>
      <c r="T114" s="27" t="n">
        <v>30</v>
      </c>
      <c r="U114" s="27" t="n">
        <v>0</v>
      </c>
      <c r="V114" s="27" t="n">
        <v>0</v>
      </c>
      <c r="W114" s="27" t="n">
        <v>5</v>
      </c>
      <c r="AC114" s="8" t="s">
        <v>1741</v>
      </c>
    </row>
    <row r="115" spans="1:29">
      <c r="A115" s="27" t="n">
        <v>878123</v>
      </c>
      <c r="B115" s="27" t="n">
        <v>2</v>
      </c>
      <c r="C115" s="27" t="n">
        <v>2640</v>
      </c>
      <c r="D115" s="27" t="n">
        <v>1560</v>
      </c>
      <c r="E115" s="27" t="n">
        <v>6</v>
      </c>
      <c r="F115" s="27" t="n">
        <v>14</v>
      </c>
      <c r="G115" s="27" t="n">
        <v>4</v>
      </c>
      <c r="H115" s="27" t="n">
        <v>3</v>
      </c>
      <c r="I115" s="27" t="s">
        <v>1742</v>
      </c>
      <c r="J115" s="27" t="n">
        <v>0</v>
      </c>
      <c r="K115" s="27" t="n">
        <v>0</v>
      </c>
      <c r="L115" s="27" t="n">
        <v>0</v>
      </c>
      <c r="M115" s="27" t="n">
        <v>0</v>
      </c>
      <c r="N115" s="27" t="s">
        <v>379</v>
      </c>
      <c r="O115" s="27" t="s">
        <v>1743</v>
      </c>
      <c r="P115" s="30" t="n">
        <v>352</v>
      </c>
      <c r="Q115" s="27" t="s">
        <v>381</v>
      </c>
      <c r="R115" s="27" t="n">
        <v>350</v>
      </c>
      <c r="S115" s="27" t="n">
        <v>1</v>
      </c>
      <c r="T115" s="27" t="n">
        <v>40</v>
      </c>
      <c r="U115" s="27" t="n">
        <v>0</v>
      </c>
      <c r="V115" s="27" t="n">
        <v>0</v>
      </c>
      <c r="W115" s="27" t="n">
        <v>5</v>
      </c>
      <c r="AC115" s="8" t="s">
        <v>382</v>
      </c>
    </row>
    <row r="116" spans="1:29">
      <c r="A116" s="27" t="n">
        <v>878124</v>
      </c>
      <c r="B116" s="27" t="n">
        <v>2</v>
      </c>
      <c r="C116" s="27" t="n">
        <v>2640</v>
      </c>
      <c r="D116" s="27" t="n">
        <v>1560</v>
      </c>
      <c r="E116" s="27" t="n">
        <v>8</v>
      </c>
      <c r="F116" s="27" t="n">
        <v>6</v>
      </c>
      <c r="G116" s="27" t="n">
        <v>12</v>
      </c>
      <c r="H116" s="27" t="n">
        <v>3</v>
      </c>
      <c r="I116" s="27" t="s">
        <v>1744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s">
        <v>1745</v>
      </c>
      <c r="O116" s="27" t="s">
        <v>1746</v>
      </c>
      <c r="P116" s="27" t="n">
        <v>352</v>
      </c>
      <c r="Q116" s="27" t="s">
        <v>381</v>
      </c>
      <c r="R116" s="27" t="n">
        <v>350</v>
      </c>
      <c r="S116" s="27" t="n">
        <v>1</v>
      </c>
      <c r="T116" s="27" t="n">
        <v>40</v>
      </c>
      <c r="U116" s="27" t="n">
        <v>0</v>
      </c>
      <c r="V116" s="27" t="n">
        <v>0</v>
      </c>
      <c r="W116" s="27" t="n">
        <v>5</v>
      </c>
      <c r="AC116" s="8" t="s">
        <v>1747</v>
      </c>
    </row>
    <row r="117" spans="1:29">
      <c r="A117" s="27" t="n">
        <v>878125</v>
      </c>
      <c r="B117" s="27" t="n">
        <v>4</v>
      </c>
      <c r="C117" s="27" t="n">
        <v>21780</v>
      </c>
      <c r="D117" s="27" t="n">
        <v>7540</v>
      </c>
      <c r="E117" s="27" t="n">
        <v>15</v>
      </c>
      <c r="F117" s="27" t="n">
        <v>12</v>
      </c>
      <c r="G117" s="27" t="n">
        <v>10</v>
      </c>
      <c r="H117" s="27" t="n">
        <v>3</v>
      </c>
      <c r="I117" s="27" t="s">
        <v>1748</v>
      </c>
      <c r="J117" s="27" t="n">
        <v>0</v>
      </c>
      <c r="K117" s="27" t="n">
        <v>0</v>
      </c>
      <c r="L117" s="27" t="n">
        <v>0</v>
      </c>
      <c r="M117" s="27" t="n">
        <v>0</v>
      </c>
      <c r="N117" s="27" t="s">
        <v>428</v>
      </c>
      <c r="O117" s="27" t="s">
        <v>1749</v>
      </c>
      <c r="P117" s="30" t="n">
        <v>302351</v>
      </c>
      <c r="Q117" s="27" t="s">
        <v>431</v>
      </c>
      <c r="R117" s="27" t="n">
        <v>0</v>
      </c>
      <c r="S117" s="27" t="n">
        <v>0</v>
      </c>
      <c r="T117" s="27" t="n">
        <v>40</v>
      </c>
      <c r="U117" s="27" t="n">
        <v>0</v>
      </c>
      <c r="V117" s="27" t="n">
        <v>0</v>
      </c>
      <c r="W117" s="27" t="n">
        <v>5</v>
      </c>
      <c r="AC117" s="8" t="s">
        <v>432</v>
      </c>
    </row>
    <row r="118" spans="1:29">
      <c r="A118" s="27" t="n">
        <v>878130</v>
      </c>
      <c r="B118" s="27" t="n">
        <v>4</v>
      </c>
      <c r="C118" s="27" t="n">
        <v>11440</v>
      </c>
      <c r="D118" s="27" t="n">
        <v>5980</v>
      </c>
      <c r="E118" s="27" t="n">
        <v>13</v>
      </c>
      <c r="F118" s="27" t="n">
        <v>11</v>
      </c>
      <c r="G118" s="27" t="n">
        <v>9</v>
      </c>
      <c r="H118" s="27" t="n">
        <v>3</v>
      </c>
      <c r="I118" s="27" t="s">
        <v>1650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s">
        <v>957</v>
      </c>
      <c r="O118" s="27" t="s">
        <v>1750</v>
      </c>
      <c r="P118" s="30" t="n">
        <v>345344</v>
      </c>
      <c r="Q118" s="27" t="s">
        <v>955</v>
      </c>
      <c r="R118" s="27" t="n">
        <v>0</v>
      </c>
      <c r="S118" s="27" t="n">
        <v>0</v>
      </c>
      <c r="T118" s="27" t="n">
        <v>40</v>
      </c>
      <c r="U118" s="27" t="n">
        <v>0</v>
      </c>
      <c r="V118" s="27" t="n">
        <v>0</v>
      </c>
      <c r="W118" s="27" t="n">
        <v>5</v>
      </c>
      <c r="AC118" s="8" t="s">
        <v>959</v>
      </c>
    </row>
    <row r="119" spans="1:29">
      <c r="A119" s="27" t="n">
        <v>878134</v>
      </c>
      <c r="B119" s="27" t="n">
        <v>2</v>
      </c>
      <c r="C119" s="27" t="n">
        <v>8800</v>
      </c>
      <c r="D119" s="27" t="n">
        <v>4550</v>
      </c>
      <c r="E119" s="27" t="n">
        <v>12</v>
      </c>
      <c r="F119" s="27" t="n">
        <v>8</v>
      </c>
      <c r="G119" s="27" t="n">
        <v>4</v>
      </c>
      <c r="H119" s="27" t="n">
        <v>4</v>
      </c>
      <c r="I119" s="27" t="s">
        <v>1686</v>
      </c>
      <c r="J119" s="27" t="n">
        <v>0</v>
      </c>
      <c r="K119" s="27" t="n">
        <v>0</v>
      </c>
      <c r="L119" s="27" t="n">
        <v>0</v>
      </c>
      <c r="M119" s="27" t="n">
        <v>0</v>
      </c>
      <c r="N119" s="27" t="s">
        <v>390</v>
      </c>
      <c r="O119" s="27" t="s">
        <v>1687</v>
      </c>
      <c r="P119" s="27" t="n">
        <v>352</v>
      </c>
      <c r="Q119" s="27" t="s">
        <v>341</v>
      </c>
      <c r="R119" s="27" t="n">
        <v>700</v>
      </c>
      <c r="S119" s="27" t="n">
        <v>1</v>
      </c>
      <c r="T119" s="27" t="n">
        <v>30</v>
      </c>
      <c r="U119" s="27" t="n">
        <v>0</v>
      </c>
      <c r="V119" s="27" t="n">
        <v>0</v>
      </c>
      <c r="W119" s="27" t="n">
        <v>5</v>
      </c>
      <c r="AC119" s="8" t="s">
        <v>392</v>
      </c>
    </row>
    <row r="120" spans="1:29">
      <c r="A120" s="27" t="n">
        <v>878145</v>
      </c>
      <c r="B120" s="27" t="n">
        <v>2</v>
      </c>
      <c r="C120" s="27" t="n">
        <v>5940</v>
      </c>
      <c r="D120" s="27" t="n">
        <v>3640</v>
      </c>
      <c r="E120" s="27" t="n">
        <v>8</v>
      </c>
      <c r="F120" s="27" t="n">
        <v>6</v>
      </c>
      <c r="G120" s="27" t="n">
        <v>4</v>
      </c>
      <c r="H120" s="27" t="n">
        <v>3</v>
      </c>
      <c r="I120" s="27" t="s">
        <v>1751</v>
      </c>
      <c r="J120" s="27" t="n">
        <v>0</v>
      </c>
      <c r="K120" s="27" t="n">
        <v>0</v>
      </c>
      <c r="L120" s="27" t="n">
        <v>0</v>
      </c>
      <c r="M120" s="27" t="n">
        <v>0</v>
      </c>
      <c r="N120" s="27" t="s">
        <v>591</v>
      </c>
      <c r="O120" s="27" t="s">
        <v>1752</v>
      </c>
      <c r="P120" s="27" t="n">
        <v>352</v>
      </c>
      <c r="Q120" s="27" t="s">
        <v>593</v>
      </c>
      <c r="R120" s="27" t="n">
        <v>500</v>
      </c>
      <c r="S120" s="27" t="n">
        <v>1</v>
      </c>
      <c r="T120" s="27" t="n">
        <v>40</v>
      </c>
      <c r="U120" s="27" t="n">
        <v>0</v>
      </c>
      <c r="V120" s="27" t="n">
        <v>0</v>
      </c>
      <c r="W120" s="27" t="n">
        <v>5</v>
      </c>
      <c r="AC120" s="8" t="s">
        <v>594</v>
      </c>
    </row>
    <row r="121" spans="1:29">
      <c r="A121" s="27" t="n">
        <v>878148</v>
      </c>
      <c r="B121" s="27" t="n">
        <v>2</v>
      </c>
      <c r="C121" s="27" t="n">
        <v>5280</v>
      </c>
      <c r="D121" s="27" t="n">
        <v>4420</v>
      </c>
      <c r="E121" s="27" t="n">
        <v>12</v>
      </c>
      <c r="F121" s="27" t="n">
        <v>18</v>
      </c>
      <c r="G121" s="27" t="n">
        <v>6</v>
      </c>
      <c r="H121" s="27" t="n">
        <v>3</v>
      </c>
      <c r="I121" s="27" t="s">
        <v>1753</v>
      </c>
      <c r="J121" s="27" t="n">
        <v>0</v>
      </c>
      <c r="K121" s="27" t="n">
        <v>0</v>
      </c>
      <c r="L121" s="27" t="n">
        <v>0</v>
      </c>
      <c r="M121" s="27" t="n">
        <v>0</v>
      </c>
      <c r="N121" s="27" t="s">
        <v>541</v>
      </c>
      <c r="O121" s="27" t="s">
        <v>1754</v>
      </c>
      <c r="P121" s="27" t="n">
        <v>352</v>
      </c>
      <c r="Q121" s="27" t="s">
        <v>543</v>
      </c>
      <c r="R121" s="27" t="n">
        <v>600</v>
      </c>
      <c r="S121" s="27" t="n">
        <v>1</v>
      </c>
      <c r="T121" s="27" t="n">
        <v>30</v>
      </c>
      <c r="U121" s="27" t="n">
        <v>0</v>
      </c>
      <c r="V121" s="27" t="n">
        <v>0</v>
      </c>
      <c r="W121" s="27" t="n">
        <v>5</v>
      </c>
      <c r="AC121" s="8" t="s">
        <v>544</v>
      </c>
    </row>
    <row r="122" spans="1:29">
      <c r="A122" s="27" t="n">
        <v>878158</v>
      </c>
      <c r="B122" s="27" t="n">
        <v>2</v>
      </c>
      <c r="C122" s="27" t="n">
        <v>5940</v>
      </c>
      <c r="D122" s="27" t="n">
        <v>3510</v>
      </c>
      <c r="E122" s="27" t="n">
        <v>12</v>
      </c>
      <c r="F122" s="27" t="n">
        <v>10</v>
      </c>
      <c r="G122" s="27" t="n">
        <v>6</v>
      </c>
      <c r="H122" s="27" t="n">
        <v>3</v>
      </c>
      <c r="I122" s="27" t="s">
        <v>1755</v>
      </c>
      <c r="J122" s="27" t="n">
        <v>0</v>
      </c>
      <c r="K122" s="27" t="n">
        <v>0</v>
      </c>
      <c r="L122" s="27" t="n">
        <v>0</v>
      </c>
      <c r="M122" s="27" t="n">
        <v>0</v>
      </c>
      <c r="N122" s="27" t="s">
        <v>571</v>
      </c>
      <c r="O122" s="27" t="s">
        <v>1756</v>
      </c>
      <c r="P122" s="27" t="n">
        <v>352</v>
      </c>
      <c r="Q122" s="27" t="s">
        <v>573</v>
      </c>
      <c r="R122" s="27" t="n">
        <v>500</v>
      </c>
      <c r="S122" s="27" t="n">
        <v>1</v>
      </c>
      <c r="T122" s="27" t="n">
        <v>40</v>
      </c>
      <c r="U122" s="27" t="n">
        <v>0</v>
      </c>
      <c r="V122" s="27" t="n">
        <v>0</v>
      </c>
      <c r="W122" s="27" t="n">
        <v>5</v>
      </c>
      <c r="AC122" s="8" t="s">
        <v>574</v>
      </c>
    </row>
    <row r="123" spans="1:29">
      <c r="A123" s="27" t="n">
        <v>878161</v>
      </c>
      <c r="B123" s="27" t="n">
        <v>2</v>
      </c>
      <c r="C123" s="27" t="n">
        <v>5720</v>
      </c>
      <c r="D123" s="27" t="n">
        <v>3900</v>
      </c>
      <c r="E123" s="27" t="n">
        <v>13</v>
      </c>
      <c r="F123" s="27" t="n">
        <v>11</v>
      </c>
      <c r="G123" s="27" t="n">
        <v>12</v>
      </c>
      <c r="H123" s="27" t="n">
        <v>3</v>
      </c>
      <c r="I123" s="27" t="s">
        <v>1757</v>
      </c>
      <c r="J123" s="27" t="n">
        <v>0</v>
      </c>
      <c r="K123" s="27" t="n">
        <v>0</v>
      </c>
      <c r="L123" s="27" t="n">
        <v>0</v>
      </c>
      <c r="M123" s="27" t="n">
        <v>0</v>
      </c>
      <c r="N123" s="27" t="s">
        <v>1758</v>
      </c>
      <c r="O123" s="27" t="s">
        <v>1759</v>
      </c>
      <c r="P123" s="30" t="n">
        <v>352</v>
      </c>
      <c r="Q123" s="27" t="s">
        <v>716</v>
      </c>
      <c r="R123" s="27" t="n">
        <v>550</v>
      </c>
      <c r="S123" s="27" t="n">
        <v>1</v>
      </c>
      <c r="T123" s="27" t="n">
        <v>30</v>
      </c>
      <c r="U123" s="27" t="n">
        <v>0</v>
      </c>
      <c r="V123" s="27" t="n">
        <v>0</v>
      </c>
      <c r="W123" s="27" t="n">
        <v>5</v>
      </c>
      <c r="AC123" s="8" t="s">
        <v>717</v>
      </c>
    </row>
    <row r="124" spans="1:29">
      <c r="A124" s="27" t="n">
        <v>878183</v>
      </c>
      <c r="B124" s="27" t="n">
        <v>2</v>
      </c>
      <c r="C124" s="27" t="n">
        <v>4840</v>
      </c>
      <c r="D124" s="27" t="n">
        <v>2600</v>
      </c>
      <c r="E124" s="27" t="n">
        <v>10</v>
      </c>
      <c r="F124" s="27" t="n">
        <v>10</v>
      </c>
      <c r="G124" s="27" t="n">
        <v>10</v>
      </c>
      <c r="H124" s="27" t="n">
        <v>3</v>
      </c>
      <c r="I124" s="27" t="s">
        <v>1760</v>
      </c>
      <c r="J124" s="27" t="n">
        <v>0</v>
      </c>
      <c r="K124" s="27" t="n">
        <v>0</v>
      </c>
      <c r="L124" s="27" t="n">
        <v>0</v>
      </c>
      <c r="M124" s="27" t="n">
        <v>0</v>
      </c>
      <c r="N124" s="27" t="s">
        <v>606</v>
      </c>
      <c r="O124" s="27" t="s">
        <v>1761</v>
      </c>
      <c r="P124" s="30" t="n">
        <v>352</v>
      </c>
      <c r="Q124" s="27" t="s">
        <v>608</v>
      </c>
      <c r="R124" s="27" t="n">
        <v>350</v>
      </c>
      <c r="S124" s="27" t="n">
        <v>1</v>
      </c>
      <c r="T124" s="27" t="n">
        <v>40</v>
      </c>
      <c r="U124" s="27" t="n">
        <v>0</v>
      </c>
      <c r="V124" s="27" t="n">
        <v>0</v>
      </c>
      <c r="W124" s="27" t="n">
        <v>5</v>
      </c>
      <c r="AC124" s="8" t="s">
        <v>1762</v>
      </c>
    </row>
    <row r="125" spans="1:29">
      <c r="A125" s="27" t="n">
        <v>878186</v>
      </c>
      <c r="B125" s="27" t="n">
        <v>2</v>
      </c>
      <c r="C125" s="27" t="n">
        <v>6160</v>
      </c>
      <c r="D125" s="27" t="n">
        <v>3120</v>
      </c>
      <c r="E125" s="27" t="n">
        <v>10</v>
      </c>
      <c r="F125" s="27" t="n">
        <v>10</v>
      </c>
      <c r="G125" s="27" t="n">
        <v>10</v>
      </c>
      <c r="H125" s="27" t="n">
        <v>3</v>
      </c>
      <c r="I125" s="27" t="s">
        <v>1742</v>
      </c>
      <c r="J125" s="27" t="n">
        <v>0</v>
      </c>
      <c r="K125" s="27" t="n">
        <v>0</v>
      </c>
      <c r="L125" s="27" t="n">
        <v>0</v>
      </c>
      <c r="M125" s="27" t="n">
        <v>0</v>
      </c>
      <c r="N125" s="27" t="s">
        <v>379</v>
      </c>
      <c r="O125" s="27" t="s">
        <v>1743</v>
      </c>
      <c r="P125" s="27" t="n">
        <v>352</v>
      </c>
      <c r="Q125" s="27" t="s">
        <v>381</v>
      </c>
      <c r="R125" s="27" t="n">
        <v>450</v>
      </c>
      <c r="S125" s="27" t="n">
        <v>1</v>
      </c>
      <c r="T125" s="27" t="n">
        <v>40</v>
      </c>
      <c r="U125" s="27" t="n">
        <v>0</v>
      </c>
      <c r="V125" s="27" t="n">
        <v>0</v>
      </c>
      <c r="W125" s="27" t="n">
        <v>5</v>
      </c>
      <c r="AC125" s="8" t="s">
        <v>382</v>
      </c>
    </row>
    <row r="126" spans="1:29">
      <c r="A126" s="27" t="n">
        <v>878198</v>
      </c>
      <c r="B126" s="27" t="n">
        <v>4</v>
      </c>
      <c r="C126" s="27" t="n">
        <v>6160</v>
      </c>
      <c r="D126" s="27" t="n">
        <v>3120</v>
      </c>
      <c r="E126" s="27" t="n">
        <v>10</v>
      </c>
      <c r="F126" s="27" t="n">
        <v>6</v>
      </c>
      <c r="G126" s="27" t="n">
        <v>12</v>
      </c>
      <c r="H126" s="27" t="n">
        <v>3</v>
      </c>
      <c r="I126" s="27" t="s">
        <v>1763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s">
        <v>874</v>
      </c>
      <c r="O126" s="27" t="s">
        <v>1764</v>
      </c>
      <c r="P126" s="30" t="n">
        <v>352</v>
      </c>
      <c r="Q126" s="27" t="s">
        <v>876</v>
      </c>
      <c r="R126" s="27" t="n">
        <v>500</v>
      </c>
      <c r="S126" s="27" t="n">
        <v>1</v>
      </c>
      <c r="T126" s="27" t="n">
        <v>40</v>
      </c>
      <c r="U126" s="27" t="n">
        <v>0</v>
      </c>
      <c r="V126" s="27" t="n">
        <v>0</v>
      </c>
      <c r="W126" s="27" t="n">
        <v>5</v>
      </c>
      <c r="AC126" s="8" t="s">
        <v>1765</v>
      </c>
    </row>
    <row r="127" spans="1:29">
      <c r="A127" s="27" t="n">
        <v>878199</v>
      </c>
      <c r="B127" s="27" t="n">
        <v>4</v>
      </c>
      <c r="C127" s="27" t="n">
        <v>6160</v>
      </c>
      <c r="D127" s="27" t="n">
        <v>3120</v>
      </c>
      <c r="E127" s="27" t="n">
        <v>14</v>
      </c>
      <c r="F127" s="27" t="n">
        <v>16</v>
      </c>
      <c r="G127" s="27" t="n">
        <v>7</v>
      </c>
      <c r="H127" s="27" t="n">
        <v>3</v>
      </c>
      <c r="I127" s="27" t="s">
        <v>1766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s">
        <v>878</v>
      </c>
      <c r="O127" s="27" t="s">
        <v>1764</v>
      </c>
      <c r="P127" s="27" t="n">
        <v>352</v>
      </c>
      <c r="Q127" s="27" t="s">
        <v>876</v>
      </c>
      <c r="R127" s="27" t="n">
        <v>500</v>
      </c>
      <c r="S127" s="27" t="n">
        <v>1</v>
      </c>
      <c r="T127" s="27" t="n">
        <v>40</v>
      </c>
      <c r="U127" s="27" t="n">
        <v>0</v>
      </c>
      <c r="V127" s="27" t="n">
        <v>0</v>
      </c>
      <c r="W127" s="27" t="n">
        <v>5</v>
      </c>
      <c r="AC127" s="8" t="s">
        <v>1765</v>
      </c>
    </row>
    <row r="128" spans="1:29">
      <c r="A128" s="27" t="n">
        <v>878200</v>
      </c>
      <c r="B128" s="27" t="n">
        <v>4</v>
      </c>
      <c r="C128" s="27" t="n">
        <v>6160</v>
      </c>
      <c r="D128" s="27" t="n">
        <v>3120</v>
      </c>
      <c r="E128" s="27" t="n">
        <v>20</v>
      </c>
      <c r="F128" s="27" t="n">
        <v>20</v>
      </c>
      <c r="G128" s="27" t="n">
        <v>20</v>
      </c>
      <c r="H128" s="27" t="n">
        <v>3</v>
      </c>
      <c r="I128" s="27" t="s">
        <v>1767</v>
      </c>
      <c r="J128" s="27" t="n">
        <v>0</v>
      </c>
      <c r="K128" s="27" t="n">
        <v>0</v>
      </c>
      <c r="L128" s="27" t="n">
        <v>0</v>
      </c>
      <c r="M128" s="27" t="n">
        <v>0</v>
      </c>
      <c r="N128" s="27" t="s">
        <v>880</v>
      </c>
      <c r="O128" s="27" t="s">
        <v>1768</v>
      </c>
      <c r="P128" s="30" t="n">
        <v>352</v>
      </c>
      <c r="Q128" s="27" t="s">
        <v>881</v>
      </c>
      <c r="R128" s="27" t="n">
        <v>550</v>
      </c>
      <c r="S128" s="27" t="n">
        <v>1</v>
      </c>
      <c r="T128" s="27" t="n">
        <v>40</v>
      </c>
      <c r="U128" s="27" t="n">
        <v>0</v>
      </c>
      <c r="V128" s="27" t="n">
        <v>0</v>
      </c>
      <c r="W128" s="27" t="n">
        <v>5</v>
      </c>
      <c r="AC128" s="8" t="s">
        <v>882</v>
      </c>
    </row>
    <row r="129" spans="1:29">
      <c r="A129" s="27" t="n">
        <v>878201</v>
      </c>
      <c r="B129" s="27" t="n">
        <v>4</v>
      </c>
      <c r="C129" s="27" t="n">
        <v>6160</v>
      </c>
      <c r="D129" s="27" t="n">
        <v>3120</v>
      </c>
      <c r="E129" s="27" t="n">
        <v>20</v>
      </c>
      <c r="F129" s="27" t="n">
        <v>20</v>
      </c>
      <c r="G129" s="27" t="n">
        <v>20</v>
      </c>
      <c r="H129" s="27" t="n">
        <v>3</v>
      </c>
      <c r="I129" s="27" t="s">
        <v>1769</v>
      </c>
      <c r="J129" s="27" t="n">
        <v>0</v>
      </c>
      <c r="K129" s="27" t="n">
        <v>0</v>
      </c>
      <c r="L129" s="27" t="n">
        <v>0</v>
      </c>
      <c r="M129" s="27" t="n">
        <v>0</v>
      </c>
      <c r="N129" s="27" t="s">
        <v>883</v>
      </c>
      <c r="O129" s="27" t="s">
        <v>1770</v>
      </c>
      <c r="P129" s="27" t="n">
        <v>352</v>
      </c>
      <c r="Q129" s="27" t="s">
        <v>884</v>
      </c>
      <c r="R129" s="27" t="n">
        <v>550</v>
      </c>
      <c r="S129" s="27" t="n">
        <v>1</v>
      </c>
      <c r="T129" s="27" t="n">
        <v>40</v>
      </c>
      <c r="U129" s="27" t="n">
        <v>0</v>
      </c>
      <c r="V129" s="27" t="n">
        <v>0</v>
      </c>
      <c r="W129" s="27" t="n">
        <v>5</v>
      </c>
      <c r="AC129" s="8" t="s">
        <v>882</v>
      </c>
    </row>
    <row r="130" spans="1:29">
      <c r="A130" s="27" t="n">
        <v>878202</v>
      </c>
      <c r="B130" s="27" t="n">
        <v>4</v>
      </c>
      <c r="C130" s="27" t="n">
        <v>6160</v>
      </c>
      <c r="D130" s="27" t="n">
        <v>3120</v>
      </c>
      <c r="E130" s="27" t="n">
        <v>20</v>
      </c>
      <c r="F130" s="27" t="n">
        <v>20</v>
      </c>
      <c r="G130" s="27" t="n">
        <v>20</v>
      </c>
      <c r="H130" s="27" t="n">
        <v>3</v>
      </c>
      <c r="I130" s="27" t="s">
        <v>1771</v>
      </c>
      <c r="J130" s="27" t="n">
        <v>0</v>
      </c>
      <c r="K130" s="27" t="n">
        <v>0</v>
      </c>
      <c r="L130" s="27" t="n">
        <v>0</v>
      </c>
      <c r="M130" s="27" t="n">
        <v>0</v>
      </c>
      <c r="N130" s="27" t="s">
        <v>885</v>
      </c>
      <c r="O130" s="27" t="s">
        <v>1772</v>
      </c>
      <c r="P130" s="27" t="n">
        <v>352</v>
      </c>
      <c r="Q130" s="27" t="s">
        <v>884</v>
      </c>
      <c r="R130" s="27" t="n">
        <v>550</v>
      </c>
      <c r="S130" s="27" t="n">
        <v>1</v>
      </c>
      <c r="T130" s="27" t="n">
        <v>40</v>
      </c>
      <c r="U130" s="27" t="n">
        <v>0</v>
      </c>
      <c r="V130" s="27" t="n">
        <v>0</v>
      </c>
      <c r="W130" s="27" t="n">
        <v>5</v>
      </c>
      <c r="AC130" s="8" t="s">
        <v>882</v>
      </c>
    </row>
    <row r="131" spans="1:29">
      <c r="A131" s="27" t="n">
        <v>878203</v>
      </c>
      <c r="B131" s="27" t="n">
        <v>4</v>
      </c>
      <c r="C131" s="27" t="n">
        <v>18040</v>
      </c>
      <c r="D131" s="27" t="n">
        <v>7540</v>
      </c>
      <c r="E131" s="27" t="n">
        <v>8</v>
      </c>
      <c r="F131" s="27" t="n">
        <v>10</v>
      </c>
      <c r="G131" s="27" t="n">
        <v>0</v>
      </c>
      <c r="H131" s="27" t="n">
        <v>3</v>
      </c>
      <c r="I131" s="27" t="s">
        <v>1773</v>
      </c>
      <c r="J131" s="27" t="n">
        <v>0</v>
      </c>
      <c r="K131" s="27" t="n">
        <v>0</v>
      </c>
      <c r="L131" s="27" t="n">
        <v>0</v>
      </c>
      <c r="M131" s="27" t="n">
        <v>0</v>
      </c>
      <c r="N131" s="27" t="s">
        <v>434</v>
      </c>
      <c r="O131" s="27" t="s">
        <v>1774</v>
      </c>
      <c r="P131" s="30" t="n">
        <v>345331351</v>
      </c>
      <c r="Q131" s="27" t="s">
        <v>436</v>
      </c>
      <c r="R131" s="27" t="n">
        <v>0</v>
      </c>
      <c r="S131" s="27" t="n">
        <v>0</v>
      </c>
      <c r="T131" s="27" t="n">
        <v>40</v>
      </c>
      <c r="U131" s="27" t="n">
        <v>0</v>
      </c>
      <c r="V131" s="27" t="n">
        <v>0</v>
      </c>
      <c r="W131" s="27" t="n">
        <v>5</v>
      </c>
      <c r="AC131" s="8" t="s">
        <v>437</v>
      </c>
    </row>
    <row r="132" spans="1:29">
      <c r="A132" s="27" t="n">
        <v>878204</v>
      </c>
      <c r="B132" s="27" t="n">
        <v>4</v>
      </c>
      <c r="C132" s="27" t="n">
        <v>15400</v>
      </c>
      <c r="D132" s="27" t="n">
        <v>7800</v>
      </c>
      <c r="E132" s="27" t="n">
        <v>14</v>
      </c>
      <c r="F132" s="27" t="n">
        <v>15</v>
      </c>
      <c r="G132" s="27" t="n">
        <v>10</v>
      </c>
      <c r="H132" s="27" t="n">
        <v>3</v>
      </c>
      <c r="I132" s="27" t="s">
        <v>1775</v>
      </c>
      <c r="J132" s="27" t="n">
        <v>0</v>
      </c>
      <c r="K132" s="27" t="n">
        <v>0</v>
      </c>
      <c r="L132" s="27" t="n">
        <v>0</v>
      </c>
      <c r="M132" s="27" t="n">
        <v>0</v>
      </c>
      <c r="N132" s="27" t="s">
        <v>439</v>
      </c>
      <c r="O132" s="27" t="s">
        <v>1776</v>
      </c>
      <c r="P132" s="30" t="n">
        <v>346338351</v>
      </c>
      <c r="Q132" s="27" t="s">
        <v>442</v>
      </c>
      <c r="R132" s="27" t="n">
        <v>0</v>
      </c>
      <c r="S132" s="27" t="n">
        <v>0</v>
      </c>
      <c r="T132" s="27" t="n">
        <v>40</v>
      </c>
      <c r="U132" s="27" t="n">
        <v>0</v>
      </c>
      <c r="V132" s="27" t="n">
        <v>0</v>
      </c>
      <c r="W132" s="27" t="n">
        <v>5</v>
      </c>
      <c r="AC132" s="8" t="s">
        <v>443</v>
      </c>
    </row>
    <row r="133" spans="1:29">
      <c r="A133" s="27" t="n">
        <v>878205</v>
      </c>
      <c r="B133" s="27" t="n">
        <v>4</v>
      </c>
      <c r="C133" s="27" t="n">
        <v>14300</v>
      </c>
      <c r="D133" s="27" t="n">
        <v>6760</v>
      </c>
      <c r="E133" s="27" t="n">
        <v>12</v>
      </c>
      <c r="F133" s="27" t="n">
        <v>18</v>
      </c>
      <c r="G133" s="27" t="n">
        <v>16</v>
      </c>
      <c r="H133" s="27" t="n">
        <v>3</v>
      </c>
      <c r="I133" s="27" t="s">
        <v>1777</v>
      </c>
      <c r="J133" s="27" t="n">
        <v>0</v>
      </c>
      <c r="K133" s="27" t="n">
        <v>0</v>
      </c>
      <c r="L133" s="27" t="n">
        <v>0</v>
      </c>
      <c r="M133" s="27" t="n">
        <v>0</v>
      </c>
      <c r="N133" s="27" t="s">
        <v>445</v>
      </c>
      <c r="O133" s="27" t="s">
        <v>1778</v>
      </c>
      <c r="P133" s="30" t="n">
        <v>328351</v>
      </c>
      <c r="Q133" s="27" t="s">
        <v>448</v>
      </c>
      <c r="R133" s="27" t="n">
        <v>0</v>
      </c>
      <c r="S133" s="27" t="n">
        <v>0</v>
      </c>
      <c r="T133" s="27" t="n">
        <v>40</v>
      </c>
      <c r="U133" s="27" t="n">
        <v>0</v>
      </c>
      <c r="V133" s="27" t="n">
        <v>0</v>
      </c>
      <c r="W133" s="27" t="n">
        <v>5</v>
      </c>
      <c r="AC133" s="8" t="s">
        <v>449</v>
      </c>
    </row>
    <row r="134" spans="1:29">
      <c r="A134" s="27" t="n">
        <v>878206</v>
      </c>
      <c r="B134" s="27" t="n">
        <v>4</v>
      </c>
      <c r="C134" s="27" t="n">
        <v>13860</v>
      </c>
      <c r="D134" s="27" t="n">
        <v>7280</v>
      </c>
      <c r="E134" s="27" t="n">
        <v>10</v>
      </c>
      <c r="F134" s="27" t="n">
        <v>16</v>
      </c>
      <c r="G134" s="27" t="n">
        <v>12</v>
      </c>
      <c r="H134" s="27" t="n">
        <v>4</v>
      </c>
      <c r="I134" s="27" t="s">
        <v>1779</v>
      </c>
      <c r="J134" s="27" t="n">
        <v>0</v>
      </c>
      <c r="K134" s="27" t="n">
        <v>0</v>
      </c>
      <c r="L134" s="27" t="n">
        <v>0</v>
      </c>
      <c r="M134" s="27" t="n">
        <v>0</v>
      </c>
      <c r="N134" s="27" t="s">
        <v>451</v>
      </c>
      <c r="O134" s="27" t="s">
        <v>1780</v>
      </c>
      <c r="P134" s="30" t="n">
        <v>304351</v>
      </c>
      <c r="Q134" s="27" t="s">
        <v>454</v>
      </c>
      <c r="R134" s="27" t="n">
        <v>0</v>
      </c>
      <c r="S134" s="27" t="n">
        <v>0</v>
      </c>
      <c r="T134" s="27" t="n">
        <v>40</v>
      </c>
      <c r="U134" s="27" t="n">
        <v>0</v>
      </c>
      <c r="V134" s="27" t="n">
        <v>0</v>
      </c>
      <c r="W134" s="27" t="n">
        <v>5</v>
      </c>
      <c r="AC134" s="8" t="s">
        <v>455</v>
      </c>
    </row>
    <row r="135" spans="1:29">
      <c r="A135" s="27" t="n">
        <v>878209</v>
      </c>
      <c r="B135" s="27" t="n">
        <v>1</v>
      </c>
      <c r="C135" s="27" t="n">
        <v>7040</v>
      </c>
      <c r="D135" s="27" t="n">
        <v>4680</v>
      </c>
      <c r="E135" s="27" t="n">
        <v>6</v>
      </c>
      <c r="F135" s="27" t="n">
        <v>8</v>
      </c>
      <c r="G135" s="27" t="n">
        <v>4</v>
      </c>
      <c r="H135" s="27" t="n">
        <v>3</v>
      </c>
      <c r="I135" s="27" t="s">
        <v>1593</v>
      </c>
      <c r="J135" s="27" t="n">
        <v>0</v>
      </c>
      <c r="K135" s="27" t="n">
        <v>0</v>
      </c>
      <c r="L135" s="27" t="n">
        <v>0</v>
      </c>
      <c r="M135" s="27" t="n">
        <v>0</v>
      </c>
      <c r="N135" s="27" t="s">
        <v>627</v>
      </c>
      <c r="O135" s="27" t="s">
        <v>1635</v>
      </c>
      <c r="P135" s="27" t="n">
        <v>352</v>
      </c>
      <c r="Q135" s="27" t="s">
        <v>628</v>
      </c>
      <c r="R135" s="27" t="n">
        <v>700</v>
      </c>
      <c r="S135" s="27" t="n">
        <v>1</v>
      </c>
      <c r="T135" s="27" t="n">
        <v>30</v>
      </c>
      <c r="U135" s="27" t="n">
        <v>0</v>
      </c>
      <c r="V135" s="27" t="n">
        <v>0</v>
      </c>
      <c r="W135" s="27" t="n">
        <v>5</v>
      </c>
      <c r="AC135" s="8" t="s">
        <v>629</v>
      </c>
    </row>
    <row r="136" spans="1:29">
      <c r="A136" s="27" t="n">
        <v>878212</v>
      </c>
      <c r="B136" s="27" t="n">
        <v>4</v>
      </c>
      <c r="C136" s="27" t="n">
        <v>26400</v>
      </c>
      <c r="D136" s="27" t="n">
        <v>10400</v>
      </c>
      <c r="E136" s="27" t="n">
        <v>10</v>
      </c>
      <c r="F136" s="27" t="n">
        <v>12</v>
      </c>
      <c r="G136" s="27" t="n">
        <v>6</v>
      </c>
      <c r="H136" s="27" t="n">
        <v>3</v>
      </c>
      <c r="I136" s="27" t="s">
        <v>1721</v>
      </c>
      <c r="J136" s="27" t="n">
        <v>0</v>
      </c>
      <c r="K136" s="27" t="n">
        <v>0</v>
      </c>
      <c r="L136" s="27" t="n">
        <v>0</v>
      </c>
      <c r="M136" s="27" t="n">
        <v>0</v>
      </c>
      <c r="N136" s="27" t="s">
        <v>801</v>
      </c>
      <c r="O136" s="27" t="s">
        <v>1781</v>
      </c>
      <c r="P136" s="30" t="n">
        <v>311331351</v>
      </c>
      <c r="Q136" s="27" t="s">
        <v>804</v>
      </c>
      <c r="R136" s="27" t="n">
        <v>0</v>
      </c>
      <c r="S136" s="27" t="n">
        <v>0</v>
      </c>
      <c r="T136" s="27" t="n">
        <v>40</v>
      </c>
      <c r="U136" s="27" t="n">
        <v>0</v>
      </c>
      <c r="V136" s="27" t="n">
        <v>0</v>
      </c>
      <c r="W136" s="27" t="n">
        <v>5</v>
      </c>
      <c r="AC136" s="8" t="s">
        <v>805</v>
      </c>
    </row>
    <row r="137" spans="1:29">
      <c r="A137" s="27" t="n">
        <v>878214</v>
      </c>
      <c r="B137" s="27" t="n">
        <v>4</v>
      </c>
      <c r="C137" s="27" t="n">
        <v>11000</v>
      </c>
      <c r="D137" s="27" t="n">
        <v>4550</v>
      </c>
      <c r="E137" s="27" t="n">
        <v>10</v>
      </c>
      <c r="F137" s="27" t="n">
        <v>4</v>
      </c>
      <c r="G137" s="27" t="n">
        <v>6</v>
      </c>
      <c r="H137" s="27" t="n">
        <v>3</v>
      </c>
      <c r="I137" s="27" t="s">
        <v>1782</v>
      </c>
      <c r="J137" s="27" t="n">
        <v>0</v>
      </c>
      <c r="K137" s="27" t="n">
        <v>0</v>
      </c>
      <c r="L137" s="27" t="n">
        <v>0</v>
      </c>
      <c r="M137" s="27" t="n">
        <v>0</v>
      </c>
      <c r="N137" s="27" t="s">
        <v>791</v>
      </c>
      <c r="O137" s="27" t="s">
        <v>1783</v>
      </c>
      <c r="P137" s="27" t="n">
        <v>352</v>
      </c>
      <c r="Q137" s="27" t="s">
        <v>793</v>
      </c>
      <c r="R137" s="27" t="n">
        <v>450</v>
      </c>
      <c r="S137" s="27" t="n">
        <v>1</v>
      </c>
      <c r="T137" s="27" t="n">
        <v>30</v>
      </c>
      <c r="U137" s="27" t="n">
        <v>0</v>
      </c>
      <c r="V137" s="27" t="n">
        <v>0</v>
      </c>
      <c r="W137" s="27" t="n">
        <v>5</v>
      </c>
      <c r="AC137" s="8" t="s">
        <v>794</v>
      </c>
    </row>
    <row r="138" spans="1:29">
      <c r="A138" s="27" t="n">
        <v>878215</v>
      </c>
      <c r="B138" s="27" t="n">
        <v>4</v>
      </c>
      <c r="C138" s="27" t="n">
        <v>5280</v>
      </c>
      <c r="D138" s="27" t="n">
        <v>3640</v>
      </c>
      <c r="E138" s="27" t="n">
        <v>10</v>
      </c>
      <c r="F138" s="27" t="n">
        <v>4</v>
      </c>
      <c r="G138" s="27" t="n">
        <v>6</v>
      </c>
      <c r="H138" s="27" t="n">
        <v>3</v>
      </c>
      <c r="I138" s="27" t="s">
        <v>1784</v>
      </c>
      <c r="J138" s="27" t="n">
        <v>0</v>
      </c>
      <c r="K138" s="27" t="n">
        <v>0</v>
      </c>
      <c r="L138" s="27" t="n">
        <v>0</v>
      </c>
      <c r="M138" s="27" t="n">
        <v>0</v>
      </c>
      <c r="N138" s="27" t="s">
        <v>783</v>
      </c>
      <c r="O138" s="27" t="s">
        <v>1785</v>
      </c>
      <c r="P138" s="27" t="n">
        <v>352</v>
      </c>
      <c r="Q138" s="27" t="s">
        <v>785</v>
      </c>
      <c r="R138" s="27" t="n">
        <v>400</v>
      </c>
      <c r="S138" s="27" t="n">
        <v>1</v>
      </c>
      <c r="T138" s="27" t="n">
        <v>40</v>
      </c>
      <c r="U138" s="27" t="n">
        <v>0</v>
      </c>
      <c r="V138" s="27" t="n">
        <v>0</v>
      </c>
      <c r="W138" s="27" t="n">
        <v>5</v>
      </c>
      <c r="AC138" s="8" t="s">
        <v>786</v>
      </c>
    </row>
    <row r="139" spans="1:29">
      <c r="A139" s="27" t="n">
        <v>878216</v>
      </c>
      <c r="B139" s="27" t="n">
        <v>8</v>
      </c>
      <c r="C139" s="27" t="n">
        <v>5720</v>
      </c>
      <c r="D139" s="27" t="n">
        <v>3770</v>
      </c>
      <c r="E139" s="27" t="n">
        <v>10</v>
      </c>
      <c r="F139" s="27" t="n">
        <v>4</v>
      </c>
      <c r="G139" s="27" t="n">
        <v>6</v>
      </c>
      <c r="H139" s="27" t="n">
        <v>3</v>
      </c>
      <c r="I139" s="27" t="s">
        <v>1786</v>
      </c>
      <c r="J139" s="27" t="n">
        <v>0</v>
      </c>
      <c r="K139" s="27" t="n">
        <v>0</v>
      </c>
      <c r="L139" s="27" t="n">
        <v>0</v>
      </c>
      <c r="M139" s="27" t="n">
        <v>0</v>
      </c>
      <c r="N139" s="27" t="s">
        <v>788</v>
      </c>
      <c r="O139" s="27" t="s">
        <v>1785</v>
      </c>
      <c r="P139" s="27" t="n">
        <v>352</v>
      </c>
      <c r="Q139" s="27" t="s">
        <v>789</v>
      </c>
      <c r="R139" s="27" t="n">
        <v>400</v>
      </c>
      <c r="S139" s="27" t="n">
        <v>1</v>
      </c>
      <c r="T139" s="27" t="n">
        <v>40</v>
      </c>
      <c r="U139" s="27" t="n">
        <v>0</v>
      </c>
      <c r="V139" s="27" t="n">
        <v>0</v>
      </c>
      <c r="W139" s="27" t="n">
        <v>5</v>
      </c>
      <c r="AC139" s="8" t="s">
        <v>786</v>
      </c>
    </row>
    <row r="140" spans="1:29">
      <c r="A140" s="27" t="n">
        <v>878235</v>
      </c>
      <c r="B140" s="27" t="n">
        <v>7</v>
      </c>
      <c r="C140" s="27" t="n">
        <v>8000</v>
      </c>
      <c r="D140" s="27" t="n">
        <v>4950</v>
      </c>
      <c r="E140" s="27" t="n">
        <v>4</v>
      </c>
      <c r="F140" s="27" t="n">
        <v>10</v>
      </c>
      <c r="G140" s="27" t="n">
        <v>12</v>
      </c>
      <c r="H140" s="27" t="n">
        <v>3</v>
      </c>
      <c r="I140" s="27" t="s">
        <v>1787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s">
        <v>938</v>
      </c>
      <c r="O140" s="27" t="s">
        <v>1788</v>
      </c>
      <c r="P140" s="27" t="n">
        <v>327</v>
      </c>
      <c r="Q140" s="27" t="s">
        <v>941</v>
      </c>
      <c r="R140" s="27" t="n">
        <v>650</v>
      </c>
      <c r="S140" s="27" t="n">
        <v>0</v>
      </c>
      <c r="T140" s="27" t="n">
        <v>40</v>
      </c>
      <c r="U140" s="27" t="n">
        <v>0</v>
      </c>
      <c r="V140" s="27" t="n">
        <v>0</v>
      </c>
      <c r="W140" s="27" t="n">
        <v>5</v>
      </c>
      <c r="AC140" s="8" t="s">
        <v>942</v>
      </c>
    </row>
    <row r="141" spans="1:29">
      <c r="A141" s="27" t="n">
        <v>878236</v>
      </c>
      <c r="B141" s="27" t="n">
        <v>4</v>
      </c>
      <c r="C141" s="27" t="n">
        <v>27500</v>
      </c>
      <c r="D141" s="27" t="n">
        <v>9300</v>
      </c>
      <c r="E141" s="27" t="n">
        <v>4</v>
      </c>
      <c r="F141" s="27" t="n">
        <v>10</v>
      </c>
      <c r="G141" s="27" t="n">
        <v>12</v>
      </c>
      <c r="H141" s="27" t="n">
        <v>3</v>
      </c>
      <c r="I141" s="27" t="s">
        <v>1789</v>
      </c>
      <c r="J141" s="27" t="n">
        <v>0</v>
      </c>
      <c r="K141" s="27" t="n">
        <v>0</v>
      </c>
      <c r="L141" s="27" t="n">
        <v>0</v>
      </c>
      <c r="M141" s="27" t="n">
        <v>0</v>
      </c>
      <c r="N141" s="27" t="s">
        <v>911</v>
      </c>
      <c r="O141" s="27" t="s">
        <v>1790</v>
      </c>
      <c r="P141" s="30" t="n">
        <v>332351</v>
      </c>
      <c r="Q141" s="27" t="s">
        <v>913</v>
      </c>
      <c r="R141" s="27" t="n">
        <v>0</v>
      </c>
      <c r="S141" s="27" t="n">
        <v>0</v>
      </c>
      <c r="T141" s="27" t="n">
        <v>40</v>
      </c>
      <c r="U141" s="27" t="n">
        <v>0</v>
      </c>
      <c r="V141" s="27" t="n">
        <v>0</v>
      </c>
      <c r="W141" s="27" t="n">
        <v>5</v>
      </c>
      <c r="AC141" s="8" t="s">
        <v>914</v>
      </c>
    </row>
    <row r="142" spans="1:29">
      <c r="A142" s="27" t="n">
        <v>878243</v>
      </c>
      <c r="B142" s="27" t="n">
        <v>1</v>
      </c>
      <c r="C142" s="27" t="n">
        <v>20000</v>
      </c>
      <c r="D142" s="27" t="n">
        <v>10500</v>
      </c>
      <c r="E142" s="27" t="n">
        <v>4</v>
      </c>
      <c r="F142" s="27" t="n">
        <v>10</v>
      </c>
      <c r="G142" s="27" t="n">
        <v>12</v>
      </c>
      <c r="H142" s="27" t="n">
        <v>3</v>
      </c>
      <c r="I142" s="27" t="s">
        <v>1791</v>
      </c>
      <c r="J142" s="27" t="n">
        <v>0</v>
      </c>
      <c r="K142" s="27" t="n">
        <v>0</v>
      </c>
      <c r="L142" s="27" t="n">
        <v>0</v>
      </c>
      <c r="M142" s="27" t="n">
        <v>0</v>
      </c>
      <c r="N142" s="27" t="s">
        <v>870</v>
      </c>
      <c r="O142" s="27" t="s">
        <v>1792</v>
      </c>
      <c r="P142" s="30" t="n">
        <v>301351</v>
      </c>
      <c r="Q142" s="27" t="s">
        <v>871</v>
      </c>
      <c r="R142" s="27" t="n">
        <v>0</v>
      </c>
      <c r="S142" s="27" t="n">
        <v>0</v>
      </c>
      <c r="T142" s="27" t="n">
        <v>40</v>
      </c>
      <c r="U142" s="27" t="n">
        <v>0</v>
      </c>
      <c r="V142" s="27" t="n">
        <v>0</v>
      </c>
      <c r="W142" s="27" t="n">
        <v>5</v>
      </c>
      <c r="AC142" s="8" t="s">
        <v>872</v>
      </c>
    </row>
    <row r="143" spans="1:29">
      <c r="A143" s="27" t="n">
        <v>878247</v>
      </c>
      <c r="B143" s="27" t="n">
        <v>1</v>
      </c>
      <c r="C143" s="27" t="n">
        <v>8000</v>
      </c>
      <c r="D143" s="27" t="n">
        <v>4650</v>
      </c>
      <c r="E143" s="27" t="n">
        <v>4</v>
      </c>
      <c r="F143" s="27" t="n">
        <v>10</v>
      </c>
      <c r="G143" s="27" t="n">
        <v>12</v>
      </c>
      <c r="H143" s="27" t="n">
        <v>3</v>
      </c>
      <c r="I143" s="27" t="s">
        <v>1793</v>
      </c>
      <c r="J143" s="27" t="n">
        <v>0</v>
      </c>
      <c r="K143" s="27" t="n">
        <v>0</v>
      </c>
      <c r="L143" s="27" t="n">
        <v>0</v>
      </c>
      <c r="M143" s="27" t="n">
        <v>0</v>
      </c>
      <c r="N143" s="27" t="s">
        <v>851</v>
      </c>
      <c r="O143" s="27" t="s">
        <v>1794</v>
      </c>
      <c r="P143" s="27" t="n">
        <v>352</v>
      </c>
      <c r="Q143" s="27" t="s">
        <v>852</v>
      </c>
      <c r="R143" s="27" t="n">
        <v>650</v>
      </c>
      <c r="S143" s="27" t="n">
        <v>1</v>
      </c>
      <c r="T143" s="27" t="n">
        <v>30</v>
      </c>
      <c r="U143" s="27" t="n">
        <v>0</v>
      </c>
      <c r="V143" s="27" t="n">
        <v>0</v>
      </c>
      <c r="W143" s="27" t="n">
        <v>5</v>
      </c>
      <c r="AC143" s="8" t="s">
        <v>853</v>
      </c>
    </row>
    <row r="144" spans="1:29">
      <c r="A144" s="27" t="n">
        <v>878248</v>
      </c>
      <c r="B144" s="27" t="n">
        <v>1</v>
      </c>
      <c r="C144" s="27" t="n">
        <v>18750</v>
      </c>
      <c r="D144" s="27" t="n">
        <v>10200</v>
      </c>
      <c r="E144" s="27" t="n">
        <v>4</v>
      </c>
      <c r="F144" s="27" t="n">
        <v>10</v>
      </c>
      <c r="G144" s="27" t="n">
        <v>12</v>
      </c>
      <c r="H144" s="27" t="n">
        <v>3</v>
      </c>
      <c r="I144" s="27" t="s">
        <v>1795</v>
      </c>
      <c r="J144" s="27" t="n">
        <v>0</v>
      </c>
      <c r="K144" s="27" t="n">
        <v>0</v>
      </c>
      <c r="L144" s="27" t="n">
        <v>0</v>
      </c>
      <c r="M144" s="27" t="n">
        <v>0</v>
      </c>
      <c r="N144" s="27" t="s">
        <v>737</v>
      </c>
      <c r="O144" s="27" t="s">
        <v>1796</v>
      </c>
      <c r="P144" s="30" t="n">
        <v>351318</v>
      </c>
      <c r="Q144" s="27" t="s">
        <v>740</v>
      </c>
      <c r="R144" s="27" t="n">
        <v>0</v>
      </c>
      <c r="S144" s="27" t="n">
        <v>0</v>
      </c>
      <c r="T144" s="27" t="n">
        <v>40</v>
      </c>
      <c r="U144" s="27" t="n">
        <v>0</v>
      </c>
      <c r="V144" s="27" t="n">
        <v>0</v>
      </c>
      <c r="W144" s="27" t="n">
        <v>5</v>
      </c>
      <c r="AC144" s="8" t="s">
        <v>741</v>
      </c>
    </row>
    <row r="145" spans="1:29">
      <c r="A145" s="27" t="n">
        <v>878249</v>
      </c>
      <c r="B145" s="27" t="n">
        <v>1</v>
      </c>
      <c r="C145" s="27" t="n">
        <v>7500</v>
      </c>
      <c r="D145" s="27" t="n">
        <v>4800</v>
      </c>
      <c r="E145" s="27" t="n">
        <v>4</v>
      </c>
      <c r="F145" s="27" t="n">
        <v>10</v>
      </c>
      <c r="G145" s="27" t="n">
        <v>12</v>
      </c>
      <c r="H145" s="27" t="n">
        <v>3</v>
      </c>
      <c r="I145" s="27" t="s">
        <v>1797</v>
      </c>
      <c r="J145" s="27" t="n">
        <v>0</v>
      </c>
      <c r="K145" s="27" t="n">
        <v>0</v>
      </c>
      <c r="L145" s="27" t="n">
        <v>0</v>
      </c>
      <c r="M145" s="27" t="n">
        <v>0</v>
      </c>
      <c r="N145" s="27" t="s">
        <v>728</v>
      </c>
      <c r="O145" s="27" t="s">
        <v>1798</v>
      </c>
      <c r="P145" s="30" t="n">
        <v>352</v>
      </c>
      <c r="Q145" s="27" t="s">
        <v>730</v>
      </c>
      <c r="R145" s="27" t="n">
        <v>650</v>
      </c>
      <c r="S145" s="27" t="n">
        <v>1</v>
      </c>
      <c r="T145" s="27" t="n">
        <v>30</v>
      </c>
      <c r="U145" s="27" t="n">
        <v>0</v>
      </c>
      <c r="V145" s="27" t="n">
        <v>0</v>
      </c>
      <c r="W145" s="27" t="n">
        <v>5</v>
      </c>
      <c r="AC145" s="8" t="s">
        <v>731</v>
      </c>
    </row>
    <row r="146" spans="1:29">
      <c r="A146" s="27" t="n">
        <v>878251</v>
      </c>
      <c r="B146" s="27" t="n">
        <v>8</v>
      </c>
      <c r="C146" s="27" t="n">
        <v>14000</v>
      </c>
      <c r="D146" s="27" t="n">
        <v>7950</v>
      </c>
      <c r="E146" s="27" t="n">
        <v>4</v>
      </c>
      <c r="F146" s="27" t="n">
        <v>10</v>
      </c>
      <c r="G146" s="27" t="n">
        <v>12</v>
      </c>
      <c r="H146" s="27" t="n">
        <v>3</v>
      </c>
      <c r="I146" s="27" t="s">
        <v>1799</v>
      </c>
      <c r="J146" s="27" t="n">
        <v>0</v>
      </c>
      <c r="K146" s="27" t="n">
        <v>0</v>
      </c>
      <c r="L146" s="27" t="n">
        <v>0</v>
      </c>
      <c r="M146" s="27" t="n">
        <v>0</v>
      </c>
      <c r="N146" s="27" t="s">
        <v>903</v>
      </c>
      <c r="O146" s="27" t="s">
        <v>1670</v>
      </c>
      <c r="P146" s="30" t="n">
        <v>323351</v>
      </c>
      <c r="Q146" s="27" t="s">
        <v>900</v>
      </c>
      <c r="R146" s="27" t="n">
        <v>0</v>
      </c>
      <c r="S146" s="27" t="n">
        <v>0</v>
      </c>
      <c r="T146" s="27" t="n">
        <v>40</v>
      </c>
      <c r="U146" s="27" t="n">
        <v>0</v>
      </c>
      <c r="V146" s="27" t="n">
        <v>0</v>
      </c>
      <c r="W146" s="27" t="n">
        <v>5</v>
      </c>
      <c r="AC146" s="8" t="s">
        <v>96</v>
      </c>
    </row>
    <row r="147" spans="1:29">
      <c r="A147" s="27" t="n">
        <v>878272</v>
      </c>
      <c r="B147" s="27" t="n">
        <v>1</v>
      </c>
      <c r="C147" s="27" t="n">
        <v>10500</v>
      </c>
      <c r="D147" s="27" t="n">
        <v>4800</v>
      </c>
      <c r="E147" s="27" t="n">
        <v>4</v>
      </c>
      <c r="F147" s="27" t="n">
        <v>10</v>
      </c>
      <c r="G147" s="27" t="n">
        <v>12</v>
      </c>
      <c r="H147" s="27" t="n">
        <v>3</v>
      </c>
      <c r="I147" s="27" t="s">
        <v>1800</v>
      </c>
      <c r="J147" s="27" t="n">
        <v>0</v>
      </c>
      <c r="K147" s="27" t="n">
        <v>0</v>
      </c>
      <c r="L147" s="27" t="n">
        <v>0</v>
      </c>
      <c r="M147" s="27" t="n">
        <v>0</v>
      </c>
      <c r="N147" s="27" t="s">
        <v>581</v>
      </c>
      <c r="O147" s="27" t="s">
        <v>1801</v>
      </c>
      <c r="P147" s="27" t="n">
        <v>352</v>
      </c>
      <c r="Q147" s="27" t="s">
        <v>583</v>
      </c>
      <c r="R147" s="27" t="n">
        <v>650</v>
      </c>
      <c r="S147" s="27" t="n">
        <v>1</v>
      </c>
      <c r="T147" s="27" t="n">
        <v>40</v>
      </c>
      <c r="U147" s="27" t="n">
        <v>0</v>
      </c>
      <c r="V147" s="27" t="n">
        <v>0</v>
      </c>
      <c r="W147" s="27" t="n">
        <v>5</v>
      </c>
      <c r="AC147" s="8" t="s">
        <v>584</v>
      </c>
    </row>
    <row r="148" spans="1:29">
      <c r="A148" s="27" t="n">
        <v>878289</v>
      </c>
      <c r="B148" s="27" t="n">
        <v>8</v>
      </c>
      <c r="C148" s="27" t="n">
        <v>3000</v>
      </c>
      <c r="D148" s="27" t="n">
        <v>1950</v>
      </c>
      <c r="E148" s="27" t="n">
        <v>12</v>
      </c>
      <c r="F148" s="27" t="n">
        <v>8</v>
      </c>
      <c r="G148" s="27" t="n">
        <v>10</v>
      </c>
      <c r="H148" s="27" t="n">
        <v>3</v>
      </c>
      <c r="I148" s="27" t="s">
        <v>1802</v>
      </c>
      <c r="J148" s="27" t="n">
        <v>0</v>
      </c>
      <c r="K148" s="27" t="n">
        <v>0</v>
      </c>
      <c r="L148" s="27" t="n">
        <v>0</v>
      </c>
      <c r="M148" s="27" t="n">
        <v>0</v>
      </c>
      <c r="N148" s="27" t="s">
        <v>1803</v>
      </c>
      <c r="O148" s="27" t="s">
        <v>1804</v>
      </c>
      <c r="P148" s="27" t="n">
        <v>302</v>
      </c>
      <c r="Q148" s="27" t="s">
        <v>1805</v>
      </c>
      <c r="R148" s="27" t="n">
        <v>0</v>
      </c>
      <c r="S148" s="27" t="n">
        <v>0</v>
      </c>
      <c r="T148" s="27" t="n">
        <v>40</v>
      </c>
      <c r="U148" s="27" t="n">
        <v>0</v>
      </c>
      <c r="V148" s="27" t="n">
        <v>0</v>
      </c>
      <c r="W148" s="27" t="n">
        <v>5</v>
      </c>
      <c r="AC148" s="8" t="s">
        <v>531</v>
      </c>
    </row>
    <row r="149" spans="1:29">
      <c r="A149" s="27" t="n">
        <v>878290</v>
      </c>
      <c r="B149" s="27" t="n">
        <v>0</v>
      </c>
      <c r="C149" s="27" t="n">
        <v>10000</v>
      </c>
      <c r="D149" s="27" t="n">
        <v>3000</v>
      </c>
      <c r="E149" s="27" t="n">
        <v>12</v>
      </c>
      <c r="F149" s="27" t="n">
        <v>16</v>
      </c>
      <c r="G149" s="27" t="n">
        <v>12</v>
      </c>
      <c r="H149" s="27" t="n">
        <v>3</v>
      </c>
      <c r="I149" s="27" t="s">
        <v>473</v>
      </c>
      <c r="J149" s="27" t="n">
        <v>0</v>
      </c>
      <c r="K149" s="27" t="n">
        <v>0</v>
      </c>
      <c r="L149" s="27" t="n">
        <v>0</v>
      </c>
      <c r="M149" s="27" t="n">
        <v>0</v>
      </c>
      <c r="N149" s="27" t="s">
        <v>1806</v>
      </c>
      <c r="O149" s="27" t="s">
        <v>1807</v>
      </c>
      <c r="P149" s="27" t="n">
        <v>0</v>
      </c>
      <c r="Q149" s="27" t="s">
        <v>1808</v>
      </c>
      <c r="R149" s="27" t="n">
        <v>500</v>
      </c>
      <c r="S149" s="27" t="n">
        <v>1</v>
      </c>
      <c r="T149" s="27" t="n">
        <v>40</v>
      </c>
      <c r="U149" s="27" t="n">
        <v>0</v>
      </c>
      <c r="V149" s="27" t="n">
        <v>0</v>
      </c>
      <c r="W149" s="27" t="n">
        <v>5</v>
      </c>
      <c r="AC149" s="8" t="s">
        <v>1809</v>
      </c>
    </row>
    <row r="150" spans="1:29">
      <c r="A150" s="27" t="n">
        <v>878294</v>
      </c>
      <c r="B150" s="27" t="n">
        <v>4</v>
      </c>
      <c r="C150" s="27" t="n">
        <v>2125</v>
      </c>
      <c r="D150" s="27" t="n">
        <v>1275</v>
      </c>
      <c r="E150" s="27" t="n">
        <v>10</v>
      </c>
      <c r="F150" s="27" t="n">
        <v>4</v>
      </c>
      <c r="G150" s="27" t="n">
        <v>6</v>
      </c>
      <c r="H150" s="27" t="n">
        <v>3</v>
      </c>
      <c r="I150" s="27" t="s">
        <v>1784</v>
      </c>
      <c r="J150" s="27" t="n">
        <v>0</v>
      </c>
      <c r="K150" s="27" t="n">
        <v>0</v>
      </c>
      <c r="L150" s="27" t="n">
        <v>0</v>
      </c>
      <c r="M150" s="27" t="n">
        <v>0</v>
      </c>
      <c r="N150" s="27" t="s">
        <v>783</v>
      </c>
      <c r="O150" s="27" t="s">
        <v>1785</v>
      </c>
      <c r="P150" s="27" t="n">
        <v>352</v>
      </c>
      <c r="Q150" s="27" t="s">
        <v>785</v>
      </c>
      <c r="R150" s="27" t="n">
        <v>250</v>
      </c>
      <c r="S150" s="27" t="n">
        <v>1</v>
      </c>
      <c r="T150" s="27" t="n">
        <v>40</v>
      </c>
      <c r="U150" s="27" t="n">
        <v>0</v>
      </c>
      <c r="V150" s="27" t="n">
        <v>0</v>
      </c>
      <c r="W150" s="27" t="n">
        <v>5</v>
      </c>
      <c r="AC150" s="8" t="s">
        <v>786</v>
      </c>
    </row>
    <row r="151" spans="1:29">
      <c r="A151" s="27" t="n">
        <v>878295</v>
      </c>
      <c r="B151" s="27" t="n">
        <v>8</v>
      </c>
      <c r="C151" s="27" t="n">
        <v>2125</v>
      </c>
      <c r="D151" s="27" t="n">
        <v>1275</v>
      </c>
      <c r="E151" s="27" t="n">
        <v>10</v>
      </c>
      <c r="F151" s="27" t="n">
        <v>4</v>
      </c>
      <c r="G151" s="27" t="n">
        <v>6</v>
      </c>
      <c r="H151" s="27" t="n">
        <v>3</v>
      </c>
      <c r="I151" s="27" t="s">
        <v>1786</v>
      </c>
      <c r="J151" s="27" t="n">
        <v>0</v>
      </c>
      <c r="K151" s="27" t="n">
        <v>0</v>
      </c>
      <c r="L151" s="27" t="n">
        <v>0</v>
      </c>
      <c r="M151" s="27" t="n">
        <v>0</v>
      </c>
      <c r="N151" s="27" t="s">
        <v>788</v>
      </c>
      <c r="O151" s="27" t="s">
        <v>1785</v>
      </c>
      <c r="P151" s="27" t="n">
        <v>352</v>
      </c>
      <c r="Q151" s="27" t="s">
        <v>789</v>
      </c>
      <c r="R151" s="27" t="n">
        <v>250</v>
      </c>
      <c r="S151" s="27" t="n">
        <v>1</v>
      </c>
      <c r="T151" s="27" t="n">
        <v>40</v>
      </c>
      <c r="U151" s="27" t="n">
        <v>0</v>
      </c>
      <c r="V151" s="27" t="n">
        <v>0</v>
      </c>
      <c r="W151" s="27" t="n">
        <v>5</v>
      </c>
      <c r="AC151" s="8" t="s">
        <v>786</v>
      </c>
    </row>
    <row r="152" spans="1:29">
      <c r="A152" s="27" t="n">
        <v>878296</v>
      </c>
      <c r="B152" s="27" t="n">
        <v>4</v>
      </c>
      <c r="C152" s="27" t="n">
        <v>3000</v>
      </c>
      <c r="D152" s="27" t="n">
        <v>2100</v>
      </c>
      <c r="E152" s="27" t="n">
        <v>6</v>
      </c>
      <c r="F152" s="27" t="n">
        <v>6</v>
      </c>
      <c r="G152" s="27" t="n">
        <v>6</v>
      </c>
      <c r="H152" s="27" t="n">
        <v>3</v>
      </c>
      <c r="I152" s="27" t="s">
        <v>1763</v>
      </c>
      <c r="J152" s="27" t="n">
        <v>0</v>
      </c>
      <c r="K152" s="27" t="n">
        <v>0</v>
      </c>
      <c r="L152" s="27" t="n">
        <v>0</v>
      </c>
      <c r="M152" s="27" t="n">
        <v>0</v>
      </c>
      <c r="N152" s="27" t="s">
        <v>874</v>
      </c>
      <c r="O152" s="27" t="s">
        <v>1764</v>
      </c>
      <c r="P152" s="27" t="n">
        <v>352</v>
      </c>
      <c r="Q152" s="27" t="s">
        <v>876</v>
      </c>
      <c r="R152" s="27" t="n">
        <v>300</v>
      </c>
      <c r="S152" s="27" t="n">
        <v>1</v>
      </c>
      <c r="T152" s="27" t="n">
        <v>40</v>
      </c>
      <c r="U152" s="27" t="n">
        <v>0</v>
      </c>
      <c r="V152" s="27" t="n">
        <v>0</v>
      </c>
      <c r="W152" s="27" t="n">
        <v>5</v>
      </c>
      <c r="AC152" s="8" t="s">
        <v>1810</v>
      </c>
    </row>
    <row r="153" spans="1:29">
      <c r="A153" s="27" t="n">
        <v>878297</v>
      </c>
      <c r="B153" s="27" t="n">
        <v>4</v>
      </c>
      <c r="C153" s="27" t="n">
        <v>3000</v>
      </c>
      <c r="D153" s="27" t="n">
        <v>2100</v>
      </c>
      <c r="E153" s="27" t="n">
        <v>6</v>
      </c>
      <c r="F153" s="27" t="n">
        <v>6</v>
      </c>
      <c r="G153" s="27" t="n">
        <v>6</v>
      </c>
      <c r="H153" s="27" t="n">
        <v>3</v>
      </c>
      <c r="I153" s="27" t="s">
        <v>1766</v>
      </c>
      <c r="J153" s="27" t="n">
        <v>0</v>
      </c>
      <c r="K153" s="27" t="n">
        <v>0</v>
      </c>
      <c r="L153" s="27" t="n">
        <v>0</v>
      </c>
      <c r="M153" s="27" t="n">
        <v>0</v>
      </c>
      <c r="N153" s="27" t="s">
        <v>878</v>
      </c>
      <c r="O153" s="27" t="s">
        <v>1764</v>
      </c>
      <c r="P153" s="27" t="n">
        <v>352</v>
      </c>
      <c r="Q153" s="27" t="s">
        <v>876</v>
      </c>
      <c r="R153" s="27" t="n">
        <v>300</v>
      </c>
      <c r="S153" s="27" t="n">
        <v>1</v>
      </c>
      <c r="T153" s="27" t="n">
        <v>40</v>
      </c>
      <c r="U153" s="27" t="n">
        <v>0</v>
      </c>
      <c r="V153" s="27" t="n">
        <v>0</v>
      </c>
      <c r="W153" s="27" t="n">
        <v>5</v>
      </c>
      <c r="AC153" s="8" t="s">
        <v>1810</v>
      </c>
    </row>
    <row r="154" spans="1:29">
      <c r="A154" s="27" t="n">
        <v>878298</v>
      </c>
      <c r="B154" s="27" t="n">
        <v>4</v>
      </c>
      <c r="C154" s="27" t="n">
        <v>3500</v>
      </c>
      <c r="D154" s="27" t="n">
        <v>1800</v>
      </c>
      <c r="E154" s="27" t="n">
        <v>6</v>
      </c>
      <c r="F154" s="27" t="n">
        <v>6</v>
      </c>
      <c r="G154" s="27" t="n">
        <v>6</v>
      </c>
      <c r="H154" s="27" t="n">
        <v>3</v>
      </c>
      <c r="I154" s="27" t="s">
        <v>1767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s">
        <v>880</v>
      </c>
      <c r="O154" s="27" t="s">
        <v>1768</v>
      </c>
      <c r="P154" s="27" t="n">
        <v>352</v>
      </c>
      <c r="Q154" s="27" t="s">
        <v>881</v>
      </c>
      <c r="R154" s="27" t="n">
        <v>300</v>
      </c>
      <c r="S154" s="27" t="n">
        <v>1</v>
      </c>
      <c r="T154" s="27" t="n">
        <v>40</v>
      </c>
      <c r="U154" s="27" t="n">
        <v>0</v>
      </c>
      <c r="V154" s="27" t="n">
        <v>0</v>
      </c>
      <c r="W154" s="27" t="n">
        <v>5</v>
      </c>
      <c r="AC154" s="8" t="s">
        <v>1811</v>
      </c>
    </row>
    <row r="155" spans="1:29">
      <c r="A155" s="27" t="n">
        <v>878299</v>
      </c>
      <c r="B155" s="27" t="n">
        <v>4</v>
      </c>
      <c r="C155" s="27" t="n">
        <v>3500</v>
      </c>
      <c r="D155" s="27" t="n">
        <v>1800</v>
      </c>
      <c r="E155" s="27" t="n">
        <v>6</v>
      </c>
      <c r="F155" s="27" t="n">
        <v>6</v>
      </c>
      <c r="G155" s="27" t="n">
        <v>6</v>
      </c>
      <c r="H155" s="27" t="n">
        <v>3</v>
      </c>
      <c r="I155" s="27" t="s">
        <v>1769</v>
      </c>
      <c r="J155" s="27" t="n">
        <v>0</v>
      </c>
      <c r="K155" s="27" t="n">
        <v>0</v>
      </c>
      <c r="L155" s="27" t="n">
        <v>0</v>
      </c>
      <c r="M155" s="27" t="n">
        <v>0</v>
      </c>
      <c r="N155" s="27" t="s">
        <v>883</v>
      </c>
      <c r="O155" s="27" t="s">
        <v>1770</v>
      </c>
      <c r="P155" s="27" t="n">
        <v>352</v>
      </c>
      <c r="Q155" s="27" t="s">
        <v>884</v>
      </c>
      <c r="R155" s="27" t="n">
        <v>300</v>
      </c>
      <c r="S155" s="27" t="n">
        <v>1</v>
      </c>
      <c r="T155" s="27" t="n">
        <v>40</v>
      </c>
      <c r="U155" s="27" t="n">
        <v>0</v>
      </c>
      <c r="V155" s="27" t="n">
        <v>0</v>
      </c>
      <c r="W155" s="27" t="n">
        <v>5</v>
      </c>
      <c r="AC155" s="8" t="s">
        <v>1811</v>
      </c>
    </row>
    <row r="156" spans="1:29">
      <c r="A156" s="27" t="n">
        <v>878300</v>
      </c>
      <c r="B156" s="27" t="n">
        <v>4</v>
      </c>
      <c r="C156" s="27" t="n">
        <v>3500</v>
      </c>
      <c r="D156" s="27" t="n">
        <v>1800</v>
      </c>
      <c r="E156" s="27" t="n">
        <v>6</v>
      </c>
      <c r="F156" s="27" t="n">
        <v>6</v>
      </c>
      <c r="G156" s="27" t="n">
        <v>6</v>
      </c>
      <c r="H156" s="27" t="n">
        <v>3</v>
      </c>
      <c r="I156" s="27" t="s">
        <v>1771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s">
        <v>885</v>
      </c>
      <c r="O156" s="27" t="s">
        <v>1772</v>
      </c>
      <c r="P156" s="27" t="n">
        <v>352</v>
      </c>
      <c r="Q156" s="27" t="s">
        <v>884</v>
      </c>
      <c r="R156" s="27" t="n">
        <v>300</v>
      </c>
      <c r="S156" s="27" t="n">
        <v>1</v>
      </c>
      <c r="T156" s="27" t="n">
        <v>40</v>
      </c>
      <c r="U156" s="27" t="n">
        <v>0</v>
      </c>
      <c r="V156" s="27" t="n">
        <v>0</v>
      </c>
      <c r="W156" s="27" t="n">
        <v>5</v>
      </c>
      <c r="AC156" s="8" t="s">
        <v>1811</v>
      </c>
    </row>
    <row r="157" spans="1:29">
      <c r="A157" s="27" t="n">
        <v>878307</v>
      </c>
      <c r="B157" s="27" t="n">
        <v>2</v>
      </c>
      <c r="C157" s="27" t="n">
        <v>4000</v>
      </c>
      <c r="D157" s="27" t="n">
        <v>2100</v>
      </c>
      <c r="E157" s="27" t="n">
        <v>6</v>
      </c>
      <c r="F157" s="27" t="n">
        <v>4</v>
      </c>
      <c r="G157" s="27" t="n">
        <v>8</v>
      </c>
      <c r="H157" s="27" t="n">
        <v>3</v>
      </c>
      <c r="I157" s="27" t="s">
        <v>322</v>
      </c>
      <c r="J157" s="27" t="n">
        <v>0</v>
      </c>
      <c r="K157" s="27" t="n">
        <v>0</v>
      </c>
      <c r="L157" s="27" t="n">
        <v>0</v>
      </c>
      <c r="M157" s="27" t="n">
        <v>0</v>
      </c>
      <c r="N157" s="27" t="s">
        <v>323</v>
      </c>
      <c r="O157" s="27" t="s">
        <v>1812</v>
      </c>
      <c r="P157" s="30" t="n">
        <v>320344</v>
      </c>
      <c r="Q157" s="27" t="s">
        <v>326</v>
      </c>
      <c r="R157" s="27" t="n">
        <v>600</v>
      </c>
      <c r="S157" s="27" t="n">
        <v>1</v>
      </c>
      <c r="T157" s="27" t="n">
        <v>40</v>
      </c>
      <c r="U157" s="27" t="n">
        <v>0</v>
      </c>
      <c r="V157" s="27" t="n">
        <v>0</v>
      </c>
      <c r="W157" s="27" t="n">
        <v>5</v>
      </c>
      <c r="AC157" s="8" t="s">
        <v>1813</v>
      </c>
    </row>
    <row r="158" spans="1:29">
      <c r="A158" s="27" t="n">
        <v>878308</v>
      </c>
      <c r="B158" s="27" t="n">
        <v>0</v>
      </c>
      <c r="C158" s="27" t="n">
        <v>12500</v>
      </c>
      <c r="D158" s="27" t="n">
        <v>5550</v>
      </c>
      <c r="E158" s="27" t="n">
        <v>12</v>
      </c>
      <c r="F158" s="27" t="n">
        <v>16</v>
      </c>
      <c r="G158" s="27" t="n">
        <v>12</v>
      </c>
      <c r="H158" s="27" t="n">
        <v>3</v>
      </c>
      <c r="I158" s="27" t="s">
        <v>473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s">
        <v>1806</v>
      </c>
      <c r="O158" s="27" t="s">
        <v>1807</v>
      </c>
      <c r="P158" s="27" t="n">
        <v>0</v>
      </c>
      <c r="Q158" s="27" t="s">
        <v>1808</v>
      </c>
      <c r="R158" s="27" t="n">
        <v>1000</v>
      </c>
      <c r="S158" s="27" t="n">
        <v>1</v>
      </c>
      <c r="T158" s="27" t="n">
        <v>30</v>
      </c>
      <c r="U158" s="27" t="n">
        <v>0</v>
      </c>
      <c r="V158" s="27" t="n">
        <v>0</v>
      </c>
      <c r="W158" s="27" t="n">
        <v>5</v>
      </c>
      <c r="AC158" s="8" t="s">
        <v>1809</v>
      </c>
    </row>
    <row r="159" spans="1:29">
      <c r="A159" s="27" t="n">
        <v>878314</v>
      </c>
      <c r="B159" s="27" t="n">
        <v>2</v>
      </c>
      <c r="C159" s="27" t="n">
        <v>15000</v>
      </c>
      <c r="D159" s="27" t="n">
        <v>4500</v>
      </c>
      <c r="E159" s="27" t="n">
        <v>8</v>
      </c>
      <c r="F159" s="27" t="n">
        <v>14</v>
      </c>
      <c r="G159" s="27" t="n">
        <v>8</v>
      </c>
      <c r="H159" s="27" t="n">
        <v>3</v>
      </c>
      <c r="I159" s="27" t="s">
        <v>1814</v>
      </c>
      <c r="J159" s="27" t="n">
        <v>0</v>
      </c>
      <c r="K159" s="27" t="n">
        <v>0</v>
      </c>
      <c r="L159" s="27" t="n">
        <v>0</v>
      </c>
      <c r="M159" s="27" t="n">
        <v>0</v>
      </c>
      <c r="N159" s="27" t="s">
        <v>1080</v>
      </c>
      <c r="O159" s="27" t="s">
        <v>1815</v>
      </c>
      <c r="P159" s="30" t="n">
        <v>310302332</v>
      </c>
      <c r="Q159" s="27" t="s">
        <v>1083</v>
      </c>
      <c r="R159" s="27" t="n">
        <v>0</v>
      </c>
      <c r="S159" s="27" t="n">
        <v>0</v>
      </c>
      <c r="T159" s="27" t="n">
        <v>30</v>
      </c>
      <c r="U159" s="27" t="n">
        <v>0</v>
      </c>
      <c r="V159" s="27" t="n">
        <v>0</v>
      </c>
      <c r="W159" s="27" t="n">
        <v>5</v>
      </c>
      <c r="AC159" s="8" t="s">
        <v>1084</v>
      </c>
    </row>
    <row r="160" spans="1:29">
      <c r="A160" s="27" t="n">
        <v>878315</v>
      </c>
      <c r="B160" s="27" t="n">
        <v>7</v>
      </c>
      <c r="C160" s="27" t="n">
        <v>12000</v>
      </c>
      <c r="D160" s="27" t="n">
        <v>4500</v>
      </c>
      <c r="E160" s="27" t="n">
        <v>8</v>
      </c>
      <c r="F160" s="27" t="n">
        <v>10</v>
      </c>
      <c r="G160" s="27" t="n">
        <v>12</v>
      </c>
      <c r="H160" s="27" t="n">
        <v>3</v>
      </c>
      <c r="I160" s="27" t="s">
        <v>1816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s">
        <v>1058</v>
      </c>
      <c r="O160" s="27" t="s">
        <v>1654</v>
      </c>
      <c r="P160" s="30" t="n">
        <v>401309</v>
      </c>
      <c r="Q160" s="27" t="s">
        <v>1060</v>
      </c>
      <c r="R160" s="27" t="n">
        <v>0</v>
      </c>
      <c r="S160" s="27" t="n">
        <v>0</v>
      </c>
      <c r="T160" s="27" t="n">
        <v>40</v>
      </c>
      <c r="U160" s="27" t="n">
        <v>0</v>
      </c>
      <c r="V160" s="27" t="n">
        <v>0</v>
      </c>
      <c r="W160" s="27" t="n">
        <v>5</v>
      </c>
      <c r="AC160" s="8" t="s">
        <v>1061</v>
      </c>
    </row>
    <row r="161" spans="1:29">
      <c r="A161" s="27" t="n">
        <v>878316</v>
      </c>
      <c r="B161" s="27" t="n">
        <v>2</v>
      </c>
      <c r="C161" s="27" t="n">
        <v>11250</v>
      </c>
      <c r="D161" s="27" t="n">
        <v>4800</v>
      </c>
      <c r="E161" s="27" t="n">
        <v>10</v>
      </c>
      <c r="F161" s="27" t="n">
        <v>8</v>
      </c>
      <c r="G161" s="27" t="n">
        <v>12</v>
      </c>
      <c r="H161" s="27" t="n">
        <v>3</v>
      </c>
      <c r="I161" s="27" t="s">
        <v>1817</v>
      </c>
      <c r="J161" s="27" t="n">
        <v>0</v>
      </c>
      <c r="K161" s="27" t="n">
        <v>0</v>
      </c>
      <c r="L161" s="27" t="n">
        <v>0</v>
      </c>
      <c r="M161" s="27" t="n">
        <v>0</v>
      </c>
      <c r="N161" s="27" t="s">
        <v>1052</v>
      </c>
      <c r="O161" s="27" t="s">
        <v>1659</v>
      </c>
      <c r="P161" s="30" t="n">
        <v>401309</v>
      </c>
      <c r="Q161" s="27" t="s">
        <v>1055</v>
      </c>
      <c r="R161" s="27" t="n">
        <v>0</v>
      </c>
      <c r="S161" s="27" t="n">
        <v>0</v>
      </c>
      <c r="T161" s="27" t="n">
        <v>40</v>
      </c>
      <c r="U161" s="27" t="n">
        <v>0</v>
      </c>
      <c r="V161" s="27" t="n">
        <v>0</v>
      </c>
      <c r="W161" s="27" t="n">
        <v>5</v>
      </c>
      <c r="AC161" s="8" t="s">
        <v>1056</v>
      </c>
    </row>
    <row r="162" spans="1:29">
      <c r="A162" s="27" t="n">
        <v>878317</v>
      </c>
      <c r="B162" s="27" t="n">
        <v>1</v>
      </c>
      <c r="C162" s="27" t="n">
        <v>3250</v>
      </c>
      <c r="D162" s="27" t="n">
        <v>2250</v>
      </c>
      <c r="E162" s="27" t="n">
        <v>4</v>
      </c>
      <c r="F162" s="27" t="n">
        <v>10</v>
      </c>
      <c r="G162" s="27" t="n">
        <v>12</v>
      </c>
      <c r="H162" s="27" t="n">
        <v>3</v>
      </c>
      <c r="I162" s="27" t="s">
        <v>1793</v>
      </c>
      <c r="J162" s="27" t="n">
        <v>0</v>
      </c>
      <c r="K162" s="27" t="n">
        <v>0</v>
      </c>
      <c r="L162" s="27" t="n">
        <v>0</v>
      </c>
      <c r="M162" s="27" t="n">
        <v>0</v>
      </c>
      <c r="N162" s="27" t="s">
        <v>851</v>
      </c>
      <c r="O162" s="27" t="s">
        <v>1794</v>
      </c>
      <c r="P162" s="27" t="n">
        <v>352</v>
      </c>
      <c r="Q162" s="27" t="s">
        <v>852</v>
      </c>
      <c r="R162" s="27" t="n">
        <v>300</v>
      </c>
      <c r="S162" s="27" t="n">
        <v>1</v>
      </c>
      <c r="T162" s="27" t="n">
        <v>40</v>
      </c>
      <c r="U162" s="27" t="n">
        <v>0</v>
      </c>
      <c r="V162" s="27" t="n">
        <v>0</v>
      </c>
      <c r="W162" s="27" t="n">
        <v>5</v>
      </c>
      <c r="AC162" s="8" t="s">
        <v>1818</v>
      </c>
    </row>
    <row r="163" spans="1:29">
      <c r="A163" s="27" t="n">
        <v>878318</v>
      </c>
      <c r="B163" s="27" t="n">
        <v>1</v>
      </c>
      <c r="C163" s="27" t="n">
        <v>3000</v>
      </c>
      <c r="D163" s="27" t="n">
        <v>1950</v>
      </c>
      <c r="E163" s="27" t="n">
        <v>4</v>
      </c>
      <c r="F163" s="27" t="n">
        <v>10</v>
      </c>
      <c r="G163" s="27" t="n">
        <v>12</v>
      </c>
      <c r="H163" s="27" t="n">
        <v>3</v>
      </c>
      <c r="I163" s="27" t="s">
        <v>1797</v>
      </c>
      <c r="J163" s="27" t="n">
        <v>0</v>
      </c>
      <c r="K163" s="27" t="n">
        <v>0</v>
      </c>
      <c r="L163" s="27" t="n">
        <v>0</v>
      </c>
      <c r="M163" s="27" t="n">
        <v>0</v>
      </c>
      <c r="N163" s="27" t="s">
        <v>728</v>
      </c>
      <c r="O163" s="27" t="s">
        <v>1798</v>
      </c>
      <c r="P163" s="27" t="n">
        <v>352</v>
      </c>
      <c r="Q163" s="27" t="s">
        <v>730</v>
      </c>
      <c r="R163" s="27" t="n">
        <v>300</v>
      </c>
      <c r="S163" s="27" t="n">
        <v>1</v>
      </c>
      <c r="T163" s="27" t="n">
        <v>40</v>
      </c>
      <c r="U163" s="27" t="n">
        <v>0</v>
      </c>
      <c r="V163" s="27" t="n">
        <v>0</v>
      </c>
      <c r="W163" s="27" t="n">
        <v>5</v>
      </c>
      <c r="AC163" s="8" t="s">
        <v>1819</v>
      </c>
    </row>
    <row r="164" spans="1:29">
      <c r="A164" s="27" t="n">
        <v>878319</v>
      </c>
      <c r="B164" s="27" t="n">
        <v>2</v>
      </c>
      <c r="C164" s="27" t="n">
        <v>2750</v>
      </c>
      <c r="D164" s="27" t="n">
        <v>1650</v>
      </c>
      <c r="E164" s="27" t="n">
        <v>12</v>
      </c>
      <c r="F164" s="27" t="n">
        <v>10</v>
      </c>
      <c r="G164" s="27" t="n">
        <v>6</v>
      </c>
      <c r="H164" s="27" t="n">
        <v>3</v>
      </c>
      <c r="I164" s="27" t="s">
        <v>1755</v>
      </c>
      <c r="J164" s="27" t="n">
        <v>0</v>
      </c>
      <c r="K164" s="27" t="n">
        <v>0</v>
      </c>
      <c r="L164" s="27" t="n">
        <v>0</v>
      </c>
      <c r="M164" s="27" t="n">
        <v>0</v>
      </c>
      <c r="N164" s="27" t="s">
        <v>571</v>
      </c>
      <c r="O164" s="27" t="s">
        <v>1756</v>
      </c>
      <c r="P164" s="27" t="n">
        <v>352</v>
      </c>
      <c r="Q164" s="27" t="s">
        <v>573</v>
      </c>
      <c r="R164" s="27" t="n">
        <v>500</v>
      </c>
      <c r="S164" s="27" t="n">
        <v>1</v>
      </c>
      <c r="T164" s="27" t="n">
        <v>40</v>
      </c>
      <c r="U164" s="27" t="n">
        <v>0</v>
      </c>
      <c r="V164" s="27" t="n">
        <v>0</v>
      </c>
      <c r="W164" s="27" t="n">
        <v>5</v>
      </c>
      <c r="AC164" s="8" t="s">
        <v>1820</v>
      </c>
    </row>
    <row r="165" spans="1:29">
      <c r="A165" s="27" t="n">
        <v>878320</v>
      </c>
      <c r="B165" s="27" t="n">
        <v>2</v>
      </c>
      <c r="C165" s="27" t="n">
        <v>10750</v>
      </c>
      <c r="D165" s="27" t="n">
        <v>6000</v>
      </c>
      <c r="E165" s="27" t="n">
        <v>8</v>
      </c>
      <c r="F165" s="27" t="n">
        <v>10</v>
      </c>
      <c r="G165" s="27" t="n">
        <v>25</v>
      </c>
      <c r="H165" s="27" t="n">
        <v>5</v>
      </c>
      <c r="I165" s="27" t="s">
        <v>1821</v>
      </c>
      <c r="J165" s="27" t="n">
        <v>0</v>
      </c>
      <c r="K165" s="27" t="n">
        <v>0</v>
      </c>
      <c r="L165" s="27" t="n">
        <v>0</v>
      </c>
      <c r="M165" s="27" t="n">
        <v>0</v>
      </c>
      <c r="N165" s="27" t="s">
        <v>1822</v>
      </c>
      <c r="O165" s="27" t="s">
        <v>1823</v>
      </c>
      <c r="P165" s="27" t="n">
        <v>352</v>
      </c>
      <c r="Q165" s="27" t="s">
        <v>1026</v>
      </c>
      <c r="R165" s="27" t="n">
        <v>0</v>
      </c>
      <c r="S165" s="27" t="n">
        <v>0</v>
      </c>
      <c r="T165" s="27" t="n">
        <v>30</v>
      </c>
      <c r="U165" s="27" t="n">
        <v>0</v>
      </c>
      <c r="V165" s="27" t="n">
        <v>0</v>
      </c>
      <c r="W165" s="27" t="n">
        <v>5</v>
      </c>
      <c r="AC165" s="8" t="s">
        <v>1824</v>
      </c>
    </row>
    <row r="166" spans="1:29">
      <c r="A166" s="27" t="n">
        <v>878321</v>
      </c>
      <c r="B166" s="27" t="n">
        <v>2</v>
      </c>
      <c r="C166" s="27" t="n">
        <v>10750</v>
      </c>
      <c r="D166" s="27" t="n">
        <v>6000</v>
      </c>
      <c r="E166" s="27" t="n">
        <v>8</v>
      </c>
      <c r="F166" s="27" t="n">
        <v>10</v>
      </c>
      <c r="G166" s="27" t="n">
        <v>25</v>
      </c>
      <c r="H166" s="27" t="n">
        <v>5</v>
      </c>
      <c r="I166" s="27" t="s">
        <v>1821</v>
      </c>
      <c r="J166" s="27" t="n">
        <v>0</v>
      </c>
      <c r="K166" s="27" t="n">
        <v>0</v>
      </c>
      <c r="L166" s="27" t="n">
        <v>0</v>
      </c>
      <c r="M166" s="27" t="n">
        <v>0</v>
      </c>
      <c r="N166" s="27" t="s">
        <v>1822</v>
      </c>
      <c r="O166" s="27" t="s">
        <v>1823</v>
      </c>
      <c r="P166" s="27" t="n">
        <v>352</v>
      </c>
      <c r="Q166" s="27" t="s">
        <v>1026</v>
      </c>
      <c r="R166" s="27" t="n">
        <v>0</v>
      </c>
      <c r="S166" s="27" t="n">
        <v>0</v>
      </c>
      <c r="T166" s="27" t="n">
        <v>30</v>
      </c>
      <c r="U166" s="27" t="n">
        <v>0</v>
      </c>
      <c r="V166" s="27" t="n">
        <v>0</v>
      </c>
      <c r="W166" s="27" t="n">
        <v>5</v>
      </c>
      <c r="AC166" s="8" t="s">
        <v>1824</v>
      </c>
    </row>
    <row r="167" spans="1:29" s="13" customFormat="1">
      <c r="A167" s="27" t="n">
        <v>878322</v>
      </c>
      <c r="B167" s="27" t="n">
        <v>2</v>
      </c>
      <c r="C167" s="27" t="n">
        <v>10750</v>
      </c>
      <c r="D167" s="27" t="n">
        <v>6000</v>
      </c>
      <c r="E167" s="27" t="n">
        <v>8</v>
      </c>
      <c r="F167" s="27" t="n">
        <v>10</v>
      </c>
      <c r="G167" s="27" t="n">
        <v>25</v>
      </c>
      <c r="H167" s="27" t="n">
        <v>5</v>
      </c>
      <c r="I167" s="27" t="s">
        <v>1821</v>
      </c>
      <c r="J167" s="27" t="n">
        <v>0</v>
      </c>
      <c r="K167" s="27" t="n">
        <v>0</v>
      </c>
      <c r="L167" s="27" t="n">
        <v>0</v>
      </c>
      <c r="M167" s="27" t="n">
        <v>0</v>
      </c>
      <c r="N167" s="27" t="s">
        <v>1822</v>
      </c>
      <c r="O167" s="27" t="s">
        <v>1823</v>
      </c>
      <c r="P167" s="27" t="n">
        <v>352</v>
      </c>
      <c r="Q167" s="27" t="s">
        <v>1026</v>
      </c>
      <c r="R167" s="27" t="n">
        <v>0</v>
      </c>
      <c r="S167" s="27" t="n">
        <v>0</v>
      </c>
      <c r="T167" s="27" t="n">
        <v>30</v>
      </c>
      <c r="U167" s="27" t="n">
        <v>0</v>
      </c>
      <c r="V167" s="27" t="n">
        <v>0</v>
      </c>
      <c r="W167" s="27" t="n">
        <v>5</v>
      </c>
      <c r="AC167" s="13" t="s">
        <v>1824</v>
      </c>
    </row>
    <row r="168" spans="1:29" s="27" customFormat="1">
      <c r="A168" s="27" t="n">
        <v>878328</v>
      </c>
      <c r="B168" s="27" t="n">
        <v>4</v>
      </c>
      <c r="C168" s="27" t="n">
        <v>6250</v>
      </c>
      <c r="D168" s="27" t="n">
        <v>3750</v>
      </c>
      <c r="E168" s="27" t="n">
        <v>12</v>
      </c>
      <c r="F168" s="27" t="n">
        <v>6</v>
      </c>
      <c r="G168" s="27" t="n">
        <v>8</v>
      </c>
      <c r="H168" s="27" t="n">
        <v>3</v>
      </c>
      <c r="I168" s="27" t="s">
        <v>1825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s">
        <v>1826</v>
      </c>
      <c r="O168" s="27" t="s">
        <v>1823</v>
      </c>
      <c r="P168" s="27" t="n">
        <v>352</v>
      </c>
      <c r="Q168" s="27" t="s">
        <v>1034</v>
      </c>
      <c r="R168" s="27" t="n">
        <v>500</v>
      </c>
      <c r="S168" s="27" t="n">
        <v>1</v>
      </c>
      <c r="T168" s="27" t="n">
        <v>40</v>
      </c>
      <c r="U168" s="27" t="n">
        <v>0</v>
      </c>
      <c r="V168" s="27" t="n">
        <v>0</v>
      </c>
      <c r="W168" s="27" t="n">
        <v>5</v>
      </c>
      <c r="AC168" s="27" t="s">
        <v>1827</v>
      </c>
    </row>
    <row r="169" spans="1:29" s="27" customFormat="1">
      <c r="A169" s="27" t="n">
        <v>878329</v>
      </c>
      <c r="B169" s="27" t="n">
        <v>7</v>
      </c>
      <c r="C169" s="27" t="n">
        <v>7500</v>
      </c>
      <c r="D169" s="27" t="n">
        <v>3450</v>
      </c>
      <c r="E169" s="27" t="n">
        <v>10</v>
      </c>
      <c r="F169" s="27" t="n">
        <v>16</v>
      </c>
      <c r="G169" s="27" t="n">
        <v>4</v>
      </c>
      <c r="H169" s="27" t="n">
        <v>3</v>
      </c>
      <c r="I169" s="27" t="s">
        <v>1828</v>
      </c>
      <c r="J169" s="27" t="n">
        <v>0</v>
      </c>
      <c r="K169" s="27" t="n">
        <v>0</v>
      </c>
      <c r="L169" s="27" t="n">
        <v>0</v>
      </c>
      <c r="M169" s="27" t="n">
        <v>0</v>
      </c>
      <c r="N169" s="27" t="s">
        <v>1037</v>
      </c>
      <c r="O169" s="27" t="s">
        <v>1823</v>
      </c>
      <c r="P169" s="27" t="n">
        <v>352</v>
      </c>
      <c r="Q169" s="27" t="s">
        <v>1038</v>
      </c>
      <c r="R169" s="27" t="n">
        <v>500</v>
      </c>
      <c r="S169" s="27" t="n">
        <v>1</v>
      </c>
      <c r="T169" s="27" t="n">
        <v>40</v>
      </c>
      <c r="U169" s="27" t="n">
        <v>0</v>
      </c>
      <c r="V169" s="27" t="n">
        <v>0</v>
      </c>
      <c r="W169" s="27" t="n">
        <v>5</v>
      </c>
      <c r="AC169" s="27" t="s">
        <v>1829</v>
      </c>
    </row>
    <row r="170" spans="1:29" s="27" customFormat="1">
      <c r="A170" s="27" t="n">
        <v>878330</v>
      </c>
      <c r="B170" s="27" t="n">
        <v>2</v>
      </c>
      <c r="C170" s="27" t="n">
        <v>8750</v>
      </c>
      <c r="D170" s="27" t="n">
        <v>3000</v>
      </c>
      <c r="E170" s="27" t="n">
        <v>8</v>
      </c>
      <c r="F170" s="27" t="n">
        <v>10</v>
      </c>
      <c r="G170" s="27" t="n">
        <v>6</v>
      </c>
      <c r="H170" s="27" t="n">
        <v>2</v>
      </c>
      <c r="I170" s="27" t="s">
        <v>1686</v>
      </c>
      <c r="J170" s="27" t="n">
        <v>0</v>
      </c>
      <c r="K170" s="27" t="n">
        <v>0</v>
      </c>
      <c r="L170" s="27" t="n">
        <v>0</v>
      </c>
      <c r="M170" s="27" t="n">
        <v>0</v>
      </c>
      <c r="N170" s="27" t="s">
        <v>1830</v>
      </c>
      <c r="O170" s="27" t="s">
        <v>1687</v>
      </c>
      <c r="P170" s="27" t="n">
        <v>352</v>
      </c>
      <c r="Q170" s="27" t="s">
        <v>1026</v>
      </c>
      <c r="R170" s="27" t="n">
        <v>350</v>
      </c>
      <c r="S170" s="27" t="n">
        <v>1</v>
      </c>
      <c r="T170" s="27" t="n">
        <v>40</v>
      </c>
      <c r="U170" s="27" t="n">
        <v>0</v>
      </c>
      <c r="V170" s="27" t="n">
        <v>0</v>
      </c>
      <c r="W170" s="27" t="n">
        <v>5</v>
      </c>
      <c r="AC170" s="27" t="s">
        <v>1831</v>
      </c>
    </row>
    <row r="171" spans="1:29" s="27" customFormat="1">
      <c r="A171" s="27" t="n">
        <v>878331</v>
      </c>
      <c r="B171" s="27" t="n">
        <v>8</v>
      </c>
      <c r="C171" s="27" t="n">
        <v>9000</v>
      </c>
      <c r="D171" s="27" t="n">
        <v>4200</v>
      </c>
      <c r="E171" s="27" t="n">
        <v>10</v>
      </c>
      <c r="F171" s="27" t="n">
        <v>4</v>
      </c>
      <c r="G171" s="27" t="n">
        <v>6</v>
      </c>
      <c r="H171" s="27" t="n">
        <v>2</v>
      </c>
      <c r="I171" s="27" t="s">
        <v>1686</v>
      </c>
      <c r="J171" s="27" t="n">
        <v>0</v>
      </c>
      <c r="K171" s="27" t="n">
        <v>0</v>
      </c>
      <c r="L171" s="27" t="n">
        <v>0</v>
      </c>
      <c r="M171" s="27" t="n">
        <v>0</v>
      </c>
      <c r="N171" s="27" t="s">
        <v>1729</v>
      </c>
      <c r="O171" s="27" t="s">
        <v>1687</v>
      </c>
      <c r="P171" s="27" t="n">
        <v>352</v>
      </c>
      <c r="Q171" s="27" t="s">
        <v>1730</v>
      </c>
      <c r="R171" s="27" t="n">
        <v>400</v>
      </c>
      <c r="S171" s="27" t="n">
        <v>1</v>
      </c>
      <c r="T171" s="27" t="n">
        <v>40</v>
      </c>
      <c r="U171" s="27" t="n">
        <v>0</v>
      </c>
      <c r="V171" s="27" t="n">
        <v>0</v>
      </c>
      <c r="W171" s="27" t="n">
        <v>5</v>
      </c>
      <c r="AC171" s="27" t="s">
        <v>1832</v>
      </c>
    </row>
    <row r="172" spans="1:29" s="27" customFormat="1">
      <c r="A172" s="27" t="n">
        <v>878351</v>
      </c>
      <c r="B172" s="27" t="n">
        <v>2</v>
      </c>
      <c r="C172" s="27" t="n">
        <v>1625</v>
      </c>
      <c r="D172" s="27" t="n">
        <v>1350</v>
      </c>
      <c r="E172" s="27" t="n">
        <v>8</v>
      </c>
      <c r="F172" s="27" t="n">
        <v>6</v>
      </c>
      <c r="G172" s="27" t="n">
        <v>10</v>
      </c>
      <c r="H172" s="27" t="n">
        <v>3</v>
      </c>
      <c r="I172" s="27" t="s">
        <v>249</v>
      </c>
      <c r="J172" s="27" t="n">
        <v>0</v>
      </c>
      <c r="K172" s="27" t="n">
        <v>0</v>
      </c>
      <c r="L172" s="27" t="n">
        <v>0</v>
      </c>
      <c r="M172" s="27" t="n">
        <v>0</v>
      </c>
      <c r="N172" s="27" t="s">
        <v>344</v>
      </c>
      <c r="O172" s="27" t="s">
        <v>1613</v>
      </c>
      <c r="P172" s="27" t="n">
        <v>352</v>
      </c>
      <c r="Q172" s="27" t="s">
        <v>346</v>
      </c>
      <c r="R172" s="27" t="n">
        <v>200</v>
      </c>
      <c r="S172" s="27" t="n">
        <v>1</v>
      </c>
      <c r="T172" s="27" t="n">
        <v>40</v>
      </c>
      <c r="U172" s="27" t="n">
        <v>0</v>
      </c>
      <c r="V172" s="27" t="n">
        <v>0</v>
      </c>
      <c r="W172" s="27" t="n">
        <v>5</v>
      </c>
      <c r="AC172" s="27" t="s">
        <v>347</v>
      </c>
    </row>
    <row r="173" spans="1:29" s="27" customFormat="1">
      <c r="A173" s="27" t="n">
        <v>878352</v>
      </c>
      <c r="B173" s="27" t="n">
        <v>2</v>
      </c>
      <c r="C173" s="27" t="n">
        <v>2250</v>
      </c>
      <c r="D173" s="27" t="n">
        <v>1950</v>
      </c>
      <c r="E173" s="27" t="n">
        <v>14</v>
      </c>
      <c r="F173" s="27" t="n">
        <v>12</v>
      </c>
      <c r="G173" s="27" t="n">
        <v>4</v>
      </c>
      <c r="H173" s="27" t="n">
        <v>3</v>
      </c>
      <c r="I173" s="27" t="s">
        <v>1618</v>
      </c>
      <c r="J173" s="27" t="n">
        <v>0</v>
      </c>
      <c r="K173" s="27" t="n">
        <v>0</v>
      </c>
      <c r="L173" s="27" t="n">
        <v>0</v>
      </c>
      <c r="M173" s="27" t="n">
        <v>0</v>
      </c>
      <c r="N173" s="27" t="s">
        <v>1619</v>
      </c>
      <c r="O173" s="27" t="s">
        <v>1620</v>
      </c>
      <c r="P173" s="27" t="n">
        <v>352</v>
      </c>
      <c r="Q173" s="27" t="s">
        <v>346</v>
      </c>
      <c r="R173" s="27" t="n">
        <v>250</v>
      </c>
      <c r="S173" s="27" t="n">
        <v>1</v>
      </c>
      <c r="T173" s="27" t="n">
        <v>40</v>
      </c>
      <c r="U173" s="27" t="n">
        <v>0</v>
      </c>
      <c r="V173" s="27" t="n">
        <v>0</v>
      </c>
      <c r="W173" s="27" t="n">
        <v>5</v>
      </c>
      <c r="AC173" s="27" t="s">
        <v>1621</v>
      </c>
    </row>
    <row r="174" spans="1:29" s="27" customFormat="1">
      <c r="A174" s="27" t="n">
        <v>878366</v>
      </c>
      <c r="B174" s="27" t="n">
        <v>2</v>
      </c>
      <c r="C174" s="27" t="n">
        <v>7000</v>
      </c>
      <c r="D174" s="27" t="n">
        <v>3600</v>
      </c>
      <c r="E174" s="27" t="n">
        <v>8</v>
      </c>
      <c r="F174" s="27" t="n">
        <v>6</v>
      </c>
      <c r="G174" s="27" t="n">
        <v>12</v>
      </c>
      <c r="H174" s="27" t="n">
        <v>3</v>
      </c>
      <c r="I174" s="27" t="s">
        <v>1744</v>
      </c>
      <c r="J174" s="27" t="n">
        <v>0</v>
      </c>
      <c r="K174" s="27" t="n">
        <v>0</v>
      </c>
      <c r="L174" s="27" t="n">
        <v>0</v>
      </c>
      <c r="M174" s="27" t="n">
        <v>0</v>
      </c>
      <c r="N174" s="27" t="s">
        <v>1745</v>
      </c>
      <c r="O174" s="27" t="s">
        <v>1746</v>
      </c>
      <c r="P174" s="27" t="n">
        <v>352</v>
      </c>
      <c r="Q174" s="27" t="s">
        <v>381</v>
      </c>
      <c r="R174" s="27" t="n">
        <v>500</v>
      </c>
      <c r="S174" s="27" t="n">
        <v>1</v>
      </c>
      <c r="T174" s="27" t="n">
        <v>40</v>
      </c>
      <c r="U174" s="27" t="n">
        <v>0</v>
      </c>
      <c r="V174" s="27" t="n">
        <v>0</v>
      </c>
      <c r="W174" s="27" t="n">
        <v>5</v>
      </c>
      <c r="AC174" s="27" t="s">
        <v>1747</v>
      </c>
    </row>
    <row r="175" spans="1:29" s="27" customFormat="1">
      <c r="A175" s="27" t="n">
        <v>878367</v>
      </c>
      <c r="B175" s="27" t="n">
        <v>1</v>
      </c>
      <c r="C175" s="27" t="n">
        <v>4500</v>
      </c>
      <c r="D175" s="27" t="n">
        <v>2700</v>
      </c>
      <c r="E175" s="27" t="n">
        <v>4</v>
      </c>
      <c r="F175" s="27" t="n">
        <v>10</v>
      </c>
      <c r="G175" s="27" t="n">
        <v>12</v>
      </c>
      <c r="H175" s="27" t="n">
        <v>3</v>
      </c>
      <c r="I175" s="27" t="s">
        <v>1800</v>
      </c>
      <c r="J175" s="27" t="n">
        <v>0</v>
      </c>
      <c r="K175" s="27" t="n">
        <v>0</v>
      </c>
      <c r="L175" s="27" t="n">
        <v>0</v>
      </c>
      <c r="M175" s="27" t="n">
        <v>0</v>
      </c>
      <c r="N175" s="27" t="s">
        <v>581</v>
      </c>
      <c r="O175" s="27" t="s">
        <v>1801</v>
      </c>
      <c r="P175" s="27" t="n">
        <v>352</v>
      </c>
      <c r="Q175" s="27" t="s">
        <v>583</v>
      </c>
      <c r="R175" s="27" t="n">
        <v>400</v>
      </c>
      <c r="S175" s="27" t="n">
        <v>1</v>
      </c>
      <c r="T175" s="27" t="n">
        <v>40</v>
      </c>
      <c r="U175" s="27" t="n">
        <v>0</v>
      </c>
      <c r="V175" s="27" t="n">
        <v>0</v>
      </c>
      <c r="W175" s="27" t="n">
        <v>5</v>
      </c>
      <c r="AC175" s="27" t="s">
        <v>584</v>
      </c>
    </row>
    <row r="176" spans="1:29" s="27" customFormat="1">
      <c r="A176" s="27" t="n">
        <v>878382</v>
      </c>
      <c r="B176" s="27" t="n">
        <v>3</v>
      </c>
      <c r="C176" s="27" t="n">
        <v>7000</v>
      </c>
      <c r="D176" s="27" t="n">
        <v>5100</v>
      </c>
      <c r="E176" s="27" t="n">
        <v>10</v>
      </c>
      <c r="F176" s="27" t="n">
        <v>8</v>
      </c>
      <c r="G176" s="27" t="n">
        <v>16</v>
      </c>
      <c r="H176" s="27" t="n">
        <v>3</v>
      </c>
      <c r="I176" s="27" t="s">
        <v>1833</v>
      </c>
      <c r="J176" s="27" t="n">
        <v>0</v>
      </c>
      <c r="K176" s="27" t="n">
        <v>0</v>
      </c>
      <c r="L176" s="27" t="n">
        <v>0</v>
      </c>
      <c r="M176" s="27" t="n">
        <v>0</v>
      </c>
      <c r="N176" s="27" t="s">
        <v>521</v>
      </c>
      <c r="O176" s="27" t="s">
        <v>1834</v>
      </c>
      <c r="P176" s="27" t="n">
        <v>352</v>
      </c>
      <c r="Q176" s="27" t="s">
        <v>524</v>
      </c>
      <c r="R176" s="27" t="n">
        <v>800</v>
      </c>
      <c r="S176" s="27" t="n">
        <v>1</v>
      </c>
      <c r="T176" s="27" t="n">
        <v>30</v>
      </c>
      <c r="U176" s="27" t="n">
        <v>0</v>
      </c>
      <c r="V176" s="27" t="n">
        <v>0</v>
      </c>
      <c r="W176" s="27" t="n">
        <v>5</v>
      </c>
      <c r="AC176" s="27" t="s">
        <v>1835</v>
      </c>
    </row>
    <row r="177" spans="1:29" s="27" customFormat="1">
      <c r="A177" s="27" t="n">
        <v>878383</v>
      </c>
      <c r="B177" s="27" t="n">
        <v>3</v>
      </c>
      <c r="C177" s="27" t="n">
        <v>7000</v>
      </c>
      <c r="D177" s="27" t="n">
        <v>5100</v>
      </c>
      <c r="E177" s="27" t="n">
        <v>10</v>
      </c>
      <c r="F177" s="27" t="n">
        <v>8</v>
      </c>
      <c r="G177" s="27" t="n">
        <v>16</v>
      </c>
      <c r="H177" s="27" t="n">
        <v>3</v>
      </c>
      <c r="I177" s="27" t="s">
        <v>1833</v>
      </c>
      <c r="J177" s="27" t="n">
        <v>0</v>
      </c>
      <c r="K177" s="27" t="n">
        <v>0</v>
      </c>
      <c r="L177" s="27" t="n">
        <v>0</v>
      </c>
      <c r="M177" s="27" t="n">
        <v>0</v>
      </c>
      <c r="N177" s="27" t="s">
        <v>521</v>
      </c>
      <c r="O177" s="27" t="s">
        <v>1836</v>
      </c>
      <c r="P177" s="27" t="n">
        <v>352</v>
      </c>
      <c r="Q177" s="27" t="s">
        <v>524</v>
      </c>
      <c r="R177" s="27" t="n">
        <v>800</v>
      </c>
      <c r="S177" s="27" t="n">
        <v>1</v>
      </c>
      <c r="T177" s="27" t="n">
        <v>30</v>
      </c>
      <c r="U177" s="27" t="n">
        <v>0</v>
      </c>
      <c r="V177" s="27" t="n">
        <v>0</v>
      </c>
      <c r="W177" s="27" t="n">
        <v>5</v>
      </c>
      <c r="AC177" s="27" t="s">
        <v>1835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1837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1838</v>
      </c>
      <c r="O178" s="8" t="s">
        <v>1815</v>
      </c>
      <c r="P178" s="8" t="n">
        <v>310</v>
      </c>
      <c r="Q178" s="8" t="s">
        <v>1839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1840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1841</v>
      </c>
      <c r="O179" s="8" t="s">
        <v>1815</v>
      </c>
      <c r="P179" s="31" t="n">
        <v>332310</v>
      </c>
      <c r="Q179" s="8" t="s">
        <v>1083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1842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1843</v>
      </c>
      <c r="O180" s="8" t="s">
        <v>1844</v>
      </c>
      <c r="P180" s="8" t="n">
        <v>335</v>
      </c>
      <c r="Q180" s="8" t="s">
        <v>1049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1845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1843</v>
      </c>
      <c r="O181" s="8" t="s">
        <v>1844</v>
      </c>
      <c r="P181" s="31" t="n">
        <v>335301</v>
      </c>
      <c r="Q181" s="8" t="s">
        <v>1846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1847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1848</v>
      </c>
      <c r="O182" s="8" t="s">
        <v>1804</v>
      </c>
      <c r="P182" s="8" t="n">
        <v>302</v>
      </c>
      <c r="Q182" s="8" t="s">
        <v>1805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1802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527</v>
      </c>
      <c r="O183" s="8" t="s">
        <v>1804</v>
      </c>
      <c r="P183" s="31" t="n">
        <v>321317</v>
      </c>
      <c r="Q183" s="8" t="s">
        <v>530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1849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1850</v>
      </c>
      <c r="O184" s="8" t="s">
        <v>1851</v>
      </c>
      <c r="P184" s="8" t="n">
        <v>327</v>
      </c>
      <c r="Q184" s="8" t="s">
        <v>1852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1853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1076</v>
      </c>
      <c r="O185" s="8" t="s">
        <v>1851</v>
      </c>
      <c r="P185" s="8" t="n">
        <v>327</v>
      </c>
      <c r="Q185" s="8" t="s">
        <v>1078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1854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1069</v>
      </c>
      <c r="O186" s="8" t="s">
        <v>1664</v>
      </c>
      <c r="P186" s="8" t="n">
        <v>338</v>
      </c>
      <c r="Q186" s="8" t="s">
        <v>1072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1855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1856</v>
      </c>
      <c r="O187" s="8" t="s">
        <v>1654</v>
      </c>
      <c r="P187" s="8" t="n">
        <v>401</v>
      </c>
      <c r="Q187" s="8" t="s">
        <v>1060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1857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1858</v>
      </c>
      <c r="O188" s="8" t="s">
        <v>1659</v>
      </c>
      <c r="P188" s="8" t="n">
        <v>401</v>
      </c>
      <c r="Q188" s="8" t="s">
        <v>1055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1695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1859</v>
      </c>
      <c r="O189" s="8" t="s">
        <v>1696</v>
      </c>
      <c r="P189" s="8" t="n">
        <v>320</v>
      </c>
      <c r="Q189" s="8" t="s">
        <v>1066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1695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1860</v>
      </c>
      <c r="O190" s="8" t="s">
        <v>1696</v>
      </c>
      <c r="P190" s="8" t="n">
        <v>320</v>
      </c>
      <c r="Q190" s="8" t="s">
        <v>1066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1840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1841</v>
      </c>
      <c r="O191" s="8" t="s">
        <v>1815</v>
      </c>
      <c r="P191" s="31" t="n">
        <v>332310</v>
      </c>
      <c r="Q191" s="8" t="s">
        <v>1083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1845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1861</v>
      </c>
      <c r="O192" s="8" t="s">
        <v>1844</v>
      </c>
      <c r="P192" s="31" t="n">
        <v>335301</v>
      </c>
      <c r="Q192" s="8" t="s">
        <v>1846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1802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1862</v>
      </c>
      <c r="O193" s="8" t="s">
        <v>1804</v>
      </c>
      <c r="P193" s="31" t="n">
        <v>310317</v>
      </c>
      <c r="Q193" s="8" t="s">
        <v>530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1863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1864</v>
      </c>
      <c r="O194" s="8" t="s">
        <v>1664</v>
      </c>
      <c r="P194" s="8" t="n">
        <v>401</v>
      </c>
      <c r="Q194" s="8" t="s">
        <v>1060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11736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173696" l="56" r="56" t="56" b="56" borderId="0" fillId="0" vertical="0"/>
        <pm:footer xmlns:pm="smNativeData" id="1751173696" l="56" r="56" t="56" b="56" borderId="0" fillId="0" vertical="2"/>
        <pm:paperBin xmlns:pm="smNativeData" id="1751173696" Id="0" type="0" value="0"/>
        <pm:paperBin xmlns:pm="smNativeData" id="1751173696" Id="1" type="0" value="0"/>
      </ext>
    </extLst>
  </headerFooter>
  <legacyDrawing r:id="rId2"/>
  <extLst>
    <ext uri="smNativeData">
      <pm:sheetPrefs xmlns:pm="smNativeData" day="1751173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T683"/>
  <sheetViews>
    <sheetView view="normal" zoomScale="90" workbookViewId="0">
      <pane ySplit="2" topLeftCell="A661" activePane="bottomLeft" state="frozen"/>
      <selection pane="bottomLeft" activeCell="I3" sqref="I3:I683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1865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1866</v>
      </c>
      <c r="L1" s="14" t="s">
        <v>1867</v>
      </c>
      <c r="V1" t="s">
        <v>1868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1">
      <c r="A3" s="5" t="n">
        <v>100033</v>
      </c>
      <c r="B3" t="s">
        <v>51</v>
      </c>
      <c r="C3" t="str">
        <f>_xlfn.TEXTJOIN(",",TRUE,N3:U3)</f>
        <v>9,7,19,32,22,13,10,8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9</v>
      </c>
      <c r="O3" t="n">
        <v>7</v>
      </c>
      <c r="P3" t="n">
        <v>19</v>
      </c>
      <c r="Q3" t="n">
        <v>32</v>
      </c>
      <c r="R3" t="n">
        <v>22</v>
      </c>
      <c r="S3" t="n">
        <v>13</v>
      </c>
      <c r="T3" t="n">
        <v>10</v>
      </c>
      <c r="U3" t="n">
        <v>8</v>
      </c>
      <c r="V3">
        <f>SUM(N3:U3)</f>
        <v>120</v>
      </c>
      <c r="Z3" t="s">
        <v>1869</v>
      </c>
      <c r="AA3" t="s">
        <v>1870</v>
      </c>
      <c r="AB3" t="s">
        <v>1871</v>
      </c>
      <c r="AC3" t="s">
        <v>1872</v>
      </c>
      <c r="AD3" t="s">
        <v>1873</v>
      </c>
      <c r="AE3" t="s">
        <v>1874</v>
      </c>
    </row>
    <row r="4" spans="1:29">
      <c r="A4" s="5" t="n">
        <v>100060</v>
      </c>
      <c r="B4" t="s">
        <v>56</v>
      </c>
      <c r="C4" t="str">
        <f>_xlfn.TEXTJOIN(",",TRUE,N4:U4)</f>
        <v>26,8,8,36,8,8,8,18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26</v>
      </c>
      <c r="O4" t="n">
        <v>8</v>
      </c>
      <c r="P4" t="n">
        <v>8</v>
      </c>
      <c r="Q4" t="n">
        <v>36</v>
      </c>
      <c r="R4" t="n">
        <v>8</v>
      </c>
      <c r="S4" t="n">
        <v>8</v>
      </c>
      <c r="T4" t="n">
        <v>8</v>
      </c>
      <c r="U4" t="n">
        <v>18</v>
      </c>
      <c r="V4">
        <f>SUM(N4:U4)</f>
        <v>120</v>
      </c>
      <c r="Y4" t="n">
        <v>36</v>
      </c>
      <c r="Z4" t="s">
        <v>1875</v>
      </c>
      <c r="AA4" t="n">
        <v>36</v>
      </c>
      <c r="AB4" t="n">
        <v>40</v>
      </c>
      <c r="AC4">
        <f>AB4-AA4</f>
        <v>4</v>
      </c>
    </row>
    <row r="5" spans="1:31">
      <c r="A5" s="5" t="n">
        <v>100078</v>
      </c>
      <c r="B5" t="s">
        <v>61</v>
      </c>
      <c r="C5" t="str">
        <f>_xlfn.TEXTJOIN(",",TRUE,N5:U5)</f>
        <v>14,22,14,14,14,14,14,14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14</v>
      </c>
      <c r="O5" t="n">
        <v>22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>
        <f>SUM(N5:U5)</f>
        <v>120</v>
      </c>
      <c r="Z5" t="s">
        <v>1876</v>
      </c>
      <c r="AA5" t="n">
        <v>42</v>
      </c>
      <c r="AB5" t="n">
        <v>47</v>
      </c>
      <c r="AC5">
        <f>AB5-AA5</f>
        <v>5</v>
      </c>
      <c r="AD5">
        <f>AA5-AA4</f>
        <v>6</v>
      </c>
      <c r="AE5">
        <f>AB5-AB4</f>
        <v>7</v>
      </c>
    </row>
    <row r="6" spans="1:31">
      <c r="A6" s="5" t="n">
        <v>100082</v>
      </c>
      <c r="B6" t="s">
        <v>66</v>
      </c>
      <c r="C6" t="str">
        <f>_xlfn.TEXTJOIN(",",TRUE,N6:U6)</f>
        <v>13,13,24,18,13,13,13,13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13</v>
      </c>
      <c r="O6" t="n">
        <v>13</v>
      </c>
      <c r="P6" t="n">
        <v>24</v>
      </c>
      <c r="Q6" t="n">
        <v>18</v>
      </c>
      <c r="R6" t="n">
        <v>13</v>
      </c>
      <c r="S6" t="n">
        <v>13</v>
      </c>
      <c r="T6" t="n">
        <v>13</v>
      </c>
      <c r="U6" t="n">
        <v>13</v>
      </c>
      <c r="V6">
        <f>SUM(N6:U6)</f>
        <v>120</v>
      </c>
      <c r="Z6" t="s">
        <v>1877</v>
      </c>
      <c r="AA6" t="n">
        <v>49</v>
      </c>
      <c r="AB6" t="n">
        <v>55</v>
      </c>
      <c r="AC6">
        <f>AB6-AA6</f>
        <v>6</v>
      </c>
      <c r="AD6">
        <f>AA6-AA5</f>
        <v>7</v>
      </c>
      <c r="AE6">
        <f>AB6-AB5</f>
        <v>8</v>
      </c>
    </row>
    <row r="7" spans="1:22">
      <c r="A7" s="5" t="n">
        <v>100091</v>
      </c>
      <c r="B7" t="s">
        <v>71</v>
      </c>
      <c r="C7" t="str">
        <f>_xlfn.TEXTJOIN(",",TRUE,N7:U7)</f>
        <v>30,10,10,40,10,10,10,20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30</v>
      </c>
      <c r="O7" t="n">
        <v>10</v>
      </c>
      <c r="P7" t="n">
        <v>10</v>
      </c>
      <c r="Q7" t="n">
        <v>40</v>
      </c>
      <c r="R7" t="n">
        <v>10</v>
      </c>
      <c r="S7" t="n">
        <v>10</v>
      </c>
      <c r="T7" t="n">
        <v>10</v>
      </c>
      <c r="U7" t="n">
        <v>20</v>
      </c>
      <c r="V7">
        <f>SUM(N7:U7)</f>
        <v>140</v>
      </c>
    </row>
    <row r="8" spans="1:28">
      <c r="A8" s="5" t="n">
        <v>100134</v>
      </c>
      <c r="B8" t="s">
        <v>76</v>
      </c>
      <c r="C8" t="str">
        <f>_xlfn.TEXTJOIN(",",TRUE,N8:U8)</f>
        <v>14,14,22,22,22,22,22,22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14</v>
      </c>
      <c r="O8" t="n">
        <v>14</v>
      </c>
      <c r="P8" t="n">
        <v>22</v>
      </c>
      <c r="Q8" t="n">
        <v>22</v>
      </c>
      <c r="R8" t="n">
        <v>22</v>
      </c>
      <c r="S8" t="n">
        <v>22</v>
      </c>
      <c r="T8" t="n">
        <v>22</v>
      </c>
      <c r="U8" t="n">
        <v>22</v>
      </c>
      <c r="V8">
        <f>SUM(N8:U8)</f>
        <v>160</v>
      </c>
      <c r="Z8" t="s">
        <v>1878</v>
      </c>
      <c r="AA8" t="s">
        <v>1879</v>
      </c>
      <c r="AB8" t="s">
        <v>1880</v>
      </c>
    </row>
    <row r="9" spans="1:28">
      <c r="A9" s="5" t="n">
        <v>100135</v>
      </c>
      <c r="B9" t="s">
        <v>81</v>
      </c>
      <c r="C9" t="str">
        <f>_xlfn.TEXTJOIN(",",TRUE,N9:U9)</f>
        <v>23,23,23,23,22,12,12,22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23</v>
      </c>
      <c r="O9" t="n">
        <v>23</v>
      </c>
      <c r="P9" t="n">
        <v>23</v>
      </c>
      <c r="Q9" t="n">
        <v>23</v>
      </c>
      <c r="R9" t="n">
        <v>22</v>
      </c>
      <c r="S9" t="n">
        <v>12</v>
      </c>
      <c r="T9" t="n">
        <v>12</v>
      </c>
      <c r="U9" t="n">
        <v>22</v>
      </c>
      <c r="V9">
        <f>SUM(N9:U9)</f>
        <v>160</v>
      </c>
      <c r="Z9" t="s">
        <v>1875</v>
      </c>
      <c r="AA9" t="n">
        <v>0.3</v>
      </c>
      <c r="AB9" t="n">
        <v>0.4</v>
      </c>
    </row>
    <row r="10" spans="1:28">
      <c r="A10" s="5" t="n">
        <v>100297</v>
      </c>
      <c r="B10" t="s">
        <v>86</v>
      </c>
      <c r="C10" t="str">
        <f>_xlfn.TEXTJOIN(",",TRUE,N10:U10)</f>
        <v>11,37,9,27,14,3,17,22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11</v>
      </c>
      <c r="O10" t="n">
        <v>37</v>
      </c>
      <c r="P10" t="n">
        <v>9</v>
      </c>
      <c r="Q10" t="n">
        <v>27</v>
      </c>
      <c r="R10" t="n">
        <v>14</v>
      </c>
      <c r="S10" t="n">
        <v>3</v>
      </c>
      <c r="T10" t="n">
        <v>17</v>
      </c>
      <c r="U10" t="n">
        <v>22</v>
      </c>
      <c r="V10">
        <f>SUM(N10:U10)</f>
        <v>140</v>
      </c>
      <c r="Z10" t="s">
        <v>1876</v>
      </c>
      <c r="AA10" t="n">
        <v>0.3</v>
      </c>
      <c r="AB10" t="n">
        <v>0.4</v>
      </c>
    </row>
    <row r="11" spans="1:28">
      <c r="A11" s="15" t="n">
        <v>100021</v>
      </c>
      <c r="B11" s="15" t="s">
        <v>91</v>
      </c>
      <c r="C11" t="str">
        <f>_xlfn.TEXTJOIN(",",TRUE,N11:U11)</f>
        <v>10,10,30,20,10,20,10,10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10</v>
      </c>
      <c r="O11" t="n">
        <v>10</v>
      </c>
      <c r="P11" t="n">
        <v>30</v>
      </c>
      <c r="Q11" t="n">
        <v>20</v>
      </c>
      <c r="R11" t="n">
        <v>10</v>
      </c>
      <c r="S11" t="n">
        <v>20</v>
      </c>
      <c r="T11" t="n">
        <v>10</v>
      </c>
      <c r="U11" t="n">
        <v>10</v>
      </c>
      <c r="V11">
        <f>SUM(N11:U11)</f>
        <v>120</v>
      </c>
      <c r="Z11" t="s">
        <v>1877</v>
      </c>
      <c r="AA11" t="n">
        <v>0.3</v>
      </c>
      <c r="AB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20,10,10,20,20,20,10,30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20</v>
      </c>
      <c r="O12" t="n">
        <v>10</v>
      </c>
      <c r="P12" t="n">
        <v>10</v>
      </c>
      <c r="Q12" t="n">
        <v>20</v>
      </c>
      <c r="R12" t="n">
        <v>20</v>
      </c>
      <c r="S12" t="n">
        <v>20</v>
      </c>
      <c r="T12" t="n">
        <v>10</v>
      </c>
      <c r="U12" t="n">
        <v>30</v>
      </c>
      <c r="V12">
        <f>SUM(N12:U12)</f>
        <v>140</v>
      </c>
    </row>
    <row r="13" spans="1:46">
      <c r="A13" s="15" t="n">
        <v>100054</v>
      </c>
      <c r="B13" s="15" t="s">
        <v>101</v>
      </c>
      <c r="C13" t="str">
        <f>_xlfn.TEXTJOIN(",",TRUE,N13:U13)</f>
        <v>6,6,16,26,6,16,27,17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6</v>
      </c>
      <c r="O13" t="n">
        <v>6</v>
      </c>
      <c r="P13" t="n">
        <v>16</v>
      </c>
      <c r="Q13" t="n">
        <v>26</v>
      </c>
      <c r="R13" t="n">
        <v>6</v>
      </c>
      <c r="S13" t="n">
        <v>16</v>
      </c>
      <c r="T13" t="n">
        <v>27</v>
      </c>
      <c r="U13" t="n">
        <v>17</v>
      </c>
      <c r="V13">
        <f>SUM(N13:U13)</f>
        <v>120</v>
      </c>
      <c r="Z13" t="s">
        <v>1881</v>
      </c>
      <c r="AA13" t="s">
        <v>1879</v>
      </c>
      <c r="AB13" t="s">
        <v>1882</v>
      </c>
      <c r="AC13" t="s">
        <v>1883</v>
      </c>
      <c r="AD13" t="s">
        <v>1884</v>
      </c>
      <c r="AE13" t="s">
        <v>1885</v>
      </c>
      <c r="AF13" t="s">
        <v>1886</v>
      </c>
      <c r="AG13" t="s">
        <v>1887</v>
      </c>
      <c r="AH13" t="s">
        <v>1888</v>
      </c>
      <c r="AI13" t="s">
        <v>1889</v>
      </c>
      <c r="AK13" t="s">
        <v>1881</v>
      </c>
      <c r="AL13" t="s">
        <v>1880</v>
      </c>
      <c r="AM13" t="s">
        <v>1882</v>
      </c>
      <c r="AN13" t="s">
        <v>1883</v>
      </c>
      <c r="AO13" t="s">
        <v>1884</v>
      </c>
      <c r="AP13" t="s">
        <v>1885</v>
      </c>
      <c r="AQ13" t="s">
        <v>1886</v>
      </c>
      <c r="AR13" t="s">
        <v>1887</v>
      </c>
      <c r="AS13" t="s">
        <v>1888</v>
      </c>
      <c r="AT13" t="s">
        <v>1889</v>
      </c>
    </row>
    <row r="14" spans="1:46">
      <c r="A14" s="15" t="n">
        <v>100056</v>
      </c>
      <c r="B14" s="15" t="s">
        <v>106</v>
      </c>
      <c r="C14" t="str">
        <f>_xlfn.TEXTJOIN(",",TRUE,N14:U14)</f>
        <v>10,20,30,10,10,40,30,10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10</v>
      </c>
      <c r="O14" t="n">
        <v>20</v>
      </c>
      <c r="P14" t="n">
        <v>30</v>
      </c>
      <c r="Q14" t="n">
        <v>10</v>
      </c>
      <c r="R14" t="n">
        <v>10</v>
      </c>
      <c r="S14" t="n">
        <v>40</v>
      </c>
      <c r="T14" t="n">
        <v>30</v>
      </c>
      <c r="U14" t="n">
        <v>10</v>
      </c>
      <c r="V14">
        <f>SUM(N14:U14)</f>
        <v>160</v>
      </c>
      <c r="Z14" t="s">
        <v>1890</v>
      </c>
      <c r="AA14" t="n">
        <v>0.3</v>
      </c>
      <c r="AB14" t="n">
        <v>0.3</v>
      </c>
      <c r="AC14">
        <f>AB14-0.03</f>
        <v>0.270000000000000018</v>
      </c>
      <c r="AD14">
        <f>AC14-0.03</f>
        <v>0.239999999999999991</v>
      </c>
      <c r="AE14">
        <f>AD14-0.03</f>
        <v>0.210000000000000009</v>
      </c>
      <c r="AF14">
        <f>AE14-0.03</f>
        <v>0.179999999999999982</v>
      </c>
      <c r="AG14">
        <f>AF14-0.03</f>
        <v>0.15</v>
      </c>
      <c r="AH14">
        <f>AG14-0.03</f>
        <v>0.119999999999999996</v>
      </c>
      <c r="AI14" t="n">
        <v>0</v>
      </c>
      <c r="AK14" t="s">
        <v>1891</v>
      </c>
      <c r="AL14" t="n">
        <v>0.2</v>
      </c>
      <c r="AM14" t="n">
        <v>0.25</v>
      </c>
      <c r="AN14">
        <f>AM14-0.03</f>
        <v>0.220000000000000018</v>
      </c>
      <c r="AO14">
        <f>AN14-0.03</f>
        <v>0.19</v>
      </c>
      <c r="AP14">
        <f>AO14-0.03</f>
        <v>0.160000000000000009</v>
      </c>
      <c r="AQ14">
        <f>AP14-0.03</f>
        <v>0.130000000000000004</v>
      </c>
      <c r="AR14">
        <f>AQ14-0.03</f>
        <v>0.1</v>
      </c>
      <c r="AS14">
        <f>AR14-0.03</f>
        <v>0.0700000000000000089</v>
      </c>
      <c r="AT14" t="n">
        <v>0</v>
      </c>
    </row>
    <row r="15" spans="1:46">
      <c r="A15" s="15" t="n">
        <v>100419</v>
      </c>
      <c r="B15" s="15" t="s">
        <v>111</v>
      </c>
      <c r="C15" t="str">
        <f>_xlfn.TEXTJOIN(",",TRUE,N15:U15)</f>
        <v>15,15,15,20,19,11,15,10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15</v>
      </c>
      <c r="O15" t="n">
        <v>15</v>
      </c>
      <c r="P15" t="n">
        <v>15</v>
      </c>
      <c r="Q15" t="n">
        <v>20</v>
      </c>
      <c r="R15" t="n">
        <v>19</v>
      </c>
      <c r="S15" t="n">
        <v>11</v>
      </c>
      <c r="T15" t="n">
        <v>15</v>
      </c>
      <c r="U15" t="n">
        <v>10</v>
      </c>
      <c r="V15">
        <f>SUM(N15:U15)</f>
        <v>120</v>
      </c>
      <c r="Z15" t="s">
        <v>1892</v>
      </c>
      <c r="AA15" t="n">
        <v>0.25</v>
      </c>
      <c r="AB15">
        <f>AB14-0.03</f>
        <v>0.270000000000000018</v>
      </c>
      <c r="AC15">
        <f>AB15-0.03</f>
        <v>0.239999999999999991</v>
      </c>
      <c r="AD15">
        <f>AC15-0.03</f>
        <v>0.210000000000000009</v>
      </c>
      <c r="AE15">
        <f>AD15-0.03</f>
        <v>0.179999999999999982</v>
      </c>
      <c r="AF15">
        <f>AE15-0.03</f>
        <v>0.15</v>
      </c>
      <c r="AG15">
        <f>AF15-0.03</f>
        <v>0.119999999999999996</v>
      </c>
      <c r="AH15">
        <f>AG15-0.03</f>
        <v>0.09</v>
      </c>
      <c r="AI15" t="n">
        <v>0</v>
      </c>
      <c r="AK15" t="s">
        <v>1893</v>
      </c>
      <c r="AL15" t="n">
        <v>0.15</v>
      </c>
      <c r="AM15">
        <f>AM14-0.02</f>
        <v>0.230000000000000027</v>
      </c>
      <c r="AN15">
        <f>AM15-0.025</f>
        <v>0.204999999999999982</v>
      </c>
      <c r="AO15">
        <f>AN15-0.025</f>
        <v>0.179999999999999982</v>
      </c>
      <c r="AP15">
        <f>AO15-0.025</f>
        <v>0.155</v>
      </c>
      <c r="AQ15">
        <f>AP15-0.025</f>
        <v>0.130000000000000004</v>
      </c>
      <c r="AR15">
        <f>AQ15-0.025</f>
        <v>0.105000000000000004</v>
      </c>
      <c r="AS15">
        <f>AR15-0.025</f>
        <v>0.08</v>
      </c>
      <c r="AT15" t="n">
        <v>0</v>
      </c>
    </row>
    <row r="16" spans="1:46">
      <c r="A16" s="15" t="n">
        <v>200000</v>
      </c>
      <c r="B16" s="15" t="s">
        <v>116</v>
      </c>
      <c r="C16" t="str">
        <f>_xlfn.TEXTJOIN(",",TRUE,N16:U16)</f>
        <v>11,11,35,21,5,21,5,11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11</v>
      </c>
      <c r="O16" t="n">
        <v>11</v>
      </c>
      <c r="P16" t="n">
        <v>35</v>
      </c>
      <c r="Q16" t="n">
        <v>21</v>
      </c>
      <c r="R16" t="n">
        <v>5</v>
      </c>
      <c r="S16" t="n">
        <v>21</v>
      </c>
      <c r="T16" t="n">
        <v>5</v>
      </c>
      <c r="U16" t="n">
        <v>11</v>
      </c>
      <c r="V16">
        <f>SUM(N16:U16)</f>
        <v>120</v>
      </c>
      <c r="Z16" t="s">
        <v>1894</v>
      </c>
      <c r="AA16" t="n">
        <v>0.25</v>
      </c>
      <c r="AB16">
        <f>AB15-0.03</f>
        <v>0.239999999999999991</v>
      </c>
      <c r="AC16">
        <f>AB16-0.02</f>
        <v>0.220000000000000018</v>
      </c>
      <c r="AD16">
        <f>AC16-0.02</f>
        <v>0.2</v>
      </c>
      <c r="AE16">
        <f>AD16-0.02</f>
        <v>0.179999999999999982</v>
      </c>
      <c r="AF16">
        <f>AE16-0.02</f>
        <v>0.160000000000000009</v>
      </c>
      <c r="AG16">
        <f>AF16-0.02</f>
        <v>0.140000000000000018</v>
      </c>
      <c r="AH16">
        <f>AG16-0.02</f>
        <v>0.119999999999999996</v>
      </c>
      <c r="AI16" t="n">
        <v>0</v>
      </c>
      <c r="AK16" t="s">
        <v>1892</v>
      </c>
      <c r="AL16" t="n">
        <v>0.15</v>
      </c>
      <c r="AM16">
        <f>AM15-0.02</f>
        <v>0.210000000000000009</v>
      </c>
      <c r="AN16">
        <f>AM16-0.025</f>
        <v>0.185</v>
      </c>
      <c r="AO16">
        <f>AN16-0.025</f>
        <v>0.160000000000000009</v>
      </c>
      <c r="AP16">
        <f>AO16-0.025</f>
        <v>0.135000000000000009</v>
      </c>
      <c r="AQ16">
        <f>AP16-0.025</f>
        <v>0.110000000000000009</v>
      </c>
      <c r="AR16">
        <f>AQ16-0.025</f>
        <v>0.085</v>
      </c>
      <c r="AS16">
        <f>AR16-0.025</f>
        <v>0.06</v>
      </c>
      <c r="AT16" t="n">
        <v>0</v>
      </c>
    </row>
    <row r="17" spans="1:46">
      <c r="A17" s="15" t="n">
        <v>200022</v>
      </c>
      <c r="B17" s="15" t="s">
        <v>121</v>
      </c>
      <c r="C17" t="str">
        <f>_xlfn.TEXTJOIN(",",TRUE,N17:U17)</f>
        <v>20,20,20,20,10,10,10,10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20</v>
      </c>
      <c r="O17" t="n">
        <v>20</v>
      </c>
      <c r="P17" t="n">
        <v>20</v>
      </c>
      <c r="Q17" t="n">
        <v>20</v>
      </c>
      <c r="R17" t="n">
        <v>10</v>
      </c>
      <c r="S17" t="n">
        <v>10</v>
      </c>
      <c r="T17" t="n">
        <v>10</v>
      </c>
      <c r="U17" t="n">
        <v>10</v>
      </c>
      <c r="V17">
        <f>SUM(N17:U17)</f>
        <v>120</v>
      </c>
      <c r="Z17" t="s">
        <v>1893</v>
      </c>
      <c r="AA17" t="n">
        <v>0.2</v>
      </c>
      <c r="AB17">
        <f>AB16-0.03</f>
        <v>0.210000000000000009</v>
      </c>
      <c r="AC17">
        <f>AB17-0.02</f>
        <v>0.19</v>
      </c>
      <c r="AD17">
        <f>AC17-0.02</f>
        <v>0.170000000000000018</v>
      </c>
      <c r="AE17">
        <f>AD17-0.02</f>
        <v>0.15</v>
      </c>
      <c r="AF17">
        <f>AE17-0.02</f>
        <v>0.130000000000000004</v>
      </c>
      <c r="AG17">
        <f>AF17-0.02</f>
        <v>0.110000000000000009</v>
      </c>
      <c r="AH17">
        <f>AG17-0.02</f>
        <v>0.09</v>
      </c>
      <c r="AI17" t="n">
        <v>0</v>
      </c>
      <c r="AK17" t="s">
        <v>1894</v>
      </c>
      <c r="AL17" t="n">
        <v>0.119999999999999996</v>
      </c>
      <c r="AM17">
        <f>AM16-0.02</f>
        <v>0.19</v>
      </c>
      <c r="AN17">
        <f>AM17-0.02</f>
        <v>0.170000000000000018</v>
      </c>
      <c r="AO17">
        <f>AN17-0.02</f>
        <v>0.15</v>
      </c>
      <c r="AP17">
        <f>AO17-0.02</f>
        <v>0.130000000000000004</v>
      </c>
      <c r="AQ17">
        <f>AP17-0.02</f>
        <v>0.110000000000000009</v>
      </c>
      <c r="AR17">
        <f>AQ17-0.02</f>
        <v>0.09</v>
      </c>
      <c r="AS17">
        <f>AR17-0.02</f>
        <v>0.0700000000000000089</v>
      </c>
      <c r="AT17" t="n">
        <v>0</v>
      </c>
    </row>
    <row r="18" spans="1:46">
      <c r="A18" s="15" t="n">
        <v>200039</v>
      </c>
      <c r="B18" s="15" t="s">
        <v>126</v>
      </c>
      <c r="C18" t="str">
        <f>_xlfn.TEXTJOIN(",",TRUE,N18:U18)</f>
        <v>10,10,30,20,10,10,10,20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10</v>
      </c>
      <c r="O18" t="n">
        <v>10</v>
      </c>
      <c r="P18" t="n">
        <v>30</v>
      </c>
      <c r="Q18" t="n">
        <v>20</v>
      </c>
      <c r="R18" t="n">
        <v>10</v>
      </c>
      <c r="S18" t="n">
        <v>10</v>
      </c>
      <c r="T18" t="n">
        <v>10</v>
      </c>
      <c r="U18" t="n">
        <v>20</v>
      </c>
      <c r="V18">
        <f>SUM(N18:U18)</f>
        <v>120</v>
      </c>
      <c r="Z18" t="s">
        <v>1891</v>
      </c>
      <c r="AA18" t="n">
        <v>0.160000000000000009</v>
      </c>
      <c r="AB18">
        <f>AB17-0.03</f>
        <v>0.179999999999999982</v>
      </c>
      <c r="AC18">
        <f>AB18-0.02</f>
        <v>0.160000000000000009</v>
      </c>
      <c r="AD18">
        <f>AC18-0.02</f>
        <v>0.140000000000000018</v>
      </c>
      <c r="AE18">
        <f>AD18-0.02</f>
        <v>0.119999999999999996</v>
      </c>
      <c r="AF18">
        <f>AE18-0.02</f>
        <v>0.1</v>
      </c>
      <c r="AG18">
        <f>AF18-0.02</f>
        <v>0.08</v>
      </c>
      <c r="AH18">
        <f>AG18-0.02</f>
        <v>0.06</v>
      </c>
      <c r="AI18" t="n">
        <v>0</v>
      </c>
      <c r="AK18" t="s">
        <v>1890</v>
      </c>
      <c r="AL18" t="n">
        <v>0.1</v>
      </c>
      <c r="AM18">
        <f>AM17-0.02</f>
        <v>0.170000000000000018</v>
      </c>
      <c r="AN18">
        <f>AM18-0.02</f>
        <v>0.15</v>
      </c>
      <c r="AO18">
        <f>AN18-0.02</f>
        <v>0.130000000000000004</v>
      </c>
      <c r="AP18">
        <f>AO18-0.02</f>
        <v>0.110000000000000009</v>
      </c>
      <c r="AQ18">
        <f>AP18-0.02</f>
        <v>0.09</v>
      </c>
      <c r="AR18">
        <f>AQ18-0.02</f>
        <v>0.0700000000000000089</v>
      </c>
      <c r="AS18">
        <f>AR18-0.02</f>
        <v>0.05</v>
      </c>
      <c r="AT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15,13,15,25,10,31,21,10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15</v>
      </c>
      <c r="O19" t="n">
        <v>13</v>
      </c>
      <c r="P19" t="n">
        <v>15</v>
      </c>
      <c r="Q19" t="n">
        <v>25</v>
      </c>
      <c r="R19" t="n">
        <v>10</v>
      </c>
      <c r="S19" t="n">
        <v>31</v>
      </c>
      <c r="T19" t="n">
        <v>21</v>
      </c>
      <c r="U19" t="n">
        <v>10</v>
      </c>
      <c r="V19">
        <f>SUM(N19:U19)</f>
        <v>140</v>
      </c>
    </row>
    <row r="20" spans="1:22">
      <c r="A20" s="15" t="n">
        <v>210048</v>
      </c>
      <c r="B20" s="15" t="s">
        <v>137</v>
      </c>
      <c r="C20" t="str">
        <f>_xlfn.TEXTJOIN(",",TRUE,N20:U20)</f>
        <v>5,6,21,11,5,55,12,5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5</v>
      </c>
      <c r="O20" t="n">
        <v>6</v>
      </c>
      <c r="P20" t="n">
        <v>21</v>
      </c>
      <c r="Q20" t="n">
        <v>11</v>
      </c>
      <c r="R20" t="n">
        <v>5</v>
      </c>
      <c r="S20" t="n">
        <v>55</v>
      </c>
      <c r="T20" t="n">
        <v>12</v>
      </c>
      <c r="U20" t="n">
        <v>5</v>
      </c>
      <c r="V20">
        <f>SUM(N20:U20)</f>
        <v>120</v>
      </c>
    </row>
    <row r="21" spans="1:46">
      <c r="A21" s="15" t="n">
        <v>800035</v>
      </c>
      <c r="B21" s="15" t="s">
        <v>142</v>
      </c>
      <c r="C21" t="str">
        <f>_xlfn.TEXTJOIN(",",TRUE,N21:U21)</f>
        <v>10,10,20,40,5,5,20,10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10</v>
      </c>
      <c r="O21" t="n">
        <v>10</v>
      </c>
      <c r="P21" t="n">
        <v>20</v>
      </c>
      <c r="Q21" t="n">
        <v>40</v>
      </c>
      <c r="R21" t="n">
        <v>5</v>
      </c>
      <c r="S21" t="n">
        <v>5</v>
      </c>
      <c r="T21" t="n">
        <v>20</v>
      </c>
      <c r="U21" t="n">
        <v>10</v>
      </c>
      <c r="V21">
        <f>SUM(N21:U21)</f>
        <v>120</v>
      </c>
      <c r="Z21" t="s">
        <v>1895</v>
      </c>
      <c r="AB21" t="s">
        <v>1882</v>
      </c>
      <c r="AC21" t="s">
        <v>1883</v>
      </c>
      <c r="AD21" t="s">
        <v>1884</v>
      </c>
      <c r="AE21" t="s">
        <v>1885</v>
      </c>
      <c r="AF21" t="s">
        <v>1886</v>
      </c>
      <c r="AG21" t="s">
        <v>1887</v>
      </c>
      <c r="AH21" t="s">
        <v>1888</v>
      </c>
      <c r="AI21" t="s">
        <v>1889</v>
      </c>
      <c r="AK21" t="s">
        <v>1896</v>
      </c>
      <c r="AM21" t="s">
        <v>1882</v>
      </c>
      <c r="AN21" t="s">
        <v>1883</v>
      </c>
      <c r="AO21" t="s">
        <v>1884</v>
      </c>
      <c r="AP21" t="s">
        <v>1885</v>
      </c>
      <c r="AQ21" t="s">
        <v>1886</v>
      </c>
      <c r="AR21" t="s">
        <v>1887</v>
      </c>
      <c r="AS21" t="s">
        <v>1888</v>
      </c>
      <c r="AT21" t="s">
        <v>1889</v>
      </c>
    </row>
    <row r="22" spans="1:46">
      <c r="A22" s="15" t="n">
        <v>800092</v>
      </c>
      <c r="B22" s="15" t="s">
        <v>147</v>
      </c>
      <c r="C22" t="str">
        <f>_xlfn.TEXTJOIN(",",TRUE,N22:U22)</f>
        <v>50,25,13,15,12,10,10,25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50</v>
      </c>
      <c r="O22" t="n">
        <v>25</v>
      </c>
      <c r="P22" t="n">
        <v>13</v>
      </c>
      <c r="Q22" t="n">
        <v>15</v>
      </c>
      <c r="R22" t="n">
        <v>12</v>
      </c>
      <c r="S22" t="n">
        <v>10</v>
      </c>
      <c r="T22" t="n">
        <v>10</v>
      </c>
      <c r="U22" t="n">
        <v>25</v>
      </c>
      <c r="V22">
        <f>SUM(N22:U22)</f>
        <v>160</v>
      </c>
      <c r="Z22" t="s">
        <v>1890</v>
      </c>
      <c r="AB22">
        <f>$AA$4*100*($AA$9+$AA$14+AB14)</f>
        <v>3240</v>
      </c>
      <c r="AC22">
        <f>$AA$4*100*($AA$9+$AA$14+AC14)</f>
        <v>3132</v>
      </c>
      <c r="AD22">
        <f>$AA$4*100*($AA$9+$AA$14+AD14)</f>
        <v>3024</v>
      </c>
      <c r="AE22">
        <f>$AA$4*100*($AA$9+$AA$14+AE14)</f>
        <v>2916</v>
      </c>
      <c r="AF22">
        <f>$AA$4*100*($AA$9+$AA$14+AF14)</f>
        <v>2808</v>
      </c>
      <c r="AG22">
        <f>$AA$4*100*($AA$9+$AA$14+AG14)</f>
        <v>2700</v>
      </c>
      <c r="AH22">
        <f>$AA$4*100*($AA$9+$AA$14+AH14)</f>
        <v>2592</v>
      </c>
      <c r="AI22">
        <f>$AA$4*100*($AA$9+$AA$14+AI14)</f>
        <v>2160</v>
      </c>
      <c r="AK22" t="s">
        <v>1891</v>
      </c>
      <c r="AM22">
        <f>$AA$4*100*($AB$9+$AL$14+AM14)</f>
        <v>3060</v>
      </c>
      <c r="AN22">
        <f>$AA$4*100*($AB$9+$AL$14+AN14)</f>
        <v>2952</v>
      </c>
      <c r="AO22">
        <f>$AA$4*100*($AB$9+$AL$14+AO14)</f>
        <v>2844</v>
      </c>
      <c r="AP22">
        <f>$AA$4*100*($AB$9+$AL$14+AP14)</f>
        <v>2736</v>
      </c>
      <c r="AQ22">
        <f>$AA$4*100*($AB$9+$AL$14+AQ14)</f>
        <v>2628</v>
      </c>
      <c r="AR22">
        <f>$AA$4*100*($AB$9+$AL$14+AR14)</f>
        <v>2520</v>
      </c>
      <c r="AS22">
        <f>$AA$4*100*($AB$9+$AL$14+AS14)</f>
        <v>2412</v>
      </c>
      <c r="AT22">
        <f>$AA$4*100*($AB$9+$AL$14+AT14)</f>
        <v>2160</v>
      </c>
    </row>
    <row r="23" spans="1:46">
      <c r="A23" s="15" t="n">
        <v>878150</v>
      </c>
      <c r="B23" s="15" t="s">
        <v>152</v>
      </c>
      <c r="C23" t="str">
        <f>_xlfn.TEXTJOIN(",",TRUE,N23:U23)</f>
        <v>20,30,10,30,20,10,10,10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20</v>
      </c>
      <c r="O23" t="n">
        <v>30</v>
      </c>
      <c r="P23" t="n">
        <v>10</v>
      </c>
      <c r="Q23" t="n">
        <v>30</v>
      </c>
      <c r="R23" t="n">
        <v>20</v>
      </c>
      <c r="S23" t="n">
        <v>10</v>
      </c>
      <c r="T23" t="n">
        <v>10</v>
      </c>
      <c r="U23" t="n">
        <v>10</v>
      </c>
      <c r="V23">
        <f>SUM(N23:U23)</f>
        <v>140</v>
      </c>
      <c r="Z23" t="s">
        <v>1892</v>
      </c>
      <c r="AB23">
        <f>$AA$4*100*($AA$9+$AA$15+AB15)</f>
        <v>2952</v>
      </c>
      <c r="AC23">
        <f>$AA$4*100*($AA$9+$AA$15+AC15)</f>
        <v>2844</v>
      </c>
      <c r="AD23">
        <f>$AA$4*100*($AA$9+$AA$15+AD15)</f>
        <v>2736</v>
      </c>
      <c r="AE23">
        <f>$AA$4*100*($AA$9+$AA$15+AE15)</f>
        <v>2628</v>
      </c>
      <c r="AF23">
        <f>$AA$4*100*($AA$9+$AA$15+AF15)</f>
        <v>2520</v>
      </c>
      <c r="AG23">
        <f>$AA$4*100*($AA$9+$AA$15+AG15)</f>
        <v>2412</v>
      </c>
      <c r="AH23">
        <f>$AA$4*100*($AA$9+$AA$15+AH15)</f>
        <v>2304</v>
      </c>
      <c r="AI23">
        <f>$AA$4*100*($AA$9+$AA$15+AI15)</f>
        <v>1980</v>
      </c>
      <c r="AK23" t="s">
        <v>1893</v>
      </c>
      <c r="AM23">
        <f>$AA$4*100*($AB$9+$AL$15+AM15)</f>
        <v>2808</v>
      </c>
      <c r="AN23">
        <f>$AA$4*100*($AB$9+$AL$15+AN15)</f>
        <v>2718</v>
      </c>
      <c r="AO23">
        <f>$AA$4*100*($AB$9+$AL$15+AO15)</f>
        <v>2628</v>
      </c>
      <c r="AP23">
        <f>$AA$4*100*($AB$9+$AL$15+AP15)</f>
        <v>2538</v>
      </c>
      <c r="AQ23">
        <f>$AA$4*100*($AB$9+$AL$15+AQ15)</f>
        <v>2448</v>
      </c>
      <c r="AR23">
        <f>$AA$4*100*($AB$9+$AL$15+AR15)</f>
        <v>2358</v>
      </c>
      <c r="AS23">
        <f>$AA$4*100*($AB$9+$AL$15+AS15)</f>
        <v>2268</v>
      </c>
      <c r="AT23">
        <f>$AA$4*100*($AB$9+$AL$15+AT15)</f>
        <v>1980</v>
      </c>
    </row>
    <row r="24" spans="1:46">
      <c r="A24" s="15" t="n">
        <v>878155</v>
      </c>
      <c r="B24" s="15" t="s">
        <v>158</v>
      </c>
      <c r="C24" t="str">
        <f>_xlfn.TEXTJOIN(",",TRUE,N24:U24)</f>
        <v>25,25,30,30,20,10,10,10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25</v>
      </c>
      <c r="O24" t="n">
        <v>25</v>
      </c>
      <c r="P24" t="n">
        <v>30</v>
      </c>
      <c r="Q24" t="n">
        <v>30</v>
      </c>
      <c r="R24" t="n">
        <v>20</v>
      </c>
      <c r="S24" t="n">
        <v>10</v>
      </c>
      <c r="T24" t="n">
        <v>10</v>
      </c>
      <c r="U24" t="n">
        <v>10</v>
      </c>
      <c r="V24">
        <f>SUM(N24:U24)</f>
        <v>160</v>
      </c>
      <c r="Z24" t="s">
        <v>1894</v>
      </c>
      <c r="AB24">
        <f>$AA$4*100*($AA$9+$AA$16+AB16)</f>
        <v>2844</v>
      </c>
      <c r="AC24">
        <f>$AA$4*100*($AA$9+$AA$16+AC16)</f>
        <v>2772</v>
      </c>
      <c r="AD24">
        <f>$AA$4*100*($AA$9+$AA$16+AD16)</f>
        <v>2700</v>
      </c>
      <c r="AE24">
        <f>$AA$4*100*($AA$9+$AA$16+AE16)</f>
        <v>2628</v>
      </c>
      <c r="AF24">
        <f>$AA$4*100*($AA$9+$AA$16+AF16)</f>
        <v>2556</v>
      </c>
      <c r="AG24">
        <f>$AA$4*100*($AA$9+$AA$16+AG16)</f>
        <v>2484</v>
      </c>
      <c r="AH24">
        <f>$AA$4*100*($AA$9+$AA$16+AH16)</f>
        <v>2412</v>
      </c>
      <c r="AI24">
        <f>$AA$4*100*($AA$9+$AA$16+AI16)</f>
        <v>1980</v>
      </c>
      <c r="AK24" t="s">
        <v>1892</v>
      </c>
      <c r="AM24">
        <f>$AA$4*100*($AB$9+$AL$16+AM16)</f>
        <v>2736</v>
      </c>
      <c r="AN24">
        <f>$AA$4*100*($AB$9+$AL$16+AN16)</f>
        <v>2646</v>
      </c>
      <c r="AO24">
        <f>$AA$4*100*($AB$9+$AL$16+AO16)</f>
        <v>2556</v>
      </c>
      <c r="AP24">
        <f>$AA$4*100*($AB$9+$AL$16+AP16)</f>
        <v>2466</v>
      </c>
      <c r="AQ24">
        <f>$AA$4*100*($AB$9+$AL$16+AQ16)</f>
        <v>2376</v>
      </c>
      <c r="AR24">
        <f>$AA$4*100*($AB$9+$AL$16+AR16)</f>
        <v>2286</v>
      </c>
      <c r="AS24">
        <f>$AA$4*100*($AB$9+$AL$16+AS16)</f>
        <v>2196</v>
      </c>
      <c r="AT24">
        <f>$AA$4*100*($AB$9+$AL$16+AT16)</f>
        <v>1980</v>
      </c>
    </row>
    <row r="25" spans="1:46">
      <c r="A25" s="15" t="n">
        <v>878162</v>
      </c>
      <c r="B25" s="15" t="s">
        <v>163</v>
      </c>
      <c r="C25" t="str">
        <f>_xlfn.TEXTJOIN(",",TRUE,N25:U25)</f>
        <v>15,5,15,15,30,10,10,20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15</v>
      </c>
      <c r="O25" t="n">
        <v>5</v>
      </c>
      <c r="P25" t="n">
        <v>15</v>
      </c>
      <c r="Q25" t="n">
        <v>15</v>
      </c>
      <c r="R25" t="n">
        <v>30</v>
      </c>
      <c r="S25" t="n">
        <v>10</v>
      </c>
      <c r="T25" t="n">
        <v>10</v>
      </c>
      <c r="U25" t="n">
        <v>20</v>
      </c>
      <c r="V25">
        <f>SUM(N25:U25)</f>
        <v>120</v>
      </c>
      <c r="Z25" t="s">
        <v>1893</v>
      </c>
      <c r="AB25">
        <f>$AA$4*100*($AA$9+$AA$17+AB17)</f>
        <v>2556</v>
      </c>
      <c r="AC25">
        <f>$AA$4*100*($AA$9+$AA$17+AC17)</f>
        <v>2484</v>
      </c>
      <c r="AD25">
        <f>$AA$4*100*($AA$9+$AA$17+AD17)</f>
        <v>2412</v>
      </c>
      <c r="AE25">
        <f>$AA$4*100*($AA$9+$AA$17+AE17)</f>
        <v>2340</v>
      </c>
      <c r="AF25">
        <f>$AA$4*100*($AA$9+$AA$17+AF17)</f>
        <v>2268</v>
      </c>
      <c r="AG25">
        <f>$AA$4*100*($AA$9+$AA$17+AG17)</f>
        <v>2196</v>
      </c>
      <c r="AH25">
        <f>$AA$4*100*($AA$9+$AA$17+AH17)</f>
        <v>2124</v>
      </c>
      <c r="AI25">
        <f>$AA$4*100*($AA$9+$AA$17+AI17)</f>
        <v>1800</v>
      </c>
      <c r="AK25" t="s">
        <v>1894</v>
      </c>
      <c r="AM25">
        <f>$AA$4*100*($AB$9+$AL$17+AM17)</f>
        <v>2556</v>
      </c>
      <c r="AN25">
        <f>$AA$4*100*($AB$9+$AL$17+AN17)</f>
        <v>2484</v>
      </c>
      <c r="AO25">
        <f>$AA$4*100*($AB$9+$AL$17+AO17)</f>
        <v>2412</v>
      </c>
      <c r="AP25">
        <f>$AA$4*100*($AB$9+$AL$17+AP17)</f>
        <v>2340</v>
      </c>
      <c r="AQ25">
        <f>$AA$4*100*($AB$9+$AL$17+AQ17)</f>
        <v>2268</v>
      </c>
      <c r="AR25">
        <f>$AA$4*100*($AB$9+$AL$17+AR17)</f>
        <v>2196</v>
      </c>
      <c r="AS25">
        <f>$AA$4*100*($AB$9+$AL$17+AS17)</f>
        <v>2124</v>
      </c>
      <c r="AT25">
        <f>$AA$4*100*($AB$9+$AL$17+AT17)</f>
        <v>1872</v>
      </c>
    </row>
    <row r="26" spans="1:46">
      <c r="A26" s="15" t="n">
        <v>878178</v>
      </c>
      <c r="B26" s="15" t="s">
        <v>168</v>
      </c>
      <c r="C26" t="str">
        <f>_xlfn.TEXTJOIN(",",TRUE,N26:U26)</f>
        <v>20,15,5,5,15,15,25,20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20</v>
      </c>
      <c r="O26" t="n">
        <v>15</v>
      </c>
      <c r="P26" t="n">
        <v>5</v>
      </c>
      <c r="Q26" t="n">
        <v>5</v>
      </c>
      <c r="R26" t="n">
        <v>15</v>
      </c>
      <c r="S26" t="n">
        <v>15</v>
      </c>
      <c r="T26" t="n">
        <v>25</v>
      </c>
      <c r="U26" t="n">
        <v>20</v>
      </c>
      <c r="V26">
        <f>SUM(N26:U26)</f>
        <v>120</v>
      </c>
      <c r="Z26" t="s">
        <v>1891</v>
      </c>
      <c r="AB26">
        <f>$AA$4*100*($AA$9+$AA$18+AB18)</f>
        <v>2304</v>
      </c>
      <c r="AC26">
        <f>$AA$4*100*($AA$9+$AA$18+AC18)</f>
        <v>2232</v>
      </c>
      <c r="AD26">
        <f>$AA$4*100*($AA$9+$AA$18+AD18)</f>
        <v>2160</v>
      </c>
      <c r="AE26">
        <f>$AA$4*100*($AA$9+$AA$18+AE18)</f>
        <v>2088</v>
      </c>
      <c r="AF26">
        <f>$AA$4*100*($AA$9+$AA$18+AF18)</f>
        <v>2016</v>
      </c>
      <c r="AG26">
        <f>$AA$4*100*($AA$9+$AA$18+AG18)</f>
        <v>1944</v>
      </c>
      <c r="AH26">
        <f>$AA$4*100*($AA$9+$AA$18+AH18)</f>
        <v>1872</v>
      </c>
      <c r="AI26">
        <f>$AA$4*100*($AA$9+$AA$18+AI18)</f>
        <v>1656</v>
      </c>
      <c r="AK26" t="s">
        <v>1890</v>
      </c>
      <c r="AM26">
        <f>$AA$4*100*($AB$9+$AL$18+AM18)</f>
        <v>2412</v>
      </c>
      <c r="AN26">
        <f>$AA$4*100*($AB$9+$AL$18+AN18)</f>
        <v>2340</v>
      </c>
      <c r="AO26">
        <f>$AA$4*100*($AB$9+$AL$18+AO18)</f>
        <v>2268</v>
      </c>
      <c r="AP26">
        <f>$AA$4*100*($AB$9+$AL$18+AP18)</f>
        <v>2196</v>
      </c>
      <c r="AQ26">
        <f>$AA$4*100*($AB$9+$AL$18+AQ18)</f>
        <v>2124</v>
      </c>
      <c r="AR26">
        <f>$AA$4*100*($AB$9+$AL$18+AR18)</f>
        <v>2052</v>
      </c>
      <c r="AS26">
        <f>$AA$4*100*($AB$9+$AL$18+AS18)</f>
        <v>1980</v>
      </c>
      <c r="AT26">
        <f>$AA$4*100*($AB$9+$AL$18+AT18)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15,15,5,25,25,5,10,20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15</v>
      </c>
      <c r="O27" t="n">
        <v>15</v>
      </c>
      <c r="P27" t="n">
        <v>5</v>
      </c>
      <c r="Q27" t="n">
        <v>25</v>
      </c>
      <c r="R27" t="n">
        <v>25</v>
      </c>
      <c r="S27" t="n">
        <v>5</v>
      </c>
      <c r="T27" t="n">
        <v>10</v>
      </c>
      <c r="U27" t="n">
        <v>20</v>
      </c>
      <c r="V27">
        <f>SUM(N27:U27)</f>
        <v>120</v>
      </c>
    </row>
    <row r="28" spans="1:22">
      <c r="A28" s="15" t="n">
        <v>878208</v>
      </c>
      <c r="B28" s="15" t="s">
        <v>178</v>
      </c>
      <c r="C28" t="str">
        <f>_xlfn.TEXTJOIN(",",TRUE,N28:U28)</f>
        <v>20,10,10,20,20,10,10,40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20</v>
      </c>
      <c r="O28" t="n">
        <v>10</v>
      </c>
      <c r="P28" t="n">
        <v>10</v>
      </c>
      <c r="Q28" t="n">
        <v>20</v>
      </c>
      <c r="R28" t="n">
        <v>20</v>
      </c>
      <c r="S28" t="n">
        <v>10</v>
      </c>
      <c r="T28" t="n">
        <v>10</v>
      </c>
      <c r="U28" t="n">
        <v>40</v>
      </c>
      <c r="V28">
        <f>SUM(N28:U28)</f>
        <v>140</v>
      </c>
    </row>
    <row r="29" spans="1:22">
      <c r="A29" s="15" t="n">
        <v>878217</v>
      </c>
      <c r="B29" s="15" t="s">
        <v>183</v>
      </c>
      <c r="C29" t="str">
        <f>_xlfn.TEXTJOIN(",",TRUE,N29:U29)</f>
        <v>17,17,12,42,26,12,12,22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17</v>
      </c>
      <c r="O29" t="n">
        <v>17</v>
      </c>
      <c r="P29" t="n">
        <v>12</v>
      </c>
      <c r="Q29" t="n">
        <v>42</v>
      </c>
      <c r="R29" t="n">
        <v>26</v>
      </c>
      <c r="S29" t="n">
        <v>12</v>
      </c>
      <c r="T29" t="n">
        <v>12</v>
      </c>
      <c r="U29" t="n">
        <v>22</v>
      </c>
      <c r="V29">
        <f>SUM(N29:U29)</f>
        <v>160</v>
      </c>
    </row>
    <row r="30" spans="1:22">
      <c r="A30" s="15" t="n">
        <v>878224</v>
      </c>
      <c r="B30" s="15" t="s">
        <v>188</v>
      </c>
      <c r="C30" t="str">
        <f>_xlfn.TEXTJOIN(",",TRUE,N30:U30)</f>
        <v>30,20,20,10,5,5,30,20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30</v>
      </c>
      <c r="O30" t="n">
        <v>20</v>
      </c>
      <c r="P30" t="n">
        <v>20</v>
      </c>
      <c r="Q30" t="n">
        <v>10</v>
      </c>
      <c r="R30" t="n">
        <v>5</v>
      </c>
      <c r="S30" t="n">
        <v>5</v>
      </c>
      <c r="T30" t="n">
        <v>30</v>
      </c>
      <c r="U30" t="n">
        <v>20</v>
      </c>
      <c r="V30">
        <f>SUM(N30:U30)</f>
        <v>140</v>
      </c>
    </row>
    <row r="31" spans="1:22">
      <c r="A31" s="15" t="n">
        <v>878226</v>
      </c>
      <c r="B31" s="15" t="s">
        <v>192</v>
      </c>
      <c r="C31" t="str">
        <f>_xlfn.TEXTJOIN(",",TRUE,N31:U31)</f>
        <v>40,5,20,5,5,5,40,0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40</v>
      </c>
      <c r="O31" t="n">
        <v>5</v>
      </c>
      <c r="P31" t="n">
        <v>20</v>
      </c>
      <c r="Q31" t="n">
        <v>5</v>
      </c>
      <c r="R31" t="n">
        <v>5</v>
      </c>
      <c r="S31" t="n">
        <v>5</v>
      </c>
      <c r="T31" t="n">
        <v>40</v>
      </c>
      <c r="U31" t="n">
        <v>0</v>
      </c>
      <c r="V31">
        <f>SUM(N31:U31)</f>
        <v>120</v>
      </c>
    </row>
    <row r="32" spans="1:22">
      <c r="A32" s="15" t="n">
        <v>878228</v>
      </c>
      <c r="B32" s="15" t="s">
        <v>197</v>
      </c>
      <c r="C32" t="str">
        <f>_xlfn.TEXTJOIN(",",TRUE,N32:U32)</f>
        <v>40,5,20,10,10,10,40,5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40</v>
      </c>
      <c r="O32" t="n">
        <v>5</v>
      </c>
      <c r="P32" t="n">
        <v>20</v>
      </c>
      <c r="Q32" t="n">
        <v>10</v>
      </c>
      <c r="R32" t="n">
        <v>10</v>
      </c>
      <c r="S32" t="n">
        <v>10</v>
      </c>
      <c r="T32" t="n">
        <v>40</v>
      </c>
      <c r="U32" t="n">
        <v>5</v>
      </c>
      <c r="V32">
        <f>SUM(N32:U32)</f>
        <v>140</v>
      </c>
    </row>
    <row r="33" spans="1:22">
      <c r="A33" s="15" t="n">
        <v>878241</v>
      </c>
      <c r="B33" s="15" t="s">
        <v>202</v>
      </c>
      <c r="C33" t="str">
        <f>_xlfn.TEXTJOIN(",",TRUE,N33:U33)</f>
        <v>20,20,20,35,35,10,10,10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20</v>
      </c>
      <c r="O33" t="n">
        <v>20</v>
      </c>
      <c r="P33" t="n">
        <v>20</v>
      </c>
      <c r="Q33" t="n">
        <v>35</v>
      </c>
      <c r="R33" t="n">
        <v>35</v>
      </c>
      <c r="S33" t="n">
        <v>10</v>
      </c>
      <c r="T33" t="n">
        <v>10</v>
      </c>
      <c r="U33" t="n">
        <v>10</v>
      </c>
      <c r="V33">
        <f>SUM(N33:U33)</f>
        <v>160</v>
      </c>
    </row>
    <row r="34" spans="1:22">
      <c r="A34" s="15" t="n">
        <v>878242</v>
      </c>
      <c r="B34" s="15" t="s">
        <v>207</v>
      </c>
      <c r="C34" t="str">
        <f>_xlfn.TEXTJOIN(",",TRUE,N34:U34)</f>
        <v>30,20,30,20,30,10,10,10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30</v>
      </c>
      <c r="O34" t="n">
        <v>20</v>
      </c>
      <c r="P34" t="n">
        <v>30</v>
      </c>
      <c r="Q34" t="n">
        <v>20</v>
      </c>
      <c r="R34" t="n">
        <v>30</v>
      </c>
      <c r="S34" t="n">
        <v>10</v>
      </c>
      <c r="T34" t="n">
        <v>10</v>
      </c>
      <c r="U34" t="n">
        <v>10</v>
      </c>
      <c r="V34">
        <f>SUM(N34:U34)</f>
        <v>160</v>
      </c>
    </row>
    <row r="35" spans="1:22">
      <c r="A35" s="15" t="n">
        <v>878262</v>
      </c>
      <c r="B35" s="15" t="s">
        <v>212</v>
      </c>
      <c r="C35" t="str">
        <f>_xlfn.TEXTJOIN(",",TRUE,N35:U35)</f>
        <v>30,10,30,10,10,30,10,30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30</v>
      </c>
      <c r="O35" t="n">
        <v>10</v>
      </c>
      <c r="P35" t="n">
        <v>30</v>
      </c>
      <c r="Q35" t="n">
        <v>10</v>
      </c>
      <c r="R35" t="n">
        <v>10</v>
      </c>
      <c r="S35" t="n">
        <v>30</v>
      </c>
      <c r="T35" t="n">
        <v>10</v>
      </c>
      <c r="U35" t="n">
        <v>30</v>
      </c>
      <c r="V35">
        <f>SUM(N35:U35)</f>
        <v>160</v>
      </c>
    </row>
    <row r="36" spans="1:22">
      <c r="A36" s="15" t="n">
        <v>878263</v>
      </c>
      <c r="B36" s="15" t="s">
        <v>217</v>
      </c>
      <c r="C36" t="str">
        <f>_xlfn.TEXTJOIN(",",TRUE,N36:U36)</f>
        <v>25,15,25,25,25,15,15,15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25</v>
      </c>
      <c r="O36" t="n">
        <v>15</v>
      </c>
      <c r="P36" t="n">
        <v>25</v>
      </c>
      <c r="Q36" t="n">
        <v>25</v>
      </c>
      <c r="R36" t="n">
        <v>25</v>
      </c>
      <c r="S36" t="n">
        <v>15</v>
      </c>
      <c r="T36" t="n">
        <v>15</v>
      </c>
      <c r="U36" t="n">
        <v>15</v>
      </c>
      <c r="V36">
        <f>SUM(N36:U36)</f>
        <v>160</v>
      </c>
    </row>
    <row r="37" spans="1:22">
      <c r="A37" s="15" t="n">
        <v>878265</v>
      </c>
      <c r="B37" s="15" t="s">
        <v>222</v>
      </c>
      <c r="C37" t="str">
        <f>_xlfn.TEXTJOIN(",",TRUE,N37:U37)</f>
        <v>35,35,30,20,10,10,10,10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35</v>
      </c>
      <c r="O37" t="n">
        <v>35</v>
      </c>
      <c r="P37" t="n">
        <v>30</v>
      </c>
      <c r="Q37" t="n">
        <v>20</v>
      </c>
      <c r="R37" t="n">
        <v>10</v>
      </c>
      <c r="S37" t="n">
        <v>10</v>
      </c>
      <c r="T37" t="n">
        <v>10</v>
      </c>
      <c r="U37" t="n">
        <v>10</v>
      </c>
      <c r="V37">
        <f>SUM(N37:U37)</f>
        <v>160</v>
      </c>
    </row>
    <row r="38" spans="1:22">
      <c r="A38" s="15" t="n">
        <v>878271</v>
      </c>
      <c r="B38" s="15" t="s">
        <v>227</v>
      </c>
      <c r="C38" t="str">
        <f>_xlfn.TEXTJOIN(",",TRUE,N38:U38)</f>
        <v>25,25,25,15,5,15,15,15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25</v>
      </c>
      <c r="O38" t="n">
        <v>25</v>
      </c>
      <c r="P38" t="n">
        <v>25</v>
      </c>
      <c r="Q38" t="n">
        <v>15</v>
      </c>
      <c r="R38" t="n">
        <v>5</v>
      </c>
      <c r="S38" t="n">
        <v>15</v>
      </c>
      <c r="T38" t="n">
        <v>15</v>
      </c>
      <c r="U38" t="n">
        <v>15</v>
      </c>
      <c r="V38">
        <f>SUM(N38:U38)</f>
        <v>140</v>
      </c>
    </row>
    <row r="39" spans="1:22">
      <c r="A39" s="15" t="n">
        <v>878273</v>
      </c>
      <c r="B39" s="15" t="s">
        <v>232</v>
      </c>
      <c r="C39" t="str">
        <f>_xlfn.TEXTJOIN(",",TRUE,N39:U39)</f>
        <v>20,15,15,20,30,20,20,20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20</v>
      </c>
      <c r="O39" t="n">
        <v>15</v>
      </c>
      <c r="P39" t="n">
        <v>15</v>
      </c>
      <c r="Q39" t="n">
        <v>20</v>
      </c>
      <c r="R39" t="n">
        <v>30</v>
      </c>
      <c r="S39" t="n">
        <v>20</v>
      </c>
      <c r="T39" t="n">
        <v>20</v>
      </c>
      <c r="U39" t="n">
        <v>20</v>
      </c>
      <c r="V39">
        <f>SUM(N39:U39)</f>
        <v>160</v>
      </c>
    </row>
    <row r="40" spans="1:22">
      <c r="A40" s="15" t="n">
        <v>878274</v>
      </c>
      <c r="B40" s="15" t="s">
        <v>237</v>
      </c>
      <c r="C40" t="str">
        <f>_xlfn.TEXTJOIN(",",TRUE,N40:U40)</f>
        <v>20,30,10,10,20,15,10,25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20</v>
      </c>
      <c r="O40" t="n">
        <v>30</v>
      </c>
      <c r="P40" t="n">
        <v>10</v>
      </c>
      <c r="Q40" t="n">
        <v>10</v>
      </c>
      <c r="R40" t="n">
        <v>20</v>
      </c>
      <c r="S40" t="n">
        <v>15</v>
      </c>
      <c r="T40" t="n">
        <v>10</v>
      </c>
      <c r="U40" t="n">
        <v>25</v>
      </c>
      <c r="V40">
        <f>SUM(N40:U40)</f>
        <v>140</v>
      </c>
    </row>
    <row r="41" spans="1:22">
      <c r="A41" s="15" t="n">
        <v>878275</v>
      </c>
      <c r="B41" s="15" t="s">
        <v>242</v>
      </c>
      <c r="C41" t="str">
        <f>_xlfn.TEXTJOIN(",",TRUE,N41:U41)</f>
        <v>15,5,5,5,40,20,30,20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15</v>
      </c>
      <c r="O41" t="n">
        <v>5</v>
      </c>
      <c r="P41" t="n">
        <v>5</v>
      </c>
      <c r="Q41" t="n">
        <v>5</v>
      </c>
      <c r="R41" t="n">
        <v>40</v>
      </c>
      <c r="S41" t="n">
        <v>20</v>
      </c>
      <c r="T41" t="n">
        <v>30</v>
      </c>
      <c r="U41" t="n">
        <v>20</v>
      </c>
      <c r="V41">
        <f>SUM(N41:U41)</f>
        <v>140</v>
      </c>
    </row>
    <row r="42" spans="1:22">
      <c r="A42" s="24" t="n">
        <v>100111</v>
      </c>
      <c r="B42" s="24" t="s">
        <v>254</v>
      </c>
      <c r="C42" s="24" t="str">
        <f>_xlfn.TEXTJOIN(",",TRUE,N42:U42)</f>
        <v>20,10,20,0,0,20,20,10</v>
      </c>
      <c r="D42" s="24">
        <f>(K42*100+V42*3)*0.8</f>
        <v>1840</v>
      </c>
      <c r="E42" s="24">
        <f>(K42*100+V42*3)*0.6</f>
        <v>1380</v>
      </c>
      <c r="F42" s="24" t="n">
        <v>4</v>
      </c>
      <c r="G42" s="24" t="n">
        <v>12</v>
      </c>
      <c r="H42" s="24" t="n">
        <v>4</v>
      </c>
      <c r="I42" s="24" t="n">
        <v>3</v>
      </c>
      <c r="J42" s="36"/>
      <c r="K42" s="36">
        <f>SUM(F42:H42)</f>
        <v>20</v>
      </c>
      <c r="L42" s="36"/>
      <c r="M42" s="6"/>
      <c r="N42" t="n">
        <v>20</v>
      </c>
      <c r="O42" t="n">
        <v>10</v>
      </c>
      <c r="P42" t="n">
        <v>20</v>
      </c>
      <c r="Q42" t="n">
        <v>0</v>
      </c>
      <c r="R42" t="n">
        <v>0</v>
      </c>
      <c r="S42" t="n">
        <v>20</v>
      </c>
      <c r="T42" t="n">
        <v>20</v>
      </c>
      <c r="U42" t="n">
        <v>10</v>
      </c>
      <c r="V42">
        <f>SUM(N42:U42)</f>
        <v>100</v>
      </c>
    </row>
    <row r="43" spans="1:22">
      <c r="A43" s="24" t="n">
        <v>878234</v>
      </c>
      <c r="B43" s="24" t="s">
        <v>256</v>
      </c>
      <c r="C43" s="24" t="str">
        <f>_xlfn.TEXTJOIN(",",TRUE,N43:U43)</f>
        <v>15,25,25,0,0,10,15,10</v>
      </c>
      <c r="D43" s="24">
        <f>(K43*100+V43*3)*0.8</f>
        <v>1840</v>
      </c>
      <c r="E43" s="24">
        <f>(K43*100+V43*3)*0.6</f>
        <v>1380</v>
      </c>
      <c r="F43" s="24" t="n">
        <v>4</v>
      </c>
      <c r="G43" s="24" t="n">
        <v>12</v>
      </c>
      <c r="H43" s="24" t="n">
        <v>4</v>
      </c>
      <c r="I43" s="24" t="n">
        <v>3</v>
      </c>
      <c r="J43" s="36"/>
      <c r="K43" s="36">
        <f>SUM(F43:H43)</f>
        <v>20</v>
      </c>
      <c r="L43" s="36"/>
      <c r="M43" s="6"/>
      <c r="N43" t="n">
        <v>15</v>
      </c>
      <c r="O43" t="n">
        <v>25</v>
      </c>
      <c r="P43" t="n">
        <v>25</v>
      </c>
      <c r="Q43" t="n">
        <v>0</v>
      </c>
      <c r="R43" t="n">
        <v>0</v>
      </c>
      <c r="S43" t="n">
        <v>10</v>
      </c>
      <c r="T43" t="n">
        <v>15</v>
      </c>
      <c r="U43" t="n">
        <v>10</v>
      </c>
      <c r="V43">
        <f>SUM(N43:U43)</f>
        <v>100</v>
      </c>
    </row>
    <row r="44" spans="1:22">
      <c r="A44" s="24" t="n">
        <v>610170</v>
      </c>
      <c r="B44" s="24" t="s">
        <v>260</v>
      </c>
      <c r="C44" s="24" t="str">
        <f>_xlfn.TEXTJOIN(",",TRUE,N44:U44)</f>
        <v>21,11,21,0,0,21,21,11</v>
      </c>
      <c r="D44" s="24">
        <f>(K44*100+V44*3)*0.8</f>
        <v>1854.40000000000009</v>
      </c>
      <c r="E44" s="24">
        <f>(K44*100+V44*3)*0.6</f>
        <v>1390.79999999999995</v>
      </c>
      <c r="F44" s="24" t="n">
        <v>6</v>
      </c>
      <c r="G44" s="24" t="n">
        <v>9</v>
      </c>
      <c r="H44" s="24" t="n">
        <v>5</v>
      </c>
      <c r="I44" s="24" t="n">
        <v>3</v>
      </c>
      <c r="J44" s="36"/>
      <c r="K44" s="36">
        <f>SUM(F44:H44)</f>
        <v>20</v>
      </c>
      <c r="L44" s="36"/>
      <c r="M44" s="6"/>
      <c r="N44" t="n">
        <v>21</v>
      </c>
      <c r="O44" t="n">
        <v>11</v>
      </c>
      <c r="P44" t="n">
        <v>21</v>
      </c>
      <c r="Q44" t="n">
        <v>0</v>
      </c>
      <c r="R44" t="n">
        <v>0</v>
      </c>
      <c r="S44" t="n">
        <v>21</v>
      </c>
      <c r="T44" t="n">
        <v>21</v>
      </c>
      <c r="U44" t="n">
        <v>11</v>
      </c>
      <c r="V44">
        <f>SUM(N44:U44)</f>
        <v>106</v>
      </c>
    </row>
    <row r="45" spans="1:22">
      <c r="A45" s="24" t="n">
        <v>610171</v>
      </c>
      <c r="B45" s="24" t="s">
        <v>263</v>
      </c>
      <c r="C45" s="24" t="str">
        <f>_xlfn.TEXTJOIN(",",TRUE,N45:U45)</f>
        <v>15,15,15,15,15,15,15,15</v>
      </c>
      <c r="D45" s="24">
        <f>(K45*100+V45*3)*0.8</f>
        <v>2208</v>
      </c>
      <c r="E45" s="24">
        <f>(K45*100+V45*3)*0.6</f>
        <v>1656</v>
      </c>
      <c r="F45" s="24" t="n">
        <v>12</v>
      </c>
      <c r="G45" s="24" t="n">
        <v>7</v>
      </c>
      <c r="H45" s="24" t="n">
        <v>5</v>
      </c>
      <c r="I45" s="24" t="n">
        <v>3</v>
      </c>
      <c r="J45" s="36"/>
      <c r="K45" s="36">
        <f>SUM(F45:H45)</f>
        <v>24</v>
      </c>
      <c r="L45" s="36"/>
      <c r="M45" s="6"/>
      <c r="N45" t="n">
        <v>15</v>
      </c>
      <c r="O45" t="n">
        <v>15</v>
      </c>
      <c r="P45" t="n">
        <v>15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>
        <f>SUM(N45:U45)</f>
        <v>120</v>
      </c>
    </row>
    <row r="46" spans="1:22">
      <c r="A46" s="24" t="n">
        <v>600081</v>
      </c>
      <c r="B46" s="24" t="s">
        <v>268</v>
      </c>
      <c r="C46" s="24" t="str">
        <f>_xlfn.TEXTJOIN(",",TRUE,N46:U46)</f>
        <v>10,60,10,10,10,10,10,10</v>
      </c>
      <c r="D46" s="24">
        <f>(K46*100+V46*3)*0.8</f>
        <v>2232</v>
      </c>
      <c r="E46" s="24">
        <f>(K46*100+V46*3)*0.6</f>
        <v>1674</v>
      </c>
      <c r="F46" s="24" t="n">
        <v>18</v>
      </c>
      <c r="G46" s="24" t="n">
        <v>3</v>
      </c>
      <c r="H46" s="24" t="n">
        <v>3</v>
      </c>
      <c r="I46" s="24" t="n">
        <v>3</v>
      </c>
      <c r="J46" s="36"/>
      <c r="K46" s="36">
        <f>SUM(F46:H46)</f>
        <v>24</v>
      </c>
      <c r="L46" s="36"/>
      <c r="M46" s="6"/>
      <c r="N46" t="n">
        <v>10</v>
      </c>
      <c r="O46" t="n">
        <v>60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>
        <f>SUM(N46:U46)</f>
        <v>130</v>
      </c>
    </row>
    <row r="47" spans="1:22">
      <c r="A47" s="24" t="n">
        <v>600101</v>
      </c>
      <c r="B47" s="24" t="s">
        <v>273</v>
      </c>
      <c r="C47" s="24" t="str">
        <f>_xlfn.TEXTJOIN(",",TRUE,N47:U47)</f>
        <v>19,19,19,49,19,19,19,19</v>
      </c>
      <c r="D47" s="24">
        <f>(K47*100+V47*3)*0.8</f>
        <v>2836.80000000000018</v>
      </c>
      <c r="E47" s="24">
        <f>(K47*100+V47*3)*0.6</f>
        <v>2127.59999999999991</v>
      </c>
      <c r="F47" s="24" t="n">
        <v>30</v>
      </c>
      <c r="G47" s="24" t="n">
        <v>0</v>
      </c>
      <c r="H47" s="24" t="n">
        <v>0</v>
      </c>
      <c r="I47" s="24" t="n">
        <v>3</v>
      </c>
      <c r="J47" s="36"/>
      <c r="K47" s="36">
        <f>SUM(F47:H47)</f>
        <v>30</v>
      </c>
      <c r="L47" s="36"/>
      <c r="M47" s="6"/>
      <c r="N47" t="n">
        <v>19</v>
      </c>
      <c r="O47" t="n">
        <v>19</v>
      </c>
      <c r="P47" t="n">
        <v>19</v>
      </c>
      <c r="Q47" t="n">
        <v>49</v>
      </c>
      <c r="R47" t="n">
        <v>19</v>
      </c>
      <c r="S47" t="n">
        <v>19</v>
      </c>
      <c r="T47" t="n">
        <v>19</v>
      </c>
      <c r="U47" t="n">
        <v>19</v>
      </c>
      <c r="V47">
        <f>SUM(N47:U47)</f>
        <v>182</v>
      </c>
    </row>
    <row r="48" spans="1:22">
      <c r="A48" s="24" t="n">
        <v>100136</v>
      </c>
      <c r="B48" s="24" t="s">
        <v>279</v>
      </c>
      <c r="C48" s="24" t="str">
        <f>_xlfn.TEXTJOIN(",",TRUE,N48:U48)</f>
        <v>18,28,18,48,18,18,18,18</v>
      </c>
      <c r="D48" s="24">
        <f>(K48*100+V48*3)*0.8</f>
        <v>2841.59999999999991</v>
      </c>
      <c r="E48" s="24">
        <f>(K48*100+V48*3)*0.6</f>
        <v>2131.19999999999982</v>
      </c>
      <c r="F48" s="24" t="n">
        <v>13</v>
      </c>
      <c r="G48" s="24" t="n">
        <v>11</v>
      </c>
      <c r="H48" s="24" t="n">
        <v>6</v>
      </c>
      <c r="I48" s="24" t="n">
        <v>3</v>
      </c>
      <c r="J48" s="36"/>
      <c r="K48" s="36">
        <f>SUM(F48:H48)</f>
        <v>30</v>
      </c>
      <c r="L48" s="36"/>
      <c r="M48" s="6"/>
      <c r="N48" t="n">
        <v>18</v>
      </c>
      <c r="O48" t="n">
        <v>28</v>
      </c>
      <c r="P48" t="n">
        <v>18</v>
      </c>
      <c r="Q48" t="n">
        <v>48</v>
      </c>
      <c r="R48" t="n">
        <v>18</v>
      </c>
      <c r="S48" t="n">
        <v>18</v>
      </c>
      <c r="T48" t="n">
        <v>18</v>
      </c>
      <c r="U48" t="n">
        <v>18</v>
      </c>
      <c r="V48">
        <f>SUM(N48:U48)</f>
        <v>184</v>
      </c>
    </row>
    <row r="49" spans="1:22">
      <c r="A49" s="24" t="n">
        <v>500102</v>
      </c>
      <c r="B49" s="24" t="s">
        <v>284</v>
      </c>
      <c r="C49" s="24" t="str">
        <f>_xlfn.TEXTJOIN(",",TRUE,N49:U49)</f>
        <v>18,60,18,18,18,18,18,18</v>
      </c>
      <c r="D49" s="24">
        <f>(K49*100+V49*3)*0.8</f>
        <v>2846.40000000000009</v>
      </c>
      <c r="E49" s="24">
        <f>(K49*100+V49*3)*0.6</f>
        <v>2134.80000000000018</v>
      </c>
      <c r="F49" s="24" t="n">
        <v>3</v>
      </c>
      <c r="G49" s="24" t="n">
        <v>24</v>
      </c>
      <c r="H49" s="24" t="n">
        <v>3</v>
      </c>
      <c r="I49" s="24" t="n">
        <v>3</v>
      </c>
      <c r="J49" s="36"/>
      <c r="K49" s="36">
        <f>SUM(F49:H49)</f>
        <v>30</v>
      </c>
      <c r="L49" s="36"/>
      <c r="M49" s="6"/>
      <c r="N49" t="n">
        <v>18</v>
      </c>
      <c r="O49" t="n">
        <v>60</v>
      </c>
      <c r="P49" t="n">
        <v>18</v>
      </c>
      <c r="Q49" t="n">
        <v>18</v>
      </c>
      <c r="R49" t="n">
        <v>18</v>
      </c>
      <c r="S49" t="n">
        <v>18</v>
      </c>
      <c r="T49" t="n">
        <v>18</v>
      </c>
      <c r="U49" t="n">
        <v>18</v>
      </c>
      <c r="V49">
        <f>SUM(N49:U49)</f>
        <v>186</v>
      </c>
    </row>
    <row r="50" spans="1:22">
      <c r="A50" s="24" t="n">
        <v>500103</v>
      </c>
      <c r="B50" s="24" t="s">
        <v>287</v>
      </c>
      <c r="C50" s="24" t="str">
        <f>_xlfn.TEXTJOIN(",",TRUE,N50:U50)</f>
        <v>20,20,20,40,20,20,20,20</v>
      </c>
      <c r="D50" s="24">
        <f>(K50*100+V50*3)*0.8</f>
        <v>2832</v>
      </c>
      <c r="E50" s="24">
        <f>(K50*100+V50*3)*0.6</f>
        <v>2124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6">
        <f>SUM(F50:H50)</f>
        <v>30</v>
      </c>
      <c r="L50" s="36"/>
      <c r="M50" s="6"/>
      <c r="N50" t="n">
        <v>20</v>
      </c>
      <c r="O50" t="n">
        <v>20</v>
      </c>
      <c r="P50" t="n">
        <v>20</v>
      </c>
      <c r="Q50" t="n">
        <v>40</v>
      </c>
      <c r="R50" t="n">
        <v>20</v>
      </c>
      <c r="S50" t="n">
        <v>20</v>
      </c>
      <c r="T50" t="n">
        <v>20</v>
      </c>
      <c r="U50" t="n">
        <v>20</v>
      </c>
      <c r="V50">
        <f>SUM(N50:U50)</f>
        <v>180</v>
      </c>
    </row>
    <row r="51" spans="1:22">
      <c r="A51" s="24" t="n">
        <v>500104</v>
      </c>
      <c r="B51" s="24" t="s">
        <v>292</v>
      </c>
      <c r="C51" s="24" t="str">
        <f>_xlfn.TEXTJOIN(",",TRUE,N51:U51)</f>
        <v>17,17,62,17,17,17,17,17</v>
      </c>
      <c r="D51" s="24">
        <f>(K51*100+V51*3)*0.8</f>
        <v>2834.40000000000009</v>
      </c>
      <c r="E51" s="24">
        <f>(K51*100+V51*3)*0.6</f>
        <v>2125.80000000000018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6">
        <f>SUM(F51:H51)</f>
        <v>30</v>
      </c>
      <c r="L51" s="36"/>
      <c r="M51" s="6"/>
      <c r="N51" t="n">
        <v>17</v>
      </c>
      <c r="O51" t="n">
        <v>17</v>
      </c>
      <c r="P51" t="n">
        <v>62</v>
      </c>
      <c r="Q51" t="n">
        <v>17</v>
      </c>
      <c r="R51" t="n">
        <v>17</v>
      </c>
      <c r="S51" t="n">
        <v>17</v>
      </c>
      <c r="T51" t="n">
        <v>17</v>
      </c>
      <c r="U51" t="n">
        <v>17</v>
      </c>
      <c r="V51">
        <f>SUM(N51:U51)</f>
        <v>181</v>
      </c>
    </row>
    <row r="52" spans="1:22">
      <c r="A52" s="24" t="n">
        <v>500105</v>
      </c>
      <c r="B52" s="24" t="s">
        <v>297</v>
      </c>
      <c r="C52" s="24" t="str">
        <f>_xlfn.TEXTJOIN(",",TRUE,N52:U52)</f>
        <v>18,18,18,17,17,17,62,17</v>
      </c>
      <c r="D52" s="24">
        <f>(K52*100+V52*3)*0.8</f>
        <v>2841.59999999999991</v>
      </c>
      <c r="E52" s="24">
        <f>(K52*100+V52*3)*0.6</f>
        <v>2131.19999999999982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6">
        <f>SUM(F52:H52)</f>
        <v>30</v>
      </c>
      <c r="L52" s="37"/>
      <c r="M52" s="6"/>
      <c r="N52" t="n">
        <v>18</v>
      </c>
      <c r="O52" t="n">
        <v>18</v>
      </c>
      <c r="P52" t="n">
        <v>18</v>
      </c>
      <c r="Q52" t="n">
        <v>17</v>
      </c>
      <c r="R52" t="n">
        <v>17</v>
      </c>
      <c r="S52" t="n">
        <v>17</v>
      </c>
      <c r="T52" t="n">
        <v>62</v>
      </c>
      <c r="U52" t="n">
        <v>17</v>
      </c>
      <c r="V52">
        <f>SUM(N52:U52)</f>
        <v>184</v>
      </c>
    </row>
    <row r="53" spans="1:22">
      <c r="A53" s="24" t="n">
        <v>500106</v>
      </c>
      <c r="B53" s="24" t="s">
        <v>301</v>
      </c>
      <c r="C53" s="24" t="str">
        <f>_xlfn.TEXTJOIN(",",TRUE,N53:U53)</f>
        <v>24,24,24,24,23,23,23,23</v>
      </c>
      <c r="D53" s="24">
        <f>(K53*100+V53*3)*0.8</f>
        <v>2851.19999999999982</v>
      </c>
      <c r="E53" s="24">
        <f>(K53*100+V53*3)*0.6</f>
        <v>2138.40000000000009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6">
        <f>SUM(F53:H53)</f>
        <v>30</v>
      </c>
      <c r="L53" s="37"/>
      <c r="M53" s="6"/>
      <c r="N53" t="n">
        <v>24</v>
      </c>
      <c r="O53" t="n">
        <v>24</v>
      </c>
      <c r="P53" t="n">
        <v>24</v>
      </c>
      <c r="Q53" t="n">
        <v>24</v>
      </c>
      <c r="R53" t="n">
        <v>23</v>
      </c>
      <c r="S53" t="n">
        <v>23</v>
      </c>
      <c r="T53" t="n">
        <v>23</v>
      </c>
      <c r="U53" t="n">
        <v>23</v>
      </c>
      <c r="V53">
        <f>SUM(N53:U53)</f>
        <v>188</v>
      </c>
    </row>
    <row r="54" spans="1:22">
      <c r="A54" s="24" t="n">
        <v>100113</v>
      </c>
      <c r="B54" s="24" t="s">
        <v>306</v>
      </c>
      <c r="C54" s="24" t="str">
        <f>_xlfn.TEXTJOIN(",",TRUE,N54:U54)</f>
        <v>26,26,26,26,26,26,26,26</v>
      </c>
      <c r="D54" s="24">
        <f>(K54*100+V54*3)*0.8</f>
        <v>3219.19999999999982</v>
      </c>
      <c r="E54" s="24">
        <f>(K54*100+V54*3)*0.6</f>
        <v>2414.40000000000009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6">
        <f>SUM(F54:H54)</f>
        <v>34</v>
      </c>
      <c r="L54" s="37"/>
      <c r="M54" s="6"/>
      <c r="N54" t="n">
        <v>26</v>
      </c>
      <c r="O54" t="n">
        <v>26</v>
      </c>
      <c r="P54" t="n">
        <v>26</v>
      </c>
      <c r="Q54" t="n">
        <v>26</v>
      </c>
      <c r="R54" t="n">
        <v>26</v>
      </c>
      <c r="S54" t="n">
        <v>26</v>
      </c>
      <c r="T54" t="n">
        <v>26</v>
      </c>
      <c r="U54" t="n">
        <v>26</v>
      </c>
      <c r="V54">
        <f>SUM(N54:U54)</f>
        <v>208</v>
      </c>
    </row>
    <row r="55" spans="1:22">
      <c r="A55" s="24" t="n">
        <v>100112</v>
      </c>
      <c r="B55" s="24" t="s">
        <v>309</v>
      </c>
      <c r="C55" s="24" t="str">
        <f>_xlfn.TEXTJOIN(",",TRUE,N55:U55)</f>
        <v>26,26,26,26,26,26,26,26</v>
      </c>
      <c r="D55" s="24">
        <f>(K55*100+V55*3)*0.8</f>
        <v>3219.19999999999982</v>
      </c>
      <c r="E55" s="24">
        <f>(K55*100+V55*3)*0.6</f>
        <v>2414.40000000000009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6">
        <f>SUM(F55:H55)</f>
        <v>34</v>
      </c>
      <c r="L55" s="37"/>
      <c r="M55" s="6"/>
      <c r="N55" t="n">
        <v>26</v>
      </c>
      <c r="O55" t="n">
        <v>26</v>
      </c>
      <c r="P55" t="n">
        <v>26</v>
      </c>
      <c r="Q55" t="n">
        <v>26</v>
      </c>
      <c r="R55" t="n">
        <v>26</v>
      </c>
      <c r="S55" t="n">
        <v>26</v>
      </c>
      <c r="T55" t="n">
        <v>26</v>
      </c>
      <c r="U55" t="n">
        <v>26</v>
      </c>
      <c r="V55">
        <f>SUM(N55:U55)</f>
        <v>208</v>
      </c>
    </row>
    <row r="56" spans="1:22">
      <c r="A56" s="24" t="n">
        <v>100108</v>
      </c>
      <c r="B56" s="24" t="s">
        <v>315</v>
      </c>
      <c r="C56" s="24" t="str">
        <f>_xlfn.TEXTJOIN(",",TRUE,N56:U56)</f>
        <v>19,29,9,49,39,9,39,29</v>
      </c>
      <c r="D56" s="24">
        <f>(K56*100+V56*3)*0.8</f>
        <v>3572.80000000000018</v>
      </c>
      <c r="E56" s="24">
        <f>(K56*100+V56*3)*0.6</f>
        <v>2679.59999999999991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6">
        <f>SUM(F56:H56)</f>
        <v>38</v>
      </c>
      <c r="L56" s="37"/>
      <c r="M56" s="6"/>
      <c r="N56" t="n">
        <v>19</v>
      </c>
      <c r="O56" t="n">
        <v>29</v>
      </c>
      <c r="P56" t="n">
        <v>9</v>
      </c>
      <c r="Q56" t="n">
        <v>49</v>
      </c>
      <c r="R56" t="n">
        <v>39</v>
      </c>
      <c r="S56" t="n">
        <v>9</v>
      </c>
      <c r="T56" t="n">
        <v>39</v>
      </c>
      <c r="U56" t="n">
        <v>29</v>
      </c>
      <c r="V56">
        <f>SUM(N56:U56)</f>
        <v>222</v>
      </c>
    </row>
    <row r="57" spans="1:22">
      <c r="A57" s="24" t="n">
        <v>100107</v>
      </c>
      <c r="B57" s="24" t="s">
        <v>321</v>
      </c>
      <c r="C57" s="24" t="str">
        <f>_xlfn.TEXTJOIN(",",TRUE,N57:U57)</f>
        <v>40,20,30,50,20,20,20,20</v>
      </c>
      <c r="D57" s="24">
        <f>(K57*100+V57*3)*0.8</f>
        <v>3568</v>
      </c>
      <c r="E57" s="24">
        <f>(K57*100+V57*3)*0.6</f>
        <v>2676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6">
        <f>SUM(F57:H57)</f>
        <v>38</v>
      </c>
      <c r="L57" s="36"/>
      <c r="M57" s="6"/>
      <c r="N57" t="n">
        <v>40</v>
      </c>
      <c r="O57" t="n">
        <v>20</v>
      </c>
      <c r="P57" t="n">
        <v>30</v>
      </c>
      <c r="Q57" t="n">
        <v>50</v>
      </c>
      <c r="R57" t="n">
        <v>20</v>
      </c>
      <c r="S57" t="n">
        <v>20</v>
      </c>
      <c r="T57" t="n">
        <v>20</v>
      </c>
      <c r="U57" t="n">
        <v>20</v>
      </c>
      <c r="V57">
        <f>SUM(N57:U57)</f>
        <v>220</v>
      </c>
    </row>
    <row r="58" spans="1:22">
      <c r="A58" s="24" t="n">
        <v>878153</v>
      </c>
      <c r="B58" s="24" t="s">
        <v>327</v>
      </c>
      <c r="C58" s="24" t="str">
        <f>_xlfn.TEXTJOIN(",",TRUE,N58:U58)</f>
        <v>20,10,10,10,20,10,20,20</v>
      </c>
      <c r="D58" s="24">
        <f>(K58*100+V58*3)*0.8</f>
        <v>2368</v>
      </c>
      <c r="E58" s="24">
        <f>(K58*100+V58*3)*0.6</f>
        <v>1776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6">
        <f>SUM(F58:H58)</f>
        <v>26</v>
      </c>
      <c r="L58" s="37"/>
      <c r="M58" s="6"/>
      <c r="N58" t="n">
        <v>20</v>
      </c>
      <c r="O58" t="n">
        <v>10</v>
      </c>
      <c r="P58" t="n">
        <v>10</v>
      </c>
      <c r="Q58" t="n">
        <v>10</v>
      </c>
      <c r="R58" t="n">
        <v>20</v>
      </c>
      <c r="S58" t="n">
        <v>10</v>
      </c>
      <c r="T58" t="n">
        <v>20</v>
      </c>
      <c r="U58" t="n">
        <v>20</v>
      </c>
      <c r="V58">
        <f>SUM(N58:U58)</f>
        <v>120</v>
      </c>
    </row>
    <row r="59" spans="1:22">
      <c r="A59" s="24" t="n">
        <v>878152</v>
      </c>
      <c r="B59" s="24" t="s">
        <v>332</v>
      </c>
      <c r="C59" s="24" t="str">
        <f>_xlfn.TEXTJOIN(",",TRUE,N59:U59)</f>
        <v>36,26,16,16,36,16,36,36</v>
      </c>
      <c r="D59" s="24">
        <f>(K59*100+V59*3)*0.8</f>
        <v>3563.19999999999982</v>
      </c>
      <c r="E59" s="24">
        <f>(K59*100+V59*3)*0.6</f>
        <v>2672.40000000000009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6">
        <f>SUM(F59:H59)</f>
        <v>38</v>
      </c>
      <c r="L59" s="37"/>
      <c r="M59" s="6"/>
      <c r="N59" t="n">
        <v>36</v>
      </c>
      <c r="O59" t="n">
        <v>26</v>
      </c>
      <c r="P59" t="n">
        <v>16</v>
      </c>
      <c r="Q59" t="n">
        <v>16</v>
      </c>
      <c r="R59" t="n">
        <v>36</v>
      </c>
      <c r="S59" t="n">
        <v>16</v>
      </c>
      <c r="T59" t="n">
        <v>36</v>
      </c>
      <c r="U59" t="n">
        <v>36</v>
      </c>
      <c r="V59">
        <f>SUM(N59:U59)</f>
        <v>218</v>
      </c>
    </row>
    <row r="60" spans="1:22">
      <c r="A60" s="24" t="n">
        <v>878141</v>
      </c>
      <c r="B60" s="24" t="s">
        <v>337</v>
      </c>
      <c r="C60" s="24" t="str">
        <f>_xlfn.TEXTJOIN(",",TRUE,N60:U60)</f>
        <v>15,25,25,15,15,5,15,25</v>
      </c>
      <c r="D60" s="24">
        <f>(K60*100+V60*3)*0.8</f>
        <v>2416</v>
      </c>
      <c r="E60" s="24">
        <f>(K60*100+V60*3)*0.6</f>
        <v>1812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6">
        <f>SUM(F60:H60)</f>
        <v>26</v>
      </c>
      <c r="L60" s="37"/>
      <c r="M60" s="6"/>
      <c r="N60" t="n">
        <v>15</v>
      </c>
      <c r="O60" t="n">
        <v>25</v>
      </c>
      <c r="P60" t="n">
        <v>25</v>
      </c>
      <c r="Q60" t="n">
        <v>15</v>
      </c>
      <c r="R60" t="n">
        <v>15</v>
      </c>
      <c r="S60" t="n">
        <v>5</v>
      </c>
      <c r="T60" t="n">
        <v>15</v>
      </c>
      <c r="U60" t="n">
        <v>25</v>
      </c>
      <c r="V60">
        <f>SUM(N60:U60)</f>
        <v>140</v>
      </c>
    </row>
    <row r="61" spans="1:22">
      <c r="A61" s="24" t="n">
        <v>878139</v>
      </c>
      <c r="B61" s="24" t="s">
        <v>342</v>
      </c>
      <c r="C61" s="24" t="str">
        <f>_xlfn.TEXTJOIN(",",TRUE,N61:U61)</f>
        <v>24,34,44,34,34,14,14,24</v>
      </c>
      <c r="D61" s="24">
        <f>(K61*100+V61*3)*0.8</f>
        <v>3572.80000000000018</v>
      </c>
      <c r="E61" s="24">
        <f>(K61*100+V61*3)*0.6</f>
        <v>2679.59999999999991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6">
        <f>SUM(F61:H61)</f>
        <v>38</v>
      </c>
      <c r="L61" s="37"/>
      <c r="M61" s="7"/>
      <c r="N61" t="n">
        <v>24</v>
      </c>
      <c r="O61" t="n">
        <v>34</v>
      </c>
      <c r="P61" t="n">
        <v>44</v>
      </c>
      <c r="Q61" t="n">
        <v>34</v>
      </c>
      <c r="R61" t="n">
        <v>34</v>
      </c>
      <c r="S61" t="n">
        <v>14</v>
      </c>
      <c r="T61" t="n">
        <v>14</v>
      </c>
      <c r="U61" t="n">
        <v>24</v>
      </c>
      <c r="V61">
        <f>SUM(N61:U61)</f>
        <v>222</v>
      </c>
    </row>
    <row r="62" spans="1:22">
      <c r="A62" s="24" t="n">
        <v>878008</v>
      </c>
      <c r="B62" s="24" t="s">
        <v>347</v>
      </c>
      <c r="C62" s="24" t="str">
        <f>_xlfn.TEXTJOIN(",",TRUE,N62:U62)</f>
        <v>24,14,24,4,4,24,24,14</v>
      </c>
      <c r="D62" s="24">
        <f>(K62*100+V62*3)*0.8</f>
        <v>2396.80000000000018</v>
      </c>
      <c r="E62" s="24">
        <f>(K62*100+V62*3)*0.6</f>
        <v>1797.59999999999991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6">
        <f>SUM(F62:H62)</f>
        <v>26</v>
      </c>
      <c r="L62" s="36"/>
      <c r="M62" s="6"/>
      <c r="N62" t="n">
        <v>24</v>
      </c>
      <c r="O62" t="n">
        <v>14</v>
      </c>
      <c r="P62" t="n">
        <v>24</v>
      </c>
      <c r="Q62" t="n">
        <v>4</v>
      </c>
      <c r="R62" t="n">
        <v>4</v>
      </c>
      <c r="S62" t="n">
        <v>24</v>
      </c>
      <c r="T62" t="n">
        <v>24</v>
      </c>
      <c r="U62" t="n">
        <v>14</v>
      </c>
      <c r="V62">
        <f>SUM(N62:U62)</f>
        <v>132</v>
      </c>
    </row>
    <row r="63" spans="1:22">
      <c r="A63" s="24" t="n">
        <v>878094</v>
      </c>
      <c r="B63" s="24" t="s">
        <v>352</v>
      </c>
      <c r="C63" s="24" t="str">
        <f>_xlfn.TEXTJOIN(",",TRUE,N63:U63)</f>
        <v>19,29,29,4,9,19,19,14</v>
      </c>
      <c r="D63" s="24">
        <f>(K63*100+V63*3)*0.8</f>
        <v>2420.80000000000018</v>
      </c>
      <c r="E63" s="24">
        <f>(K63*100+V63*3)*0.6</f>
        <v>1815.59999999999991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6">
        <f>SUM(F63:H63)</f>
        <v>26</v>
      </c>
      <c r="L63" s="36"/>
      <c r="M63" s="6"/>
      <c r="N63" t="n">
        <v>19</v>
      </c>
      <c r="O63" t="n">
        <v>29</v>
      </c>
      <c r="P63" t="n">
        <v>29</v>
      </c>
      <c r="Q63" t="n">
        <v>4</v>
      </c>
      <c r="R63" t="n">
        <v>9</v>
      </c>
      <c r="S63" t="n">
        <v>19</v>
      </c>
      <c r="T63" t="n">
        <v>19</v>
      </c>
      <c r="U63" t="n">
        <v>14</v>
      </c>
      <c r="V63">
        <f>SUM(N63:U63)</f>
        <v>142</v>
      </c>
    </row>
    <row r="64" spans="1:22">
      <c r="A64" s="24" t="n">
        <v>100145</v>
      </c>
      <c r="B64" s="24" t="s">
        <v>357</v>
      </c>
      <c r="C64" s="24" t="str">
        <f>_xlfn.TEXTJOIN(",",TRUE,N64:U64)</f>
        <v>14,39,14,14,14,14,29,14</v>
      </c>
      <c r="D64" s="24">
        <f>(K64*100+V64*3)*0.8</f>
        <v>2444.80000000000018</v>
      </c>
      <c r="E64" s="24">
        <f>(K64*100+V64*3)*0.6</f>
        <v>1833.59999999999991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6">
        <f>SUM(F64:H64)</f>
        <v>26</v>
      </c>
      <c r="L64" s="36"/>
      <c r="M64" s="6"/>
      <c r="N64" t="n">
        <v>14</v>
      </c>
      <c r="O64" t="n">
        <v>39</v>
      </c>
      <c r="P64" t="n">
        <v>14</v>
      </c>
      <c r="Q64" t="n">
        <v>14</v>
      </c>
      <c r="R64" t="n">
        <v>14</v>
      </c>
      <c r="S64" t="n">
        <v>14</v>
      </c>
      <c r="T64" t="n">
        <v>29</v>
      </c>
      <c r="U64" t="n">
        <v>14</v>
      </c>
      <c r="V64">
        <f>SUM(N64:U64)</f>
        <v>152</v>
      </c>
    </row>
    <row r="65" spans="1:22">
      <c r="A65" s="24" t="n">
        <v>600065</v>
      </c>
      <c r="B65" s="24" t="s">
        <v>361</v>
      </c>
      <c r="C65" s="24" t="str">
        <f>_xlfn.TEXTJOIN(",",TRUE,N65:U65)</f>
        <v>32,32,32,32,32,32,32,32</v>
      </c>
      <c r="D65" s="24">
        <f>(K65*100+V65*3)*0.8</f>
        <v>3494.40000000000009</v>
      </c>
      <c r="E65" s="24">
        <f>(K65*100+V65*3)*0.6</f>
        <v>2620.80000000000018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6">
        <f>SUM(F65:H65)</f>
        <v>36</v>
      </c>
      <c r="L65" s="36"/>
      <c r="M65" s="6"/>
      <c r="N65" t="n">
        <v>32</v>
      </c>
      <c r="O65" t="n">
        <v>32</v>
      </c>
      <c r="P65" t="n">
        <v>32</v>
      </c>
      <c r="Q65" t="n">
        <v>32</v>
      </c>
      <c r="R65" t="n">
        <v>32</v>
      </c>
      <c r="S65" t="n">
        <v>32</v>
      </c>
      <c r="T65" t="n">
        <v>32</v>
      </c>
      <c r="U65" t="n">
        <v>32</v>
      </c>
      <c r="V65">
        <f>SUM(N65:U65)</f>
        <v>256</v>
      </c>
    </row>
    <row r="66" spans="1:22">
      <c r="A66" s="24" t="n">
        <v>878037</v>
      </c>
      <c r="B66" s="24" t="s">
        <v>367</v>
      </c>
      <c r="C66" s="24" t="str">
        <f>_xlfn.TEXTJOIN(",",TRUE,N66:U66)</f>
        <v>32,22,52,32,42,22,32,32</v>
      </c>
      <c r="D66" s="24">
        <f>(K66*100+V66*3)*0.8</f>
        <v>3838.40000000000009</v>
      </c>
      <c r="E66" s="24">
        <f>(K66*100+V66*3)*0.6</f>
        <v>2878.80000000000018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6">
        <f>SUM(F66:H66)</f>
        <v>40</v>
      </c>
      <c r="L66" s="37"/>
      <c r="M66" s="6"/>
      <c r="N66" t="n">
        <v>32</v>
      </c>
      <c r="O66" t="n">
        <v>22</v>
      </c>
      <c r="P66" t="n">
        <v>52</v>
      </c>
      <c r="Q66" t="n">
        <v>32</v>
      </c>
      <c r="R66" t="n">
        <v>42</v>
      </c>
      <c r="S66" t="n">
        <v>22</v>
      </c>
      <c r="T66" t="n">
        <v>32</v>
      </c>
      <c r="U66" t="n">
        <v>32</v>
      </c>
      <c r="V66">
        <f>SUM(N66:U66)</f>
        <v>266</v>
      </c>
    </row>
    <row r="67" spans="1:22">
      <c r="A67" s="24" t="n">
        <v>878092</v>
      </c>
      <c r="B67" s="24" t="s">
        <v>372</v>
      </c>
      <c r="C67" s="24" t="str">
        <f>_xlfn.TEXTJOIN(",",TRUE,N67:U67)</f>
        <v>4,14,24,24,14,4,24,34</v>
      </c>
      <c r="D67" s="24">
        <f>(K67*100+V67*3)*0.8</f>
        <v>2580.80000000000018</v>
      </c>
      <c r="E67" s="24">
        <f>(K67*100+V67*3)*0.6</f>
        <v>1935.59999999999991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6">
        <f>SUM(F67:H67)</f>
        <v>28</v>
      </c>
      <c r="L67" s="37"/>
      <c r="M67" s="6"/>
      <c r="N67" t="n">
        <v>4</v>
      </c>
      <c r="O67" t="n">
        <v>14</v>
      </c>
      <c r="P67" t="n">
        <v>24</v>
      </c>
      <c r="Q67" t="n">
        <v>24</v>
      </c>
      <c r="R67" t="n">
        <v>14</v>
      </c>
      <c r="S67" t="n">
        <v>4</v>
      </c>
      <c r="T67" t="n">
        <v>24</v>
      </c>
      <c r="U67" t="n">
        <v>34</v>
      </c>
      <c r="V67">
        <f>SUM(N67:U67)</f>
        <v>142</v>
      </c>
    </row>
    <row r="68" spans="1:22">
      <c r="A68" s="24" t="n">
        <v>878091</v>
      </c>
      <c r="B68" s="24" t="s">
        <v>377</v>
      </c>
      <c r="C68" s="24" t="str">
        <f>_xlfn.TEXTJOIN(",",TRUE,N68:U68)</f>
        <v>32,32,42,42,12,42,22,52</v>
      </c>
      <c r="D68" s="24">
        <f>(K68*100+V68*3)*0.8</f>
        <v>3862.40000000000009</v>
      </c>
      <c r="E68" s="24">
        <f>(K68*100+V68*3)*0.6</f>
        <v>2896.80000000000018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6">
        <f>SUM(F68:H68)</f>
        <v>40</v>
      </c>
      <c r="L68" s="37"/>
      <c r="M68" s="6"/>
      <c r="N68" t="n">
        <v>32</v>
      </c>
      <c r="O68" t="n">
        <v>32</v>
      </c>
      <c r="P68" t="n">
        <v>42</v>
      </c>
      <c r="Q68" t="n">
        <v>42</v>
      </c>
      <c r="R68" t="n">
        <v>12</v>
      </c>
      <c r="S68" t="n">
        <v>42</v>
      </c>
      <c r="T68" t="n">
        <v>22</v>
      </c>
      <c r="U68" t="n">
        <v>52</v>
      </c>
      <c r="V68">
        <f>SUM(N68:U68)</f>
        <v>276</v>
      </c>
    </row>
    <row r="69" spans="1:22">
      <c r="A69" s="24" t="n">
        <v>878123</v>
      </c>
      <c r="B69" s="24" t="s">
        <v>382</v>
      </c>
      <c r="C69" s="24" t="str">
        <f>_xlfn.TEXTJOIN(",",TRUE,N69:U69)</f>
        <v>29,29,19,9,9,9,19,19</v>
      </c>
      <c r="D69" s="24">
        <f>(K69*100+V69*3)*0.8</f>
        <v>2580.80000000000018</v>
      </c>
      <c r="E69" s="24">
        <f>(K69*100+V69*3)*0.6</f>
        <v>1935.59999999999991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6">
        <f>SUM(F69:H69)</f>
        <v>28</v>
      </c>
      <c r="L69" s="37"/>
      <c r="M69" s="6"/>
      <c r="N69" t="n">
        <v>29</v>
      </c>
      <c r="O69" t="n">
        <v>29</v>
      </c>
      <c r="P69" t="n">
        <v>19</v>
      </c>
      <c r="Q69" t="n">
        <v>9</v>
      </c>
      <c r="R69" t="n">
        <v>9</v>
      </c>
      <c r="S69" t="n">
        <v>9</v>
      </c>
      <c r="T69" t="n">
        <v>19</v>
      </c>
      <c r="U69" t="n">
        <v>19</v>
      </c>
      <c r="V69">
        <f>SUM(N69:U69)</f>
        <v>142</v>
      </c>
    </row>
    <row r="70" spans="1:22">
      <c r="A70" s="24" t="n">
        <v>878184</v>
      </c>
      <c r="B70" s="24" t="s">
        <v>388</v>
      </c>
      <c r="C70" s="24" t="str">
        <f>_xlfn.TEXTJOIN(",",TRUE,N70:U70)</f>
        <v>44,54,29,34,34,24,29,29</v>
      </c>
      <c r="D70" s="24">
        <f>(K70*100+V70*3)*0.8</f>
        <v>3864.80000000000018</v>
      </c>
      <c r="E70" s="24">
        <f>(K70*100+V70*3)*0.6</f>
        <v>2898.59999999999991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6">
        <f>SUM(F70:H70)</f>
        <v>40</v>
      </c>
      <c r="L70" s="37"/>
      <c r="M70" s="6"/>
      <c r="N70" t="n">
        <v>44</v>
      </c>
      <c r="O70" t="n">
        <v>54</v>
      </c>
      <c r="P70" t="n">
        <v>29</v>
      </c>
      <c r="Q70" t="n">
        <v>34</v>
      </c>
      <c r="R70" t="n">
        <v>34</v>
      </c>
      <c r="S70" t="n">
        <v>24</v>
      </c>
      <c r="T70" t="n">
        <v>29</v>
      </c>
      <c r="U70" t="n">
        <v>29</v>
      </c>
      <c r="V70">
        <f>SUM(N70:U70)</f>
        <v>277</v>
      </c>
    </row>
    <row r="71" spans="1:22">
      <c r="A71" s="24" t="n">
        <v>878133</v>
      </c>
      <c r="B71" s="24" t="s">
        <v>392</v>
      </c>
      <c r="C71" s="24" t="str">
        <f>_xlfn.TEXTJOIN(",",TRUE,N71:U71)</f>
        <v>24,29,24,14,4,24,14,24</v>
      </c>
      <c r="D71" s="24">
        <f>(K71*100+V71*3)*0.8</f>
        <v>2616.80000000000018</v>
      </c>
      <c r="E71" s="24">
        <f>(K71*100+V71*3)*0.6</f>
        <v>1962.59999999999991</v>
      </c>
      <c r="F71" s="24" t="n">
        <v>15</v>
      </c>
      <c r="G71" s="24" t="n">
        <v>11</v>
      </c>
      <c r="H71" s="24" t="n">
        <v>2</v>
      </c>
      <c r="I71" s="24" t="n">
        <v>4</v>
      </c>
      <c r="J71" s="36"/>
      <c r="K71" s="36">
        <f>SUM(F71:H71)</f>
        <v>28</v>
      </c>
      <c r="L71" s="36"/>
      <c r="M71" s="6"/>
      <c r="N71" t="n">
        <v>24</v>
      </c>
      <c r="O71" t="n">
        <v>29</v>
      </c>
      <c r="P71" t="n">
        <v>24</v>
      </c>
      <c r="Q71" t="n">
        <v>14</v>
      </c>
      <c r="R71" t="n">
        <v>4</v>
      </c>
      <c r="S71" t="n">
        <v>24</v>
      </c>
      <c r="T71" t="n">
        <v>14</v>
      </c>
      <c r="U71" t="n">
        <v>24</v>
      </c>
      <c r="V71">
        <f>SUM(N71:U71)</f>
        <v>157</v>
      </c>
    </row>
    <row r="72" spans="1:22">
      <c r="A72" s="24" t="n">
        <v>200050</v>
      </c>
      <c r="B72" s="24" t="s">
        <v>396</v>
      </c>
      <c r="C72" s="24" t="str">
        <f>_xlfn.TEXTJOIN(",",TRUE,N72:U72)</f>
        <v>15,25,5,35,5,5,45,35</v>
      </c>
      <c r="D72" s="24">
        <f>(K72*100+V72*3)*0.8</f>
        <v>2808</v>
      </c>
      <c r="E72" s="24">
        <f>(K72*100+V72*3)*0.6</f>
        <v>2106</v>
      </c>
      <c r="F72" s="24" t="n">
        <v>12</v>
      </c>
      <c r="G72" s="24" t="n">
        <v>12</v>
      </c>
      <c r="H72" s="24" t="n">
        <v>6</v>
      </c>
      <c r="I72" s="24" t="n">
        <v>3</v>
      </c>
      <c r="J72" s="36"/>
      <c r="K72" s="36">
        <f>SUM(F72:H72)</f>
        <v>30</v>
      </c>
      <c r="L72" s="36"/>
      <c r="M72" s="6"/>
      <c r="N72" t="n">
        <v>15</v>
      </c>
      <c r="O72" t="n">
        <v>25</v>
      </c>
      <c r="P72" t="n">
        <v>5</v>
      </c>
      <c r="Q72" t="n">
        <v>35</v>
      </c>
      <c r="R72" t="n">
        <v>5</v>
      </c>
      <c r="S72" t="n">
        <v>5</v>
      </c>
      <c r="T72" t="n">
        <v>45</v>
      </c>
      <c r="U72" t="n">
        <v>35</v>
      </c>
      <c r="V72">
        <f>SUM(N72:U72)</f>
        <v>170</v>
      </c>
    </row>
    <row r="73" spans="1:22">
      <c r="A73" s="24" t="n">
        <v>200051</v>
      </c>
      <c r="B73" s="24" t="s">
        <v>398</v>
      </c>
      <c r="C73" s="24" t="str">
        <f>_xlfn.TEXTJOIN(",",TRUE,N73:U73)</f>
        <v>15,25,5,35,5,5,45,35</v>
      </c>
      <c r="D73" s="24">
        <f>(K73*100+V73*3)*0.8</f>
        <v>3128</v>
      </c>
      <c r="E73" s="24">
        <f>(K73*100+V73*3)*0.6</f>
        <v>2346</v>
      </c>
      <c r="F73" s="24" t="n">
        <v>13</v>
      </c>
      <c r="G73" s="24" t="n">
        <v>15</v>
      </c>
      <c r="H73" s="24" t="n">
        <v>6</v>
      </c>
      <c r="I73" s="24" t="n">
        <v>3</v>
      </c>
      <c r="J73" s="36"/>
      <c r="K73" s="36">
        <f>SUM(F73:H73)</f>
        <v>34</v>
      </c>
      <c r="L73" s="36"/>
      <c r="M73" s="6"/>
      <c r="N73" t="n">
        <v>15</v>
      </c>
      <c r="O73" t="n">
        <v>25</v>
      </c>
      <c r="P73" t="n">
        <v>5</v>
      </c>
      <c r="Q73" t="n">
        <v>35</v>
      </c>
      <c r="R73" t="n">
        <v>5</v>
      </c>
      <c r="S73" t="n">
        <v>5</v>
      </c>
      <c r="T73" t="n">
        <v>45</v>
      </c>
      <c r="U73" t="n">
        <v>35</v>
      </c>
      <c r="V73">
        <f>SUM(N73:U73)</f>
        <v>170</v>
      </c>
    </row>
    <row r="74" spans="1:22">
      <c r="A74" s="24" t="n">
        <v>878132</v>
      </c>
      <c r="B74" s="24" t="s">
        <v>403</v>
      </c>
      <c r="C74" s="24" t="str">
        <f>_xlfn.TEXTJOIN(",",TRUE,N74:U74)</f>
        <v>34,54,34,44,24,34,34,24</v>
      </c>
      <c r="D74" s="24">
        <f>(K74*100+V74*3)*0.8</f>
        <v>4036.80000000000018</v>
      </c>
      <c r="E74" s="24">
        <f>(K74*100+V74*3)*0.6</f>
        <v>3027.59999999999991</v>
      </c>
      <c r="F74" s="24" t="n">
        <v>24</v>
      </c>
      <c r="G74" s="24" t="n">
        <v>14</v>
      </c>
      <c r="H74" s="24" t="n">
        <v>4</v>
      </c>
      <c r="I74" s="24" t="n">
        <v>3</v>
      </c>
      <c r="J74" s="36"/>
      <c r="K74" s="36">
        <f>SUM(F74:H74)</f>
        <v>42</v>
      </c>
      <c r="L74" s="36"/>
      <c r="M74" s="6"/>
      <c r="N74" t="n">
        <v>34</v>
      </c>
      <c r="O74" t="n">
        <v>54</v>
      </c>
      <c r="P74" t="n">
        <v>34</v>
      </c>
      <c r="Q74" t="n">
        <v>44</v>
      </c>
      <c r="R74" t="n">
        <v>24</v>
      </c>
      <c r="S74" t="n">
        <v>34</v>
      </c>
      <c r="T74" t="n">
        <v>34</v>
      </c>
      <c r="U74" t="n">
        <v>24</v>
      </c>
      <c r="V74">
        <f>SUM(N74:U74)</f>
        <v>282</v>
      </c>
    </row>
    <row r="75" spans="1:22">
      <c r="A75" s="24" t="n">
        <v>878136</v>
      </c>
      <c r="B75" s="24" t="s">
        <v>409</v>
      </c>
      <c r="C75" s="24" t="str">
        <f>_xlfn.TEXTJOIN(",",TRUE,N75:U75)</f>
        <v>43,43,43,53,43,23,23,23</v>
      </c>
      <c r="D75" s="24">
        <f>(K75*100+V75*3)*0.8</f>
        <v>4225.60000000000036</v>
      </c>
      <c r="E75" s="24">
        <f>(K75*100+V75*3)*0.6</f>
        <v>3169.19999999999982</v>
      </c>
      <c r="F75" s="24" t="n">
        <v>11</v>
      </c>
      <c r="G75" s="24" t="n">
        <v>28</v>
      </c>
      <c r="H75" s="24" t="n">
        <v>5</v>
      </c>
      <c r="I75" s="24" t="n">
        <v>3</v>
      </c>
      <c r="J75" s="36"/>
      <c r="K75" s="36">
        <f>SUM(F75:H75)</f>
        <v>44</v>
      </c>
      <c r="L75" s="36"/>
      <c r="M75" s="6"/>
      <c r="N75" t="n">
        <v>43</v>
      </c>
      <c r="O75" t="n">
        <v>43</v>
      </c>
      <c r="P75" t="n">
        <v>43</v>
      </c>
      <c r="Q75" t="n">
        <v>53</v>
      </c>
      <c r="R75" t="n">
        <v>43</v>
      </c>
      <c r="S75" t="n">
        <v>23</v>
      </c>
      <c r="T75" t="n">
        <v>23</v>
      </c>
      <c r="U75" t="n">
        <v>23</v>
      </c>
      <c r="V75">
        <f>SUM(N75:U75)</f>
        <v>294</v>
      </c>
    </row>
    <row r="76" spans="1:22">
      <c r="A76" s="24" t="n">
        <v>210103</v>
      </c>
      <c r="B76" s="24" t="s">
        <v>413</v>
      </c>
      <c r="C76" s="24" t="str">
        <f>_xlfn.TEXTJOIN(",",TRUE,N76:U76)</f>
        <v>10,40,10,10,10,10,10,10</v>
      </c>
      <c r="D76" s="24">
        <f>(K76*100+V76*3)*0.8</f>
        <v>2664</v>
      </c>
      <c r="E76" s="24">
        <f>(K76*100+V76*3)*0.6</f>
        <v>1998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6">
        <f>SUM(F76:H76)</f>
        <v>30</v>
      </c>
      <c r="L76" s="37"/>
      <c r="M76" s="6"/>
      <c r="N76" t="n">
        <v>10</v>
      </c>
      <c r="O76" t="n">
        <v>40</v>
      </c>
      <c r="P76" t="n">
        <v>10</v>
      </c>
      <c r="Q76" t="n">
        <v>10</v>
      </c>
      <c r="R76" t="n">
        <v>10</v>
      </c>
      <c r="S76" t="n">
        <v>10</v>
      </c>
      <c r="T76" t="n">
        <v>10</v>
      </c>
      <c r="U76" t="n">
        <v>10</v>
      </c>
      <c r="V76">
        <f>SUM(N76:U76)</f>
        <v>110</v>
      </c>
    </row>
    <row r="77" spans="1:22">
      <c r="A77" s="24" t="n">
        <v>210106</v>
      </c>
      <c r="B77" s="24" t="s">
        <v>417</v>
      </c>
      <c r="C77" s="24" t="str">
        <f>_xlfn.TEXTJOIN(",",TRUE,N77:U77)</f>
        <v>17,17,17,17,17,17,67,17</v>
      </c>
      <c r="D77" s="24">
        <f>(K77*100+V77*3)*0.8</f>
        <v>3246.40000000000009</v>
      </c>
      <c r="E77" s="24">
        <f>(K77*100+V77*3)*0.6</f>
        <v>2434.80000000000018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6">
        <f>SUM(F77:H77)</f>
        <v>35</v>
      </c>
      <c r="L77" s="37"/>
      <c r="M77" s="6"/>
      <c r="N77" t="n">
        <v>17</v>
      </c>
      <c r="O77" t="n">
        <v>17</v>
      </c>
      <c r="P77" t="n">
        <v>17</v>
      </c>
      <c r="Q77" t="n">
        <v>17</v>
      </c>
      <c r="R77" t="n">
        <v>17</v>
      </c>
      <c r="S77" t="n">
        <v>17</v>
      </c>
      <c r="T77" t="n">
        <v>67</v>
      </c>
      <c r="U77" t="n">
        <v>17</v>
      </c>
      <c r="V77">
        <f>SUM(N77:U77)</f>
        <v>186</v>
      </c>
    </row>
    <row r="78" spans="1:22">
      <c r="A78" s="24" t="n">
        <v>210105</v>
      </c>
      <c r="B78" s="24" t="s">
        <v>422</v>
      </c>
      <c r="C78" s="24" t="str">
        <f>_xlfn.TEXTJOIN(",",TRUE,N78:U78)</f>
        <v>17,67,17,17,17,17,17,17</v>
      </c>
      <c r="D78" s="24">
        <f>(K78*100+V78*3)*0.8</f>
        <v>3246.40000000000009</v>
      </c>
      <c r="E78" s="24">
        <f>(K78*100+V78*3)*0.6</f>
        <v>2434.80000000000018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6">
        <f>SUM(F78:H78)</f>
        <v>35</v>
      </c>
      <c r="L78" s="37"/>
      <c r="M78" s="6"/>
      <c r="N78" t="n">
        <v>17</v>
      </c>
      <c r="O78" t="n">
        <v>67</v>
      </c>
      <c r="P78" t="n">
        <v>17</v>
      </c>
      <c r="Q78" t="n">
        <v>17</v>
      </c>
      <c r="R78" t="n">
        <v>17</v>
      </c>
      <c r="S78" t="n">
        <v>17</v>
      </c>
      <c r="T78" t="n">
        <v>17</v>
      </c>
      <c r="U78" t="n">
        <v>17</v>
      </c>
      <c r="V78">
        <f>SUM(N78:U78)</f>
        <v>186</v>
      </c>
    </row>
    <row r="79" spans="1:22">
      <c r="A79" s="24" t="n">
        <v>210104</v>
      </c>
      <c r="B79" s="24" t="s">
        <v>426</v>
      </c>
      <c r="C79" s="24" t="str">
        <f>_xlfn.TEXTJOIN(",",TRUE,N79:U79)</f>
        <v>17,17,17,67,17,17,17,17</v>
      </c>
      <c r="D79" s="24">
        <f>(K79*100+V79*3)*0.8</f>
        <v>3646.40000000000009</v>
      </c>
      <c r="E79" s="24">
        <f>(K79*100+V79*3)*0.6</f>
        <v>2734.80000000000018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6">
        <f>SUM(F79:H79)</f>
        <v>40</v>
      </c>
      <c r="L79" s="37"/>
      <c r="M79" s="6"/>
      <c r="N79" t="n">
        <v>17</v>
      </c>
      <c r="O79" t="n">
        <v>17</v>
      </c>
      <c r="P79" t="n">
        <v>17</v>
      </c>
      <c r="Q79" t="n">
        <v>67</v>
      </c>
      <c r="R79" t="n">
        <v>17</v>
      </c>
      <c r="S79" t="n">
        <v>17</v>
      </c>
      <c r="T79" t="n">
        <v>17</v>
      </c>
      <c r="U79" t="n">
        <v>17</v>
      </c>
      <c r="V79">
        <f>SUM(N79:U79)</f>
        <v>186</v>
      </c>
    </row>
    <row r="80" spans="1:22">
      <c r="A80" s="24" t="n">
        <v>878125</v>
      </c>
      <c r="B80" s="24" t="s">
        <v>432</v>
      </c>
      <c r="C80" s="24" t="str">
        <f>_xlfn.TEXTJOIN(",",TRUE,N80:U80)</f>
        <v>47,57,27,22,37,32,27,32</v>
      </c>
      <c r="D80" s="24">
        <f>(K80*100+V80*3)*0.8</f>
        <v>3874.40000000000009</v>
      </c>
      <c r="E80" s="24">
        <f>(K80*100+V80*3)*0.6</f>
        <v>2905.80000000000018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6">
        <f>SUM(F80:H80)</f>
        <v>40</v>
      </c>
      <c r="L80" s="37"/>
      <c r="M80" s="6"/>
      <c r="N80" t="n">
        <v>47</v>
      </c>
      <c r="O80" t="n">
        <v>57</v>
      </c>
      <c r="P80" t="n">
        <v>27</v>
      </c>
      <c r="Q80" t="n">
        <v>22</v>
      </c>
      <c r="R80" t="n">
        <v>37</v>
      </c>
      <c r="S80" t="n">
        <v>32</v>
      </c>
      <c r="T80" t="n">
        <v>27</v>
      </c>
      <c r="U80" t="n">
        <v>32</v>
      </c>
      <c r="V80">
        <f>SUM(N80:U80)</f>
        <v>281</v>
      </c>
    </row>
    <row r="81" spans="1:22">
      <c r="A81" s="24" t="n">
        <v>878203</v>
      </c>
      <c r="B81" s="24" t="s">
        <v>437</v>
      </c>
      <c r="C81" s="24" t="str">
        <f>_xlfn.TEXTJOIN(",",TRUE,N81:U81)</f>
        <v>29,29,19,59,39,39,39,19</v>
      </c>
      <c r="D81" s="24">
        <f>(K81*100+V81*3)*0.8</f>
        <v>4012.80000000000018</v>
      </c>
      <c r="E81" s="24">
        <f>(K81*100+V81*3)*0.6</f>
        <v>3009.59999999999991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6">
        <f>SUM(F81:H81)</f>
        <v>42</v>
      </c>
      <c r="L81" s="37"/>
      <c r="M81" s="6"/>
      <c r="N81" t="n">
        <v>29</v>
      </c>
      <c r="O81" t="n">
        <v>29</v>
      </c>
      <c r="P81" t="n">
        <v>19</v>
      </c>
      <c r="Q81" t="n">
        <v>59</v>
      </c>
      <c r="R81" t="n">
        <v>39</v>
      </c>
      <c r="S81" t="n">
        <v>39</v>
      </c>
      <c r="T81" t="n">
        <v>39</v>
      </c>
      <c r="U81" t="n">
        <v>19</v>
      </c>
      <c r="V81">
        <f>SUM(N81:U81)</f>
        <v>272</v>
      </c>
    </row>
    <row r="82" spans="1:22">
      <c r="A82" s="24" t="n">
        <v>878204</v>
      </c>
      <c r="B82" s="24" t="s">
        <v>443</v>
      </c>
      <c r="C82" s="24" t="str">
        <f>_xlfn.TEXTJOIN(",",TRUE,N82:U82)</f>
        <v>34,34,34,34,34,29,29,49</v>
      </c>
      <c r="D82" s="24">
        <f>(K82*100+V82*3)*0.8</f>
        <v>4024.80000000000018</v>
      </c>
      <c r="E82" s="24">
        <f>(K82*100+V82*3)*0.6</f>
        <v>3018.59999999999991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6">
        <f>SUM(F82:H82)</f>
        <v>42</v>
      </c>
      <c r="L82" s="37"/>
      <c r="M82" s="6"/>
      <c r="N82" t="n">
        <v>34</v>
      </c>
      <c r="O82" t="n">
        <v>34</v>
      </c>
      <c r="P82" t="n">
        <v>34</v>
      </c>
      <c r="Q82" t="n">
        <v>34</v>
      </c>
      <c r="R82" t="n">
        <v>34</v>
      </c>
      <c r="S82" t="n">
        <v>29</v>
      </c>
      <c r="T82" t="n">
        <v>29</v>
      </c>
      <c r="U82" t="n">
        <v>49</v>
      </c>
      <c r="V82">
        <f>SUM(N82:U82)</f>
        <v>277</v>
      </c>
    </row>
    <row r="83" spans="1:22">
      <c r="A83" s="24" t="n">
        <v>878205</v>
      </c>
      <c r="B83" s="24" t="s">
        <v>449</v>
      </c>
      <c r="C83" s="24" t="str">
        <f>_xlfn.TEXTJOIN(",",TRUE,N83:U83)</f>
        <v>19,19,39,49,39,29,39,39</v>
      </c>
      <c r="D83" s="24">
        <f>(K83*100+V83*3)*0.8</f>
        <v>4012.80000000000018</v>
      </c>
      <c r="E83" s="24">
        <f>(K83*100+V83*3)*0.6</f>
        <v>3009.59999999999991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6">
        <f>SUM(F83:H83)</f>
        <v>42</v>
      </c>
      <c r="L83" s="37"/>
      <c r="M83" s="6"/>
      <c r="N83" t="n">
        <v>19</v>
      </c>
      <c r="O83" t="n">
        <v>19</v>
      </c>
      <c r="P83" t="n">
        <v>39</v>
      </c>
      <c r="Q83" t="n">
        <v>49</v>
      </c>
      <c r="R83" t="n">
        <v>39</v>
      </c>
      <c r="S83" t="n">
        <v>29</v>
      </c>
      <c r="T83" t="n">
        <v>39</v>
      </c>
      <c r="U83" t="n">
        <v>39</v>
      </c>
      <c r="V83">
        <f>SUM(N83:U83)</f>
        <v>272</v>
      </c>
    </row>
    <row r="84" spans="1:22">
      <c r="A84" s="24" t="n">
        <v>878206</v>
      </c>
      <c r="B84" s="24" t="s">
        <v>455</v>
      </c>
      <c r="C84" s="24" t="str">
        <f>_xlfn.TEXTJOIN(",",TRUE,N84:U84)</f>
        <v>9,29,59,49,29,39,29,29</v>
      </c>
      <c r="D84" s="24">
        <f>(K84*100+V84*3)*0.8</f>
        <v>4012.80000000000018</v>
      </c>
      <c r="E84" s="24">
        <f>(K84*100+V84*3)*0.6</f>
        <v>3009.59999999999991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6">
        <f>SUM(F84:H84)</f>
        <v>42</v>
      </c>
      <c r="L84" s="37"/>
      <c r="M84" s="6"/>
      <c r="N84" t="n">
        <v>9</v>
      </c>
      <c r="O84" t="n">
        <v>29</v>
      </c>
      <c r="P84" t="n">
        <v>59</v>
      </c>
      <c r="Q84" t="n">
        <v>49</v>
      </c>
      <c r="R84" t="n">
        <v>29</v>
      </c>
      <c r="S84" t="n">
        <v>39</v>
      </c>
      <c r="T84" t="n">
        <v>29</v>
      </c>
      <c r="U84" t="n">
        <v>29</v>
      </c>
      <c r="V84">
        <f>SUM(N84:U84)</f>
        <v>272</v>
      </c>
    </row>
    <row r="85" spans="1:22">
      <c r="A85" s="24" t="n">
        <v>600063</v>
      </c>
      <c r="B85" s="24" t="s">
        <v>460</v>
      </c>
      <c r="C85" s="24" t="str">
        <f>_xlfn.TEXTJOIN(",",TRUE,N85:U85)</f>
        <v>15,17,23,41,31,1,1,1</v>
      </c>
      <c r="D85" s="24">
        <f>(K85*100+V85*3)*0.8</f>
        <v>2872</v>
      </c>
      <c r="E85" s="24">
        <f>(K85*100+V85*3)*0.6</f>
        <v>2154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6">
        <f>SUM(F85:H85)</f>
        <v>32</v>
      </c>
      <c r="L85" s="37"/>
      <c r="M85" s="6"/>
      <c r="N85" t="n">
        <v>15</v>
      </c>
      <c r="O85" t="n">
        <v>17</v>
      </c>
      <c r="P85" t="n">
        <v>23</v>
      </c>
      <c r="Q85" t="n">
        <v>41</v>
      </c>
      <c r="R85" t="n">
        <v>31</v>
      </c>
      <c r="S85" t="n">
        <v>1</v>
      </c>
      <c r="T85" t="n">
        <v>1</v>
      </c>
      <c r="U85" t="n">
        <v>1</v>
      </c>
      <c r="V85">
        <f>SUM(N85:U85)</f>
        <v>130</v>
      </c>
    </row>
    <row r="86" spans="1:22">
      <c r="A86" s="24" t="n">
        <v>500115</v>
      </c>
      <c r="B86" s="24" t="s">
        <v>462</v>
      </c>
      <c r="C86" s="24" t="str">
        <f>_xlfn.TEXTJOIN(",",TRUE,N86:U86)</f>
        <v>20,22,28,46,36,6,6,6</v>
      </c>
      <c r="D86" s="24">
        <f>(K86*100+V86*3)*0.8</f>
        <v>2968</v>
      </c>
      <c r="E86" s="24">
        <f>(K86*100+V86*3)*0.6</f>
        <v>2226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6">
        <f>SUM(F86:H86)</f>
        <v>32</v>
      </c>
      <c r="L86" s="37"/>
      <c r="M86" s="6"/>
      <c r="N86" t="n">
        <v>20</v>
      </c>
      <c r="O86" t="n">
        <v>22</v>
      </c>
      <c r="P86" t="n">
        <v>28</v>
      </c>
      <c r="Q86" t="n">
        <v>46</v>
      </c>
      <c r="R86" t="n">
        <v>36</v>
      </c>
      <c r="S86" t="n">
        <v>6</v>
      </c>
      <c r="T86" t="n">
        <v>6</v>
      </c>
      <c r="U86" t="n">
        <v>6</v>
      </c>
      <c r="V86">
        <f>SUM(N86:U86)</f>
        <v>170</v>
      </c>
    </row>
    <row r="87" spans="1:22">
      <c r="A87" s="24" t="n">
        <v>500114</v>
      </c>
      <c r="B87" s="24" t="s">
        <v>465</v>
      </c>
      <c r="C87" s="24" t="str">
        <f>_xlfn.TEXTJOIN(",",TRUE,N87:U87)</f>
        <v>36,36,36,36,36,36,36,36</v>
      </c>
      <c r="D87" s="24">
        <f>(K87*100+V87*3)*0.8</f>
        <v>3251.19999999999982</v>
      </c>
      <c r="E87" s="24">
        <f>(K87*100+V87*3)*0.6</f>
        <v>2438.40000000000009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6">
        <f>SUM(F87:H87)</f>
        <v>32</v>
      </c>
      <c r="L87" s="37"/>
      <c r="M87" s="6"/>
      <c r="N87" t="n">
        <v>36</v>
      </c>
      <c r="O87" t="n">
        <v>36</v>
      </c>
      <c r="P87" t="n">
        <v>36</v>
      </c>
      <c r="Q87" t="n">
        <v>36</v>
      </c>
      <c r="R87" t="n">
        <v>36</v>
      </c>
      <c r="S87" t="n">
        <v>36</v>
      </c>
      <c r="T87" t="n">
        <v>36</v>
      </c>
      <c r="U87" t="n">
        <v>36</v>
      </c>
      <c r="V87">
        <f>SUM(N87:U87)</f>
        <v>288</v>
      </c>
    </row>
    <row r="88" spans="1:22">
      <c r="A88" s="24" t="n">
        <v>500113</v>
      </c>
      <c r="B88" s="24" t="s">
        <v>467</v>
      </c>
      <c r="C88" s="24" t="str">
        <f>_xlfn.TEXTJOIN(",",TRUE,N88:U88)</f>
        <v>36,36,36,36,36,36,36,36</v>
      </c>
      <c r="D88" s="24">
        <f>(K88*100+V88*3)*0.8</f>
        <v>3251.19999999999982</v>
      </c>
      <c r="E88" s="24">
        <f>(K88*100+V88*3)*0.6</f>
        <v>2438.40000000000009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6">
        <f>SUM(F88:H88)</f>
        <v>32</v>
      </c>
      <c r="L88" s="37"/>
      <c r="M88" s="6"/>
      <c r="N88" t="n">
        <v>36</v>
      </c>
      <c r="O88" t="n">
        <v>36</v>
      </c>
      <c r="P88" t="n">
        <v>36</v>
      </c>
      <c r="Q88" t="n">
        <v>36</v>
      </c>
      <c r="R88" t="n">
        <v>36</v>
      </c>
      <c r="S88" t="n">
        <v>36</v>
      </c>
      <c r="T88" t="n">
        <v>36</v>
      </c>
      <c r="U88" t="n">
        <v>36</v>
      </c>
      <c r="V88">
        <f>SUM(N88:U88)</f>
        <v>288</v>
      </c>
    </row>
    <row r="89" spans="1:22">
      <c r="A89" s="24" t="n">
        <v>210116</v>
      </c>
      <c r="B89" s="24" t="s">
        <v>468</v>
      </c>
      <c r="C89" s="24" t="str">
        <f>_xlfn.TEXTJOIN(",",TRUE,N89:U89)</f>
        <v>26,26,26,26,26,26,26,26</v>
      </c>
      <c r="D89" s="24">
        <f>(K89*100+V89*3)*0.8</f>
        <v>3059.19999999999982</v>
      </c>
      <c r="E89" s="24">
        <f>(K89*100+V89*3)*0.6</f>
        <v>2294.40000000000009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6">
        <f>SUM(F89:H89)</f>
        <v>32</v>
      </c>
      <c r="L89" s="37"/>
      <c r="M89" s="6"/>
      <c r="N89" t="n">
        <v>26</v>
      </c>
      <c r="O89" t="n">
        <v>26</v>
      </c>
      <c r="P89" t="n">
        <v>26</v>
      </c>
      <c r="Q89" t="n">
        <v>26</v>
      </c>
      <c r="R89" t="n">
        <v>26</v>
      </c>
      <c r="S89" t="n">
        <v>26</v>
      </c>
      <c r="T89" t="n">
        <v>26</v>
      </c>
      <c r="U89" t="n">
        <v>26</v>
      </c>
      <c r="V89">
        <f>SUM(N89:U89)</f>
        <v>208</v>
      </c>
    </row>
    <row r="90" spans="1:22">
      <c r="A90" s="24" t="n">
        <v>210110</v>
      </c>
      <c r="B90" s="24" t="s">
        <v>471</v>
      </c>
      <c r="C90" s="24" t="str">
        <f>_xlfn.TEXTJOIN(",",TRUE,N90:U90)</f>
        <v>21,21,21,21,21,21,21,21</v>
      </c>
      <c r="D90" s="24">
        <f>(K90*100+V90*3)*0.8</f>
        <v>2963.19999999999982</v>
      </c>
      <c r="E90" s="24">
        <f>(K90*100+V90*3)*0.6</f>
        <v>2222.40000000000009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6">
        <f>SUM(F90:H90)</f>
        <v>32</v>
      </c>
      <c r="L90" s="37"/>
      <c r="M90" s="6"/>
      <c r="N90" t="n">
        <v>21</v>
      </c>
      <c r="O90" t="n">
        <v>21</v>
      </c>
      <c r="P90" t="n">
        <v>21</v>
      </c>
      <c r="Q90" t="n">
        <v>21</v>
      </c>
      <c r="R90" t="n">
        <v>21</v>
      </c>
      <c r="S90" t="n">
        <v>21</v>
      </c>
      <c r="T90" t="n">
        <v>21</v>
      </c>
      <c r="U90" t="n">
        <v>21</v>
      </c>
      <c r="V90">
        <f>SUM(N90:U90)</f>
        <v>168</v>
      </c>
    </row>
    <row r="91" spans="1:22">
      <c r="A91" s="24" t="n">
        <v>210109</v>
      </c>
      <c r="B91" s="24" t="s">
        <v>472</v>
      </c>
      <c r="C91" s="24" t="str">
        <f>_xlfn.TEXTJOIN(",",TRUE,N91:U91)</f>
        <v>36,36,36,36,36,36,36,36</v>
      </c>
      <c r="D91" s="24">
        <f>(K91*100+V91*3)*0.8</f>
        <v>3571.19999999999982</v>
      </c>
      <c r="E91" s="24">
        <f>(K91*100+V91*3)*0.6</f>
        <v>2678.40000000000009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6">
        <f>SUM(F91:H91)</f>
        <v>36</v>
      </c>
      <c r="L91" s="37"/>
      <c r="M91" s="6"/>
      <c r="N91" t="n">
        <v>36</v>
      </c>
      <c r="O91" t="n">
        <v>36</v>
      </c>
      <c r="P91" t="n">
        <v>36</v>
      </c>
      <c r="Q91" t="n">
        <v>36</v>
      </c>
      <c r="R91" t="n">
        <v>36</v>
      </c>
      <c r="S91" t="n">
        <v>36</v>
      </c>
      <c r="T91" t="n">
        <v>36</v>
      </c>
      <c r="U91" t="n">
        <v>36</v>
      </c>
      <c r="V91">
        <f>SUM(N91:U91)</f>
        <v>288</v>
      </c>
    </row>
    <row r="92" spans="1:22">
      <c r="A92" s="24" t="n">
        <v>878170</v>
      </c>
      <c r="B92" s="24" t="s">
        <v>477</v>
      </c>
      <c r="C92" s="24" t="str">
        <f>_xlfn.TEXTJOIN(",",TRUE,N92:U92)</f>
        <v>30,30,30,30,30,30,30,30</v>
      </c>
      <c r="D92" s="24">
        <f>(K92*100+V92*3)*0.8</f>
        <v>3456</v>
      </c>
      <c r="E92" s="24">
        <f>(K92*100+V92*3)*0.6</f>
        <v>2592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6">
        <f>SUM(F92:H92)</f>
        <v>36</v>
      </c>
      <c r="L92" s="37"/>
      <c r="M92" s="6"/>
      <c r="N92" t="n">
        <v>30</v>
      </c>
      <c r="O92" t="n">
        <v>30</v>
      </c>
      <c r="P92" t="n">
        <v>30</v>
      </c>
      <c r="Q92" t="n">
        <v>30</v>
      </c>
      <c r="R92" t="n">
        <v>30</v>
      </c>
      <c r="S92" t="n">
        <v>30</v>
      </c>
      <c r="T92" t="n">
        <v>30</v>
      </c>
      <c r="U92" t="n">
        <v>30</v>
      </c>
      <c r="V92">
        <f>SUM(N92:U92)</f>
        <v>240</v>
      </c>
    </row>
    <row r="93" spans="1:22">
      <c r="A93" s="24" t="n">
        <v>100143</v>
      </c>
      <c r="B93" s="24" t="s">
        <v>482</v>
      </c>
      <c r="C93" s="24" t="str">
        <f>_xlfn.TEXTJOIN(",",TRUE,N93:U93)</f>
        <v>31,31,31,31,31,31,31,31</v>
      </c>
      <c r="D93" s="24">
        <f>(K93*100+V93*3)*0.8</f>
        <v>3475.19999999999982</v>
      </c>
      <c r="E93" s="24">
        <f>(K93*100+V93*3)*0.6</f>
        <v>2606.40000000000009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6">
        <f>SUM(F93:H93)</f>
        <v>36</v>
      </c>
      <c r="L93" s="37"/>
      <c r="M93" s="6"/>
      <c r="N93" t="n">
        <v>31</v>
      </c>
      <c r="O93" t="n">
        <v>31</v>
      </c>
      <c r="P93" t="n">
        <v>31</v>
      </c>
      <c r="Q93" t="n">
        <v>31</v>
      </c>
      <c r="R93" t="n">
        <v>31</v>
      </c>
      <c r="S93" t="n">
        <v>31</v>
      </c>
      <c r="T93" t="n">
        <v>31</v>
      </c>
      <c r="U93" t="n">
        <v>31</v>
      </c>
      <c r="V93">
        <f>SUM(N93:U93)</f>
        <v>248</v>
      </c>
    </row>
    <row r="94" spans="1:22">
      <c r="A94" s="24" t="n">
        <v>878166</v>
      </c>
      <c r="B94" s="24" t="s">
        <v>487</v>
      </c>
      <c r="C94" s="24" t="str">
        <f>_xlfn.TEXTJOIN(",",TRUE,N94:U94)</f>
        <v>0,30,10,30,20,10,20,20</v>
      </c>
      <c r="D94" s="24">
        <f>(K94*100+V94*3)*0.8</f>
        <v>2896</v>
      </c>
      <c r="E94" s="24">
        <f>(K94*100+V94*3)*0.6</f>
        <v>2172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6">
        <f>SUM(F94:H94)</f>
        <v>32</v>
      </c>
      <c r="L94" s="37"/>
      <c r="M94" s="6"/>
      <c r="N94" t="n">
        <v>0</v>
      </c>
      <c r="O94" t="n">
        <v>30</v>
      </c>
      <c r="P94" t="n">
        <v>10</v>
      </c>
      <c r="Q94" t="n">
        <v>30</v>
      </c>
      <c r="R94" t="n">
        <v>20</v>
      </c>
      <c r="S94" t="n">
        <v>10</v>
      </c>
      <c r="T94" t="n">
        <v>20</v>
      </c>
      <c r="U94" t="n">
        <v>20</v>
      </c>
      <c r="V94">
        <f>SUM(N94:U94)</f>
        <v>140</v>
      </c>
    </row>
    <row r="95" spans="1:22">
      <c r="A95" s="24" t="n">
        <v>878165</v>
      </c>
      <c r="B95" s="24" t="s">
        <v>106</v>
      </c>
      <c r="C95" s="24" t="str">
        <f>_xlfn.TEXTJOIN(",",TRUE,N95:U95)</f>
        <v>20,50,40,50,30,30,40,40</v>
      </c>
      <c r="D95" s="24">
        <f>(K95*100+V95*3)*0.8</f>
        <v>4400</v>
      </c>
      <c r="E95" s="24">
        <f>(K95*100+V95*3)*0.6</f>
        <v>3300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6">
        <f>SUM(F95:H95)</f>
        <v>46</v>
      </c>
      <c r="L95" s="37"/>
      <c r="M95" s="6"/>
      <c r="N95" t="n">
        <v>20</v>
      </c>
      <c r="O95" t="n">
        <v>50</v>
      </c>
      <c r="P95" t="n">
        <v>40</v>
      </c>
      <c r="Q95" t="n">
        <v>50</v>
      </c>
      <c r="R95" t="n">
        <v>30</v>
      </c>
      <c r="S95" t="n">
        <v>30</v>
      </c>
      <c r="T95" t="n">
        <v>40</v>
      </c>
      <c r="U95" t="n">
        <v>40</v>
      </c>
      <c r="V95">
        <f>SUM(N95:U95)</f>
        <v>300</v>
      </c>
    </row>
    <row r="96" spans="1:22">
      <c r="A96" s="24" t="n">
        <v>600064</v>
      </c>
      <c r="B96" s="24" t="s">
        <v>494</v>
      </c>
      <c r="C96" s="24" t="str">
        <f>_xlfn.TEXTJOIN(",",TRUE,N96:U96)</f>
        <v>40,40,40,60,60,20,20,50</v>
      </c>
      <c r="D96" s="24">
        <f>(K96*100+V96*3)*0.8</f>
        <v>4472</v>
      </c>
      <c r="E96" s="24">
        <f>(K96*100+V96*3)*0.6</f>
        <v>3354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6">
        <f>SUM(F96:H96)</f>
        <v>46</v>
      </c>
      <c r="L96" s="37"/>
      <c r="M96" s="6"/>
      <c r="N96" t="n">
        <v>40</v>
      </c>
      <c r="O96" t="n">
        <v>40</v>
      </c>
      <c r="P96" t="n">
        <v>40</v>
      </c>
      <c r="Q96" t="n">
        <v>60</v>
      </c>
      <c r="R96" t="n">
        <v>60</v>
      </c>
      <c r="S96" t="n">
        <v>20</v>
      </c>
      <c r="T96" t="n">
        <v>20</v>
      </c>
      <c r="U96" t="n">
        <v>50</v>
      </c>
      <c r="V96">
        <f>SUM(N96:U96)</f>
        <v>330</v>
      </c>
    </row>
    <row r="97" spans="1:22">
      <c r="A97" s="24" t="n">
        <v>878164</v>
      </c>
      <c r="B97" s="24" t="s">
        <v>498</v>
      </c>
      <c r="C97" s="24" t="str">
        <f>_xlfn.TEXTJOIN(",",TRUE,N97:U97)</f>
        <v>15,55,35,55,35,35,45,45</v>
      </c>
      <c r="D97" s="24">
        <f>(K97*100+V97*3)*0.8</f>
        <v>4448</v>
      </c>
      <c r="E97" s="24">
        <f>(K97*100+V97*3)*0.6</f>
        <v>3336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6">
        <f>SUM(F97:H97)</f>
        <v>46</v>
      </c>
      <c r="L97" s="37"/>
      <c r="M97" s="6"/>
      <c r="N97" t="n">
        <v>15</v>
      </c>
      <c r="O97" t="n">
        <v>55</v>
      </c>
      <c r="P97" t="n">
        <v>35</v>
      </c>
      <c r="Q97" t="n">
        <v>55</v>
      </c>
      <c r="R97" t="n">
        <v>35</v>
      </c>
      <c r="S97" t="n">
        <v>35</v>
      </c>
      <c r="T97" t="n">
        <v>45</v>
      </c>
      <c r="U97" t="n">
        <v>45</v>
      </c>
      <c r="V97">
        <f>SUM(N97:U97)</f>
        <v>320</v>
      </c>
    </row>
    <row r="98" spans="1:22">
      <c r="A98" s="24" t="n">
        <v>600049</v>
      </c>
      <c r="B98" s="24" t="s">
        <v>502</v>
      </c>
      <c r="C98" s="24" t="str">
        <f>_xlfn.TEXTJOIN(",",TRUE,N98:U98)</f>
        <v>7,9,3,9,0,43,48,39</v>
      </c>
      <c r="D98" s="24">
        <f>(K98*100+V98*3)*0.8</f>
        <v>2939.19999999999982</v>
      </c>
      <c r="E98" s="24">
        <f>(K98*100+V98*3)*0.6</f>
        <v>2204.40000000000009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6">
        <f>SUM(F98:H98)</f>
        <v>32</v>
      </c>
      <c r="L98" s="37"/>
      <c r="M98" s="6"/>
      <c r="N98" t="n">
        <v>7</v>
      </c>
      <c r="O98" t="n">
        <v>9</v>
      </c>
      <c r="P98" t="n">
        <v>3</v>
      </c>
      <c r="Q98" t="n">
        <v>9</v>
      </c>
      <c r="R98" t="n">
        <v>0</v>
      </c>
      <c r="S98" t="n">
        <v>43</v>
      </c>
      <c r="T98" t="n">
        <v>48</v>
      </c>
      <c r="U98" t="n">
        <v>39</v>
      </c>
      <c r="V98">
        <f>SUM(N98:U98)</f>
        <v>158</v>
      </c>
    </row>
    <row r="99" spans="1:22">
      <c r="A99" s="24" t="n">
        <v>600048</v>
      </c>
      <c r="B99" s="24" t="s">
        <v>505</v>
      </c>
      <c r="C99" s="24" t="str">
        <f>_xlfn.TEXTJOIN(",",TRUE,N99:U99)</f>
        <v>0,21,0,12,0,31,42,53</v>
      </c>
      <c r="D99" s="24">
        <f>(K99*100+V99*3)*0.8</f>
        <v>2941.59999999999991</v>
      </c>
      <c r="E99" s="24">
        <f>(K99*100+V99*3)*0.6</f>
        <v>2206.19999999999982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6">
        <f>SUM(F99:H99)</f>
        <v>32</v>
      </c>
      <c r="L99" s="37"/>
      <c r="M99" s="6"/>
      <c r="N99" t="n">
        <v>0</v>
      </c>
      <c r="O99" t="n">
        <v>21</v>
      </c>
      <c r="P99" t="n">
        <v>0</v>
      </c>
      <c r="Q99" t="n">
        <v>12</v>
      </c>
      <c r="R99" t="n">
        <v>0</v>
      </c>
      <c r="S99" t="n">
        <v>31</v>
      </c>
      <c r="T99" t="n">
        <v>42</v>
      </c>
      <c r="U99" t="n">
        <v>53</v>
      </c>
      <c r="V99">
        <f>SUM(N99:U99)</f>
        <v>159</v>
      </c>
    </row>
    <row r="100" spans="1:22">
      <c r="A100" s="24" t="n">
        <v>100068</v>
      </c>
      <c r="B100" s="24" t="s">
        <v>508</v>
      </c>
      <c r="C100" s="24" t="str">
        <f>_xlfn.TEXTJOIN(",",TRUE,N100:U100)</f>
        <v>21,21,21,21,21,21,21,21</v>
      </c>
      <c r="D100" s="24">
        <f>(K100*100+V100*3)*0.8</f>
        <v>2963.19999999999982</v>
      </c>
      <c r="E100" s="24">
        <f>(K100*100+V100*3)*0.6</f>
        <v>2222.40000000000009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6">
        <f>SUM(F100:H100)</f>
        <v>32</v>
      </c>
      <c r="L100" s="37"/>
      <c r="M100" s="6"/>
      <c r="N100" t="n">
        <v>21</v>
      </c>
      <c r="O100" t="n">
        <v>21</v>
      </c>
      <c r="P100" t="n">
        <v>21</v>
      </c>
      <c r="Q100" t="n">
        <v>21</v>
      </c>
      <c r="R100" t="n">
        <v>21</v>
      </c>
      <c r="S100" t="n">
        <v>21</v>
      </c>
      <c r="T100" t="n">
        <v>21</v>
      </c>
      <c r="U100" t="n">
        <v>21</v>
      </c>
      <c r="V100">
        <f>SUM(N100:U100)</f>
        <v>168</v>
      </c>
    </row>
    <row r="101" spans="1:22">
      <c r="A101" s="24" t="n">
        <v>100069</v>
      </c>
      <c r="B101" s="24" t="s">
        <v>508</v>
      </c>
      <c r="C101" s="24" t="str">
        <f>_xlfn.TEXTJOIN(",",TRUE,N101:U101)</f>
        <v>21,21,21,21,21,21,21,21</v>
      </c>
      <c r="D101" s="24">
        <f>(K101*100+V101*3)*0.8</f>
        <v>2963.19999999999982</v>
      </c>
      <c r="E101" s="24">
        <f>(K101*100+V101*3)*0.6</f>
        <v>2222.40000000000009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6">
        <f>SUM(F101:H101)</f>
        <v>32</v>
      </c>
      <c r="L101" s="37"/>
      <c r="M101" s="6"/>
      <c r="N101" t="n">
        <v>21</v>
      </c>
      <c r="O101" t="n">
        <v>21</v>
      </c>
      <c r="P101" t="n">
        <v>21</v>
      </c>
      <c r="Q101" t="n">
        <v>21</v>
      </c>
      <c r="R101" t="n">
        <v>21</v>
      </c>
      <c r="S101" t="n">
        <v>21</v>
      </c>
      <c r="T101" t="n">
        <v>21</v>
      </c>
      <c r="U101" t="n">
        <v>21</v>
      </c>
      <c r="V101">
        <f>SUM(N101:U101)</f>
        <v>168</v>
      </c>
    </row>
    <row r="102" spans="1:22">
      <c r="A102" s="24" t="n">
        <v>100067</v>
      </c>
      <c r="B102" s="24" t="s">
        <v>514</v>
      </c>
      <c r="C102" s="24" t="str">
        <f>_xlfn.TEXTJOIN(",",TRUE,N102:U102)</f>
        <v>36,36,46,46,26,26,36,26</v>
      </c>
      <c r="D102" s="24">
        <f>(K102*100+V102*3)*0.8</f>
        <v>4667.19999999999982</v>
      </c>
      <c r="E102" s="24">
        <f>(K102*100+V102*3)*0.6</f>
        <v>3500.40000000000009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6">
        <f>SUM(F102:H102)</f>
        <v>50</v>
      </c>
      <c r="L102" s="37"/>
      <c r="M102" s="6"/>
      <c r="N102" t="n">
        <v>36</v>
      </c>
      <c r="O102" t="n">
        <v>36</v>
      </c>
      <c r="P102" t="n">
        <v>46</v>
      </c>
      <c r="Q102" t="n">
        <v>46</v>
      </c>
      <c r="R102" t="n">
        <v>26</v>
      </c>
      <c r="S102" t="n">
        <v>26</v>
      </c>
      <c r="T102" t="n">
        <v>36</v>
      </c>
      <c r="U102" t="n">
        <v>26</v>
      </c>
      <c r="V102">
        <f>SUM(N102:U102)</f>
        <v>278</v>
      </c>
    </row>
    <row r="103" spans="1:22">
      <c r="A103" s="24" t="n">
        <v>878225</v>
      </c>
      <c r="B103" s="24" t="s">
        <v>519</v>
      </c>
      <c r="C103" s="24" t="str">
        <f>_xlfn.TEXTJOIN(",",TRUE,N103:U103)</f>
        <v>39,39,39,29,39,29,49,19</v>
      </c>
      <c r="D103" s="24">
        <f>(K103*100+V103*3)*0.8</f>
        <v>4676.80000000000018</v>
      </c>
      <c r="E103" s="24">
        <f>(K103*100+V103*3)*0.6</f>
        <v>3507.59999999999991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6">
        <f>SUM(F103:H103)</f>
        <v>50</v>
      </c>
      <c r="L103" s="37"/>
      <c r="M103" s="6"/>
      <c r="N103" t="n">
        <v>39</v>
      </c>
      <c r="O103" t="n">
        <v>39</v>
      </c>
      <c r="P103" t="n">
        <v>39</v>
      </c>
      <c r="Q103" t="n">
        <v>29</v>
      </c>
      <c r="R103" t="n">
        <v>39</v>
      </c>
      <c r="S103" t="n">
        <v>29</v>
      </c>
      <c r="T103" t="n">
        <v>49</v>
      </c>
      <c r="U103" t="n">
        <v>19</v>
      </c>
      <c r="V103">
        <f>SUM(N103:U103)</f>
        <v>282</v>
      </c>
    </row>
    <row r="104" spans="1:22">
      <c r="A104" s="24" t="n">
        <v>100133</v>
      </c>
      <c r="B104" s="24" t="s">
        <v>525</v>
      </c>
      <c r="C104" s="24" t="str">
        <f>_xlfn.TEXTJOIN(",",TRUE,N104:U104)</f>
        <v>10,10,20,30,10,20,30,20</v>
      </c>
      <c r="D104" s="24">
        <f>(K104*100+V104*3)*0.8</f>
        <v>2920</v>
      </c>
      <c r="E104" s="24">
        <f>(K104*100+V104*3)*0.6</f>
        <v>2190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6">
        <f>SUM(F104:H104)</f>
        <v>32</v>
      </c>
      <c r="L104" s="37"/>
      <c r="M104" s="6"/>
      <c r="N104" t="n">
        <v>10</v>
      </c>
      <c r="O104" t="n">
        <v>10</v>
      </c>
      <c r="P104" t="n">
        <v>20</v>
      </c>
      <c r="Q104" t="n">
        <v>30</v>
      </c>
      <c r="R104" t="n">
        <v>10</v>
      </c>
      <c r="S104" t="n">
        <v>20</v>
      </c>
      <c r="T104" t="n">
        <v>30</v>
      </c>
      <c r="U104" t="n">
        <v>20</v>
      </c>
      <c r="V104">
        <f>SUM(N104:U104)</f>
        <v>150</v>
      </c>
    </row>
    <row r="105" spans="1:22">
      <c r="A105" s="24" t="n">
        <v>879007</v>
      </c>
      <c r="B105" s="24" t="s">
        <v>531</v>
      </c>
      <c r="C105" s="24" t="str">
        <f>_xlfn.TEXTJOIN(",",TRUE,N105:U105)</f>
        <v>45,30,40,30,25,20,40,50</v>
      </c>
      <c r="D105" s="24">
        <f>(K105*100+V105*3)*0.8</f>
        <v>4672</v>
      </c>
      <c r="E105" s="24">
        <f>(K105*100+V105*3)*0.6</f>
        <v>3504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6">
        <f>SUM(F105:H105)</f>
        <v>50</v>
      </c>
      <c r="L105" s="37"/>
      <c r="M105" s="6"/>
      <c r="N105" t="n">
        <v>45</v>
      </c>
      <c r="O105" t="n">
        <v>30</v>
      </c>
      <c r="P105" t="n">
        <v>40</v>
      </c>
      <c r="Q105" t="n">
        <v>30</v>
      </c>
      <c r="R105" t="n">
        <v>25</v>
      </c>
      <c r="S105" t="n">
        <v>20</v>
      </c>
      <c r="T105" t="n">
        <v>40</v>
      </c>
      <c r="U105" t="n">
        <v>50</v>
      </c>
      <c r="V105">
        <f>SUM(N105:U105)</f>
        <v>280</v>
      </c>
    </row>
    <row r="106" spans="1:22">
      <c r="A106" s="24" t="n">
        <v>100131</v>
      </c>
      <c r="B106" s="24" t="s">
        <v>533</v>
      </c>
      <c r="C106" s="24" t="str">
        <f>_xlfn.TEXTJOIN(",",TRUE,N106:U106)</f>
        <v>26,26,36,46,26,36,46,36</v>
      </c>
      <c r="D106" s="24">
        <f>(K106*100+V106*3)*0.8</f>
        <v>4667.19999999999982</v>
      </c>
      <c r="E106" s="24">
        <f>(K106*100+V106*3)*0.6</f>
        <v>3500.40000000000009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6">
        <f>SUM(F106:H106)</f>
        <v>50</v>
      </c>
      <c r="L106" s="37"/>
      <c r="M106" s="6"/>
      <c r="N106" t="n">
        <v>26</v>
      </c>
      <c r="O106" t="n">
        <v>26</v>
      </c>
      <c r="P106" t="n">
        <v>36</v>
      </c>
      <c r="Q106" t="n">
        <v>46</v>
      </c>
      <c r="R106" t="n">
        <v>26</v>
      </c>
      <c r="S106" t="n">
        <v>36</v>
      </c>
      <c r="T106" t="n">
        <v>46</v>
      </c>
      <c r="U106" t="n">
        <v>36</v>
      </c>
      <c r="V106">
        <f>SUM(N106:U106)</f>
        <v>278</v>
      </c>
    </row>
    <row r="107" spans="1:22">
      <c r="A107" s="24" t="n">
        <v>878256</v>
      </c>
      <c r="B107" s="24" t="s">
        <v>539</v>
      </c>
      <c r="C107" s="24" t="str">
        <f>_xlfn.TEXTJOIN(",",TRUE,N107:U107)</f>
        <v>40,40,40,35,25,25,25,55</v>
      </c>
      <c r="D107" s="24">
        <f>(K107*100+V107*3)*0.8</f>
        <v>4684</v>
      </c>
      <c r="E107" s="24">
        <f>(K107*100+V107*3)*0.6</f>
        <v>3513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6">
        <f>SUM(F107:H107)</f>
        <v>50</v>
      </c>
      <c r="L107" s="37"/>
      <c r="M107" s="7"/>
      <c r="N107" t="n">
        <v>40</v>
      </c>
      <c r="O107" t="n">
        <v>40</v>
      </c>
      <c r="P107" t="n">
        <v>40</v>
      </c>
      <c r="Q107" t="n">
        <v>35</v>
      </c>
      <c r="R107" t="n">
        <v>25</v>
      </c>
      <c r="S107" t="n">
        <v>25</v>
      </c>
      <c r="T107" t="n">
        <v>25</v>
      </c>
      <c r="U107" t="n">
        <v>55</v>
      </c>
      <c r="V107">
        <f>SUM(N107:U107)</f>
        <v>285</v>
      </c>
    </row>
    <row r="108" spans="1:22">
      <c r="A108" s="24" t="n">
        <v>878148</v>
      </c>
      <c r="B108" s="24" t="s">
        <v>544</v>
      </c>
      <c r="C108" s="24" t="str">
        <f>_xlfn.TEXTJOIN(",",TRUE,N108:U108)</f>
        <v>33,33,13,13,23,13,13,13</v>
      </c>
      <c r="D108" s="24">
        <f>(K108*100+V108*3)*0.8</f>
        <v>3089.59999999999991</v>
      </c>
      <c r="E108" s="24">
        <f>(K108*100+V108*3)*0.6</f>
        <v>2317.19999999999982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6">
        <f>SUM(F108:H108)</f>
        <v>34</v>
      </c>
      <c r="L108" s="36"/>
      <c r="M108" s="6"/>
      <c r="N108" t="n">
        <v>33</v>
      </c>
      <c r="O108" t="n">
        <v>33</v>
      </c>
      <c r="P108" t="n">
        <v>13</v>
      </c>
      <c r="Q108" t="n">
        <v>13</v>
      </c>
      <c r="R108" t="n">
        <v>23</v>
      </c>
      <c r="S108" t="n">
        <v>13</v>
      </c>
      <c r="T108" t="n">
        <v>13</v>
      </c>
      <c r="U108" t="n">
        <v>13</v>
      </c>
      <c r="V108">
        <f>SUM(N108:U108)</f>
        <v>154</v>
      </c>
    </row>
    <row r="109" spans="1:22">
      <c r="A109" s="24" t="n">
        <v>878147</v>
      </c>
      <c r="B109" s="24" t="s">
        <v>549</v>
      </c>
      <c r="C109" s="24" t="str">
        <f>_xlfn.TEXTJOIN(",",TRUE,N109:U109)</f>
        <v>49,49,39,29,39,19,29,29</v>
      </c>
      <c r="D109" s="24">
        <f>(K109*100+V109*3)*0.8</f>
        <v>4676.80000000000018</v>
      </c>
      <c r="E109" s="24">
        <f>(K109*100+V109*3)*0.6</f>
        <v>3507.59999999999991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6">
        <f>SUM(F109:H109)</f>
        <v>50</v>
      </c>
      <c r="L109" s="36"/>
      <c r="M109" s="6"/>
      <c r="N109" t="n">
        <v>49</v>
      </c>
      <c r="O109" t="n">
        <v>49</v>
      </c>
      <c r="P109" t="n">
        <v>39</v>
      </c>
      <c r="Q109" t="n">
        <v>29</v>
      </c>
      <c r="R109" t="n">
        <v>39</v>
      </c>
      <c r="S109" t="n">
        <v>19</v>
      </c>
      <c r="T109" t="n">
        <v>29</v>
      </c>
      <c r="U109" t="n">
        <v>29</v>
      </c>
      <c r="V109">
        <f>SUM(N109:U109)</f>
        <v>282</v>
      </c>
    </row>
    <row r="110" spans="1:22">
      <c r="A110" s="24" t="n">
        <v>878146</v>
      </c>
      <c r="B110" s="24" t="s">
        <v>554</v>
      </c>
      <c r="C110" s="24" t="str">
        <f>_xlfn.TEXTJOIN(",",TRUE,N110:U110)</f>
        <v>47,57,47,37,37,27,27,27</v>
      </c>
      <c r="D110" s="24">
        <f>(K110*100+V110*3)*0.8</f>
        <v>4734.39999999999964</v>
      </c>
      <c r="E110" s="24">
        <f>(K110*100+V110*3)*0.6</f>
        <v>3550.80000000000018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6">
        <f>SUM(F110:H110)</f>
        <v>50</v>
      </c>
      <c r="L110" s="36"/>
      <c r="M110" s="6"/>
      <c r="N110" t="n">
        <v>47</v>
      </c>
      <c r="O110" t="n">
        <v>57</v>
      </c>
      <c r="P110" t="n">
        <v>47</v>
      </c>
      <c r="Q110" t="n">
        <v>37</v>
      </c>
      <c r="R110" t="n">
        <v>37</v>
      </c>
      <c r="S110" t="n">
        <v>27</v>
      </c>
      <c r="T110" t="n">
        <v>27</v>
      </c>
      <c r="U110" t="n">
        <v>27</v>
      </c>
      <c r="V110">
        <f>SUM(N110:U110)</f>
        <v>306</v>
      </c>
    </row>
    <row r="111" spans="1:22">
      <c r="A111" s="24" t="n">
        <v>878151</v>
      </c>
      <c r="B111" s="24" t="s">
        <v>558</v>
      </c>
      <c r="C111" s="24" t="str">
        <f>_xlfn.TEXTJOIN(",",TRUE,N111:U111)</f>
        <v>17,37,17,37,17,7,17,7</v>
      </c>
      <c r="D111" s="24">
        <f>(K111*100+V111*3)*0.8</f>
        <v>3094.40000000000009</v>
      </c>
      <c r="E111" s="24">
        <f>(K111*100+V111*3)*0.6</f>
        <v>2320.80000000000018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6">
        <f>SUM(F111:H111)</f>
        <v>34</v>
      </c>
      <c r="L111" s="36"/>
      <c r="M111" s="6"/>
      <c r="N111" t="n">
        <v>17</v>
      </c>
      <c r="O111" t="n">
        <v>37</v>
      </c>
      <c r="P111" t="n">
        <v>17</v>
      </c>
      <c r="Q111" t="n">
        <v>37</v>
      </c>
      <c r="R111" t="n">
        <v>17</v>
      </c>
      <c r="S111" t="n">
        <v>7</v>
      </c>
      <c r="T111" t="n">
        <v>17</v>
      </c>
      <c r="U111" t="n">
        <v>7</v>
      </c>
      <c r="V111">
        <f>SUM(N111:U111)</f>
        <v>156</v>
      </c>
    </row>
    <row r="112" spans="1:22">
      <c r="A112" s="24" t="n">
        <v>200029</v>
      </c>
      <c r="B112" s="24" t="s">
        <v>564</v>
      </c>
      <c r="C112" s="24" t="str">
        <f>_xlfn.TEXTJOIN(",",TRUE,N112:U112)</f>
        <v>34,54,34,64,24,24,24,34</v>
      </c>
      <c r="D112" s="24">
        <f>(K112*100+V112*3)*0.8</f>
        <v>4700.80000000000018</v>
      </c>
      <c r="E112" s="24">
        <f>(K112*100+V112*3)*0.6</f>
        <v>3525.59999999999991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6">
        <f>SUM(F112:H112)</f>
        <v>50</v>
      </c>
      <c r="L112" s="36"/>
      <c r="M112" s="6"/>
      <c r="N112" t="n">
        <v>34</v>
      </c>
      <c r="O112" t="n">
        <v>54</v>
      </c>
      <c r="P112" t="n">
        <v>34</v>
      </c>
      <c r="Q112" t="n">
        <v>64</v>
      </c>
      <c r="R112" t="n">
        <v>24</v>
      </c>
      <c r="S112" t="n">
        <v>24</v>
      </c>
      <c r="T112" t="n">
        <v>24</v>
      </c>
      <c r="U112" t="n">
        <v>34</v>
      </c>
      <c r="V112">
        <f>SUM(N112:U112)</f>
        <v>292</v>
      </c>
    </row>
    <row r="113" spans="1:22">
      <c r="A113" s="24" t="n">
        <v>878149</v>
      </c>
      <c r="B113" s="24" t="s">
        <v>569</v>
      </c>
      <c r="C113" s="24" t="str">
        <f>_xlfn.TEXTJOIN(",",TRUE,N113:U113)</f>
        <v>45,55,35,55,45,15,25,15</v>
      </c>
      <c r="D113" s="24">
        <f>(K113*100+V113*3)*0.8</f>
        <v>4696</v>
      </c>
      <c r="E113" s="24">
        <f>(K113*100+V113*3)*0.6</f>
        <v>3522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6">
        <f>SUM(F113:H113)</f>
        <v>50</v>
      </c>
      <c r="L113" s="36"/>
      <c r="M113" s="6"/>
      <c r="N113" t="n">
        <v>45</v>
      </c>
      <c r="O113" t="n">
        <v>55</v>
      </c>
      <c r="P113" t="n">
        <v>35</v>
      </c>
      <c r="Q113" t="n">
        <v>55</v>
      </c>
      <c r="R113" t="n">
        <v>45</v>
      </c>
      <c r="S113" t="n">
        <v>15</v>
      </c>
      <c r="T113" t="n">
        <v>25</v>
      </c>
      <c r="U113" t="n">
        <v>15</v>
      </c>
      <c r="V113">
        <f>SUM(N113:U113)</f>
        <v>290</v>
      </c>
    </row>
    <row r="114" spans="1:22">
      <c r="A114" s="24" t="n">
        <v>878158</v>
      </c>
      <c r="B114" s="24" t="s">
        <v>574</v>
      </c>
      <c r="C114" s="24" t="str">
        <f>_xlfn.TEXTJOIN(",",TRUE,N114:U114)</f>
        <v>35,25,15,15,25,15,15,15</v>
      </c>
      <c r="D114" s="24">
        <f>(K114*100+V114*3)*0.8</f>
        <v>3104</v>
      </c>
      <c r="E114" s="24">
        <f>(K114*100+V114*3)*0.6</f>
        <v>2328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6">
        <f>SUM(F114:H114)</f>
        <v>34</v>
      </c>
      <c r="L114" s="37"/>
      <c r="M114" s="6"/>
      <c r="N114" t="n">
        <v>35</v>
      </c>
      <c r="O114" t="n">
        <v>25</v>
      </c>
      <c r="P114" t="n">
        <v>15</v>
      </c>
      <c r="Q114" t="n">
        <v>15</v>
      </c>
      <c r="R114" t="n">
        <v>25</v>
      </c>
      <c r="S114" t="n">
        <v>15</v>
      </c>
      <c r="T114" t="n">
        <v>15</v>
      </c>
      <c r="U114" t="n">
        <v>15</v>
      </c>
      <c r="V114">
        <f>SUM(N114:U114)</f>
        <v>160</v>
      </c>
    </row>
    <row r="115" spans="1:22">
      <c r="A115" s="24" t="n">
        <v>878156</v>
      </c>
      <c r="B115" s="24" t="s">
        <v>579</v>
      </c>
      <c r="C115" s="24" t="str">
        <f>_xlfn.TEXTJOIN(",",TRUE,N115:U115)</f>
        <v>54,44,34,44,34,24,24,24</v>
      </c>
      <c r="D115" s="24">
        <f>(K115*100+V115*3)*0.8</f>
        <v>4676.80000000000018</v>
      </c>
      <c r="E115" s="24">
        <f>(K115*100+V115*3)*0.6</f>
        <v>3507.59999999999991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6">
        <f>SUM(F115:H115)</f>
        <v>50</v>
      </c>
      <c r="L115" s="36"/>
      <c r="M115" s="6"/>
      <c r="N115" t="n">
        <v>54</v>
      </c>
      <c r="O115" t="n">
        <v>44</v>
      </c>
      <c r="P115" t="n">
        <v>34</v>
      </c>
      <c r="Q115" t="n">
        <v>44</v>
      </c>
      <c r="R115" t="n">
        <v>34</v>
      </c>
      <c r="S115" t="n">
        <v>24</v>
      </c>
      <c r="T115" t="n">
        <v>24</v>
      </c>
      <c r="U115" t="n">
        <v>24</v>
      </c>
      <c r="V115">
        <f>SUM(N115:U115)</f>
        <v>282</v>
      </c>
    </row>
    <row r="116" spans="1:22">
      <c r="A116" s="24" t="n">
        <v>878272</v>
      </c>
      <c r="B116" s="24" t="s">
        <v>584</v>
      </c>
      <c r="C116" s="24" t="str">
        <f>_xlfn.TEXTJOIN(",",TRUE,N116:U116)</f>
        <v>29,29,29,9,0,19,19,19</v>
      </c>
      <c r="D116" s="24">
        <f>(K116*100+V116*3)*0.8</f>
        <v>3247.19999999999982</v>
      </c>
      <c r="E116" s="24">
        <f>(K116*100+V116*3)*0.6</f>
        <v>2435.40000000000009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6">
        <f>SUM(F116:H116)</f>
        <v>36</v>
      </c>
      <c r="L116" s="36"/>
      <c r="M116" s="6"/>
      <c r="N116" t="n">
        <v>29</v>
      </c>
      <c r="O116" t="n">
        <v>29</v>
      </c>
      <c r="P116" t="n">
        <v>29</v>
      </c>
      <c r="Q116" t="n">
        <v>9</v>
      </c>
      <c r="R116" t="n">
        <v>0</v>
      </c>
      <c r="S116" t="n">
        <v>19</v>
      </c>
      <c r="T116" t="n">
        <v>19</v>
      </c>
      <c r="U116" t="n">
        <v>19</v>
      </c>
      <c r="V116">
        <f>SUM(N116:U116)</f>
        <v>153</v>
      </c>
    </row>
    <row r="117" spans="1:22">
      <c r="A117" s="24" t="n">
        <v>878270</v>
      </c>
      <c r="B117" s="24" t="s">
        <v>589</v>
      </c>
      <c r="C117" s="24" t="str">
        <f>_xlfn.TEXTJOIN(",",TRUE,N117:U117)</f>
        <v>50,50,50,25,25,35,35,35</v>
      </c>
      <c r="D117" s="24">
        <f>(K117*100+V117*3)*0.8</f>
        <v>4732</v>
      </c>
      <c r="E117" s="24">
        <f>(K117*100+V117*3)*0.6</f>
        <v>3549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6">
        <f>SUM(F117:H117)</f>
        <v>50</v>
      </c>
      <c r="L117" s="36"/>
      <c r="M117" s="7"/>
      <c r="N117" t="n">
        <v>50</v>
      </c>
      <c r="O117" t="n">
        <v>50</v>
      </c>
      <c r="P117" t="n">
        <v>50</v>
      </c>
      <c r="Q117" t="n">
        <v>25</v>
      </c>
      <c r="R117" t="n">
        <v>25</v>
      </c>
      <c r="S117" t="n">
        <v>35</v>
      </c>
      <c r="T117" t="n">
        <v>35</v>
      </c>
      <c r="U117" t="n">
        <v>35</v>
      </c>
      <c r="V117">
        <f>SUM(N117:U117)</f>
        <v>305</v>
      </c>
    </row>
    <row r="118" spans="1:22">
      <c r="A118" s="24" t="n">
        <v>878145</v>
      </c>
      <c r="B118" s="24" t="s">
        <v>594</v>
      </c>
      <c r="C118" s="24" t="str">
        <f>_xlfn.TEXTJOIN(",",TRUE,N118:U118)</f>
        <v>15,15,30,25,15,25,15,15</v>
      </c>
      <c r="D118" s="24">
        <f>(K118*100+V118*3)*0.8</f>
        <v>3092</v>
      </c>
      <c r="E118" s="24">
        <f>(K118*100+V118*3)*0.6</f>
        <v>2319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6">
        <f>SUM(F118:H118)</f>
        <v>34</v>
      </c>
      <c r="L118" s="36"/>
      <c r="M118" s="6"/>
      <c r="N118" t="n">
        <v>15</v>
      </c>
      <c r="O118" t="n">
        <v>15</v>
      </c>
      <c r="P118" t="n">
        <v>30</v>
      </c>
      <c r="Q118" t="n">
        <v>25</v>
      </c>
      <c r="R118" t="n">
        <v>15</v>
      </c>
      <c r="S118" t="n">
        <v>25</v>
      </c>
      <c r="T118" t="n">
        <v>15</v>
      </c>
      <c r="U118" t="n">
        <v>15</v>
      </c>
      <c r="V118">
        <f>SUM(N118:U118)</f>
        <v>155</v>
      </c>
    </row>
    <row r="119" spans="1:22">
      <c r="A119" s="24" t="n">
        <v>878143</v>
      </c>
      <c r="B119" s="24" t="s">
        <v>600</v>
      </c>
      <c r="C119" s="24" t="str">
        <f>_xlfn.TEXTJOIN(",",TRUE,N119:U119)</f>
        <v>30,30,50,45,30,40,30,30</v>
      </c>
      <c r="D119" s="24">
        <f>(K119*100+V119*3)*0.8</f>
        <v>4684</v>
      </c>
      <c r="E119" s="24">
        <f>(K119*100+V119*3)*0.6</f>
        <v>3513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6">
        <f>SUM(F119:H119)</f>
        <v>50</v>
      </c>
      <c r="L119" s="36"/>
      <c r="M119" s="6"/>
      <c r="N119" t="n">
        <v>30</v>
      </c>
      <c r="O119" t="n">
        <v>30</v>
      </c>
      <c r="P119" t="n">
        <v>50</v>
      </c>
      <c r="Q119" t="n">
        <v>45</v>
      </c>
      <c r="R119" t="n">
        <v>30</v>
      </c>
      <c r="S119" t="n">
        <v>40</v>
      </c>
      <c r="T119" t="n">
        <v>30</v>
      </c>
      <c r="U119" t="n">
        <v>30</v>
      </c>
      <c r="V119">
        <f>SUM(N119:U119)</f>
        <v>285</v>
      </c>
    </row>
    <row r="120" spans="1:22">
      <c r="A120" s="24" t="n">
        <v>878142</v>
      </c>
      <c r="B120" s="24" t="s">
        <v>604</v>
      </c>
      <c r="C120" s="24" t="str">
        <f>_xlfn.TEXTJOIN(",",TRUE,N120:U120)</f>
        <v>32,32,52,42,22,37,37,37</v>
      </c>
      <c r="D120" s="24">
        <f>(K120*100+V120*3)*0.8</f>
        <v>4698.39999999999964</v>
      </c>
      <c r="E120" s="24">
        <f>(K120*100+V120*3)*0.6</f>
        <v>3523.80000000000018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6">
        <f>SUM(F120:H120)</f>
        <v>50</v>
      </c>
      <c r="L120" s="36"/>
      <c r="M120" s="6"/>
      <c r="N120" t="n">
        <v>32</v>
      </c>
      <c r="O120" t="n">
        <v>32</v>
      </c>
      <c r="P120" t="n">
        <v>52</v>
      </c>
      <c r="Q120" t="n">
        <v>42</v>
      </c>
      <c r="R120" t="n">
        <v>22</v>
      </c>
      <c r="S120" t="n">
        <v>37</v>
      </c>
      <c r="T120" t="n">
        <v>37</v>
      </c>
      <c r="U120" t="n">
        <v>37</v>
      </c>
      <c r="V120">
        <f>SUM(N120:U120)</f>
        <v>291</v>
      </c>
    </row>
    <row r="121" spans="1:22">
      <c r="A121" s="24" t="n">
        <v>878015</v>
      </c>
      <c r="B121" s="24" t="s">
        <v>609</v>
      </c>
      <c r="C121" s="24" t="str">
        <f>_xlfn.TEXTJOIN(",",TRUE,N121:U121)</f>
        <v>18,28,13,18,13,13,18,28</v>
      </c>
      <c r="D121" s="24">
        <f>(K121*100+V121*3)*0.8</f>
        <v>3077.59999999999991</v>
      </c>
      <c r="E121" s="24">
        <f>(K121*100+V121*3)*0.6</f>
        <v>2308.19999999999982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6">
        <f>SUM(F121:H121)</f>
        <v>34</v>
      </c>
      <c r="L121" s="36"/>
      <c r="M121" s="6"/>
      <c r="N121" t="n">
        <v>18</v>
      </c>
      <c r="O121" t="n">
        <v>28</v>
      </c>
      <c r="P121" t="n">
        <v>13</v>
      </c>
      <c r="Q121" t="n">
        <v>18</v>
      </c>
      <c r="R121" t="n">
        <v>13</v>
      </c>
      <c r="S121" t="n">
        <v>13</v>
      </c>
      <c r="T121" t="n">
        <v>18</v>
      </c>
      <c r="U121" t="n">
        <v>28</v>
      </c>
      <c r="V121">
        <f>SUM(N121:U121)</f>
        <v>149</v>
      </c>
    </row>
    <row r="122" spans="1:22">
      <c r="A122" s="24" t="n">
        <v>600089</v>
      </c>
      <c r="B122" s="24" t="s">
        <v>614</v>
      </c>
      <c r="C122" s="24" t="str">
        <f>_xlfn.TEXTJOIN(",",TRUE,N122:U122)</f>
        <v>22,32,12,22,12,12,12,32</v>
      </c>
      <c r="D122" s="24">
        <f>(K122*100+V122*3)*0.8</f>
        <v>3094.40000000000009</v>
      </c>
      <c r="E122" s="24">
        <f>(K122*100+V122*3)*0.6</f>
        <v>2320.80000000000018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6">
        <f>SUM(F122:H122)</f>
        <v>34</v>
      </c>
      <c r="L122" s="36"/>
      <c r="M122" s="6"/>
      <c r="N122" t="n">
        <v>22</v>
      </c>
      <c r="O122" t="n">
        <v>32</v>
      </c>
      <c r="P122" t="n">
        <v>12</v>
      </c>
      <c r="Q122" t="n">
        <v>22</v>
      </c>
      <c r="R122" t="n">
        <v>12</v>
      </c>
      <c r="S122" t="n">
        <v>12</v>
      </c>
      <c r="T122" t="n">
        <v>12</v>
      </c>
      <c r="U122" t="n">
        <v>32</v>
      </c>
      <c r="V122">
        <f>SUM(N122:U122)</f>
        <v>156</v>
      </c>
    </row>
    <row r="123" spans="1:22">
      <c r="A123" s="24" t="n">
        <v>600088</v>
      </c>
      <c r="B123" s="24" t="s">
        <v>618</v>
      </c>
      <c r="C123" s="24" t="str">
        <f>_xlfn.TEXTJOIN(",",TRUE,N123:U123)</f>
        <v>15,35,15,25,15,15,15,25</v>
      </c>
      <c r="D123" s="24">
        <f>(K123*100+V123*3)*0.8</f>
        <v>3104</v>
      </c>
      <c r="E123" s="24">
        <f>(K123*100+V123*3)*0.6</f>
        <v>2328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6">
        <f>SUM(F123:H123)</f>
        <v>34</v>
      </c>
      <c r="L123" s="36"/>
      <c r="M123" s="6"/>
      <c r="N123" t="n">
        <v>15</v>
      </c>
      <c r="O123" t="n">
        <v>35</v>
      </c>
      <c r="P123" t="n">
        <v>15</v>
      </c>
      <c r="Q123" t="n">
        <v>25</v>
      </c>
      <c r="R123" t="n">
        <v>15</v>
      </c>
      <c r="S123" t="n">
        <v>15</v>
      </c>
      <c r="T123" t="n">
        <v>15</v>
      </c>
      <c r="U123" t="n">
        <v>25</v>
      </c>
      <c r="V123">
        <f>SUM(N123:U123)</f>
        <v>160</v>
      </c>
    </row>
    <row r="124" spans="1:22">
      <c r="A124" s="24" t="n">
        <v>878093</v>
      </c>
      <c r="B124" s="24" t="s">
        <v>622</v>
      </c>
      <c r="C124" s="24" t="str">
        <f>_xlfn.TEXTJOIN(",",TRUE,N124:U124)</f>
        <v>21,21,21,21,21,21,21,21</v>
      </c>
      <c r="D124" s="24">
        <f>(K124*100+V124*3)*0.8</f>
        <v>3283.19999999999982</v>
      </c>
      <c r="E124" s="24">
        <f>(K124*100+V124*3)*0.6</f>
        <v>2462.40000000000009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6">
        <f>SUM(F124:H124)</f>
        <v>36</v>
      </c>
      <c r="L124" s="36"/>
      <c r="M124" s="6"/>
      <c r="N124" t="n">
        <v>21</v>
      </c>
      <c r="O124" t="n">
        <v>21</v>
      </c>
      <c r="P124" t="n">
        <v>21</v>
      </c>
      <c r="Q124" t="n">
        <v>21</v>
      </c>
      <c r="R124" t="n">
        <v>21</v>
      </c>
      <c r="S124" t="n">
        <v>21</v>
      </c>
      <c r="T124" t="n">
        <v>21</v>
      </c>
      <c r="U124" t="n">
        <v>21</v>
      </c>
      <c r="V124">
        <f>SUM(N124:U124)</f>
        <v>168</v>
      </c>
    </row>
    <row r="125" spans="1:22">
      <c r="A125" s="24" t="n">
        <v>600067</v>
      </c>
      <c r="B125" s="24" t="s">
        <v>625</v>
      </c>
      <c r="C125" s="24" t="str">
        <f>_xlfn.TEXTJOIN(",",TRUE,N125:U125)</f>
        <v>15,15,15,65,15,15,15,15</v>
      </c>
      <c r="D125" s="24">
        <f>(K125*100+V125*3)*0.8</f>
        <v>3288</v>
      </c>
      <c r="E125" s="24">
        <f>(K125*100+V125*3)*0.6</f>
        <v>2466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6">
        <f>SUM(F125:H125)</f>
        <v>36</v>
      </c>
      <c r="L125" s="36"/>
      <c r="M125" s="6"/>
      <c r="N125" t="n">
        <v>15</v>
      </c>
      <c r="O125" t="n">
        <v>15</v>
      </c>
      <c r="P125" t="n">
        <v>15</v>
      </c>
      <c r="Q125" t="n">
        <v>65</v>
      </c>
      <c r="R125" t="n">
        <v>15</v>
      </c>
      <c r="S125" t="n">
        <v>15</v>
      </c>
      <c r="T125" t="n">
        <v>15</v>
      </c>
      <c r="U125" t="n">
        <v>15</v>
      </c>
      <c r="V125">
        <f>SUM(N125:U125)</f>
        <v>170</v>
      </c>
    </row>
    <row r="126" spans="1:22">
      <c r="A126" s="24" t="n">
        <v>878021</v>
      </c>
      <c r="B126" s="24" t="s">
        <v>629</v>
      </c>
      <c r="C126" s="24" t="str">
        <f>_xlfn.TEXTJOIN(",",TRUE,N126:U126)</f>
        <v>36,26,26,16,6,6,36,26</v>
      </c>
      <c r="D126" s="24">
        <f>(K126*100+V126*3)*0.8</f>
        <v>3307.19999999999982</v>
      </c>
      <c r="E126" s="24">
        <f>(K126*100+V126*3)*0.6</f>
        <v>2480.40000000000009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6">
        <f>SUM(F126:H126)</f>
        <v>36</v>
      </c>
      <c r="L126" s="36"/>
      <c r="M126" s="6"/>
      <c r="N126" t="n">
        <v>36</v>
      </c>
      <c r="O126" t="n">
        <v>26</v>
      </c>
      <c r="P126" t="n">
        <v>26</v>
      </c>
      <c r="Q126" t="n">
        <v>16</v>
      </c>
      <c r="R126" t="n">
        <v>6</v>
      </c>
      <c r="S126" t="n">
        <v>6</v>
      </c>
      <c r="T126" t="n">
        <v>36</v>
      </c>
      <c r="U126" t="n">
        <v>26</v>
      </c>
      <c r="V126">
        <f>SUM(N126:U126)</f>
        <v>178</v>
      </c>
    </row>
    <row r="127" spans="1:22">
      <c r="A127" s="24" t="n">
        <v>878063</v>
      </c>
      <c r="B127" s="24" t="s">
        <v>634</v>
      </c>
      <c r="C127" s="24" t="str">
        <f>_xlfn.TEXTJOIN(",",TRUE,N127:U127)</f>
        <v>38,28,28,18,0,0,38,28</v>
      </c>
      <c r="D127" s="24">
        <f>(K127*100+V127*3)*0.8</f>
        <v>3307.19999999999982</v>
      </c>
      <c r="E127" s="24">
        <f>(K127*100+V127*3)*0.6</f>
        <v>2480.40000000000009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6">
        <f>SUM(F127:H127)</f>
        <v>36</v>
      </c>
      <c r="L127" s="36"/>
      <c r="M127" s="6"/>
      <c r="N127" t="n">
        <v>38</v>
      </c>
      <c r="O127" t="n">
        <v>28</v>
      </c>
      <c r="P127" t="n">
        <v>28</v>
      </c>
      <c r="Q127" t="n">
        <v>18</v>
      </c>
      <c r="R127" t="n">
        <v>0</v>
      </c>
      <c r="S127" t="n">
        <v>0</v>
      </c>
      <c r="T127" t="n">
        <v>38</v>
      </c>
      <c r="U127" t="n">
        <v>28</v>
      </c>
      <c r="V127">
        <f>SUM(N127:U127)</f>
        <v>178</v>
      </c>
    </row>
    <row r="128" spans="1:22">
      <c r="A128" s="24" t="n">
        <v>890026</v>
      </c>
      <c r="B128" s="24" t="s">
        <v>640</v>
      </c>
      <c r="C128" s="24" t="str">
        <f>_xlfn.TEXTJOIN(",",TRUE,N128:U128)</f>
        <v>60,70,50,100,100,0,21,15</v>
      </c>
      <c r="D128" s="24">
        <f>(K128*100+V128*3)*0.8</f>
        <v>5478.39999999999964</v>
      </c>
      <c r="E128" s="24">
        <f>(K128*100+V128*3)*0.6</f>
        <v>4108.80000000000018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6">
        <f>SUM(F128:H128)</f>
        <v>56</v>
      </c>
      <c r="L128" s="36"/>
      <c r="M128" s="6"/>
      <c r="N128" t="n">
        <v>60</v>
      </c>
      <c r="O128" t="n">
        <v>70</v>
      </c>
      <c r="P128" t="n">
        <v>50</v>
      </c>
      <c r="Q128" t="n">
        <v>100</v>
      </c>
      <c r="R128" t="n">
        <v>100</v>
      </c>
      <c r="S128" t="n">
        <v>0</v>
      </c>
      <c r="T128" t="n">
        <v>21</v>
      </c>
      <c r="U128" t="n">
        <v>15</v>
      </c>
      <c r="V128">
        <f>SUM(N128:U128)</f>
        <v>416</v>
      </c>
    </row>
    <row r="129" spans="1:22">
      <c r="A129" s="24" t="n">
        <v>890025</v>
      </c>
      <c r="B129" s="24" t="s">
        <v>645</v>
      </c>
      <c r="C129" s="24" t="str">
        <f>_xlfn.TEXTJOIN(",",TRUE,N129:U129)</f>
        <v>60,70,50,100,100,0,21,15</v>
      </c>
      <c r="D129" s="24">
        <f>(K129*100+V129*3)*0.8</f>
        <v>5478.39999999999964</v>
      </c>
      <c r="E129" s="24">
        <f>(K129*100+V129*3)*0.6</f>
        <v>4108.80000000000018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6">
        <f>SUM(F129:H129)</f>
        <v>56</v>
      </c>
      <c r="L129" s="36"/>
      <c r="M129" s="6"/>
      <c r="N129" t="n">
        <v>60</v>
      </c>
      <c r="O129" t="n">
        <v>70</v>
      </c>
      <c r="P129" t="n">
        <v>50</v>
      </c>
      <c r="Q129" t="n">
        <v>100</v>
      </c>
      <c r="R129" t="n">
        <v>100</v>
      </c>
      <c r="S129" t="n">
        <v>0</v>
      </c>
      <c r="T129" t="n">
        <v>21</v>
      </c>
      <c r="U129" t="n">
        <v>15</v>
      </c>
      <c r="V129">
        <f>SUM(N129:U129)</f>
        <v>416</v>
      </c>
    </row>
    <row r="130" spans="1:22">
      <c r="A130" s="24" t="n">
        <v>890024</v>
      </c>
      <c r="B130" s="24" t="s">
        <v>650</v>
      </c>
      <c r="C130" s="24" t="str">
        <f>_xlfn.TEXTJOIN(",",TRUE,N130:U130)</f>
        <v>60,70,50,100,100,0,21,15</v>
      </c>
      <c r="D130" s="24">
        <f>(K130*100+V130*3)*0.8</f>
        <v>5478.39999999999964</v>
      </c>
      <c r="E130" s="24">
        <f>(K130*100+V130*3)*0.6</f>
        <v>4108.80000000000018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6">
        <f>SUM(F130:H130)</f>
        <v>56</v>
      </c>
      <c r="L130" s="36"/>
      <c r="M130" s="6"/>
      <c r="N130" t="n">
        <v>60</v>
      </c>
      <c r="O130" t="n">
        <v>70</v>
      </c>
      <c r="P130" t="n">
        <v>50</v>
      </c>
      <c r="Q130" t="n">
        <v>100</v>
      </c>
      <c r="R130" t="n">
        <v>100</v>
      </c>
      <c r="S130" t="n">
        <v>0</v>
      </c>
      <c r="T130" t="n">
        <v>21</v>
      </c>
      <c r="U130" t="n">
        <v>15</v>
      </c>
      <c r="V130">
        <f>SUM(N130:U130)</f>
        <v>416</v>
      </c>
    </row>
    <row r="131" spans="1:22">
      <c r="A131" s="24" t="n">
        <v>890023</v>
      </c>
      <c r="B131" s="24" t="s">
        <v>655</v>
      </c>
      <c r="C131" s="24" t="str">
        <f>_xlfn.TEXTJOIN(",",TRUE,N131:U131)</f>
        <v>60,70,50,100,100,0,21,15</v>
      </c>
      <c r="D131" s="24">
        <f>(K131*100+V131*3)*0.8</f>
        <v>5478.39999999999964</v>
      </c>
      <c r="E131" s="24">
        <f>(K131*100+V131*3)*0.6</f>
        <v>4108.80000000000018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6">
        <f>SUM(F131:H131)</f>
        <v>56</v>
      </c>
      <c r="L131" s="36"/>
      <c r="M131" s="6"/>
      <c r="N131" t="n">
        <v>60</v>
      </c>
      <c r="O131" t="n">
        <v>70</v>
      </c>
      <c r="P131" t="n">
        <v>50</v>
      </c>
      <c r="Q131" t="n">
        <v>100</v>
      </c>
      <c r="R131" t="n">
        <v>100</v>
      </c>
      <c r="S131" t="n">
        <v>0</v>
      </c>
      <c r="T131" t="n">
        <v>21</v>
      </c>
      <c r="U131" t="n">
        <v>15</v>
      </c>
      <c r="V131">
        <f>SUM(N131:U131)</f>
        <v>416</v>
      </c>
    </row>
    <row r="132" spans="1:22">
      <c r="A132" s="24" t="n">
        <v>210125</v>
      </c>
      <c r="B132" s="24" t="s">
        <v>659</v>
      </c>
      <c r="C132" s="24" t="str">
        <f>_xlfn.TEXTJOIN(",",TRUE,N132:U132)</f>
        <v>50,40,30,60,30,20,30,40</v>
      </c>
      <c r="D132" s="24">
        <f>(K132*100+V132*3)*0.8</f>
        <v>5200</v>
      </c>
      <c r="E132" s="24">
        <f>(K132*100+V132*3)*0.6</f>
        <v>3900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6">
        <f>SUM(F132:H132)</f>
        <v>56</v>
      </c>
      <c r="L132" s="36"/>
      <c r="M132" s="6"/>
      <c r="N132" t="n">
        <v>50</v>
      </c>
      <c r="O132" t="n">
        <v>40</v>
      </c>
      <c r="P132" t="n">
        <v>30</v>
      </c>
      <c r="Q132" t="n">
        <v>60</v>
      </c>
      <c r="R132" t="n">
        <v>30</v>
      </c>
      <c r="S132" t="n">
        <v>20</v>
      </c>
      <c r="T132" t="n">
        <v>30</v>
      </c>
      <c r="U132" t="n">
        <v>40</v>
      </c>
      <c r="V132">
        <f>SUM(N132:U132)</f>
        <v>300</v>
      </c>
    </row>
    <row r="133" spans="1:22">
      <c r="A133" s="24" t="n">
        <v>210079</v>
      </c>
      <c r="B133" s="24" t="s">
        <v>664</v>
      </c>
      <c r="C133" s="24" t="str">
        <f>_xlfn.TEXTJOIN(",",TRUE,N133:U133)</f>
        <v>38,38,38,38,38,38,38,38</v>
      </c>
      <c r="D133" s="24">
        <f>(K133*100+V133*3)*0.8</f>
        <v>5209.60000000000036</v>
      </c>
      <c r="E133" s="24">
        <f>(K133*100+V133*3)*0.6</f>
        <v>3907.19999999999982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6">
        <f>SUM(F133:H133)</f>
        <v>56</v>
      </c>
      <c r="L133" s="36"/>
      <c r="M133" s="6"/>
      <c r="N133" t="n">
        <v>38</v>
      </c>
      <c r="O133" t="n">
        <v>38</v>
      </c>
      <c r="P133" t="n">
        <v>38</v>
      </c>
      <c r="Q133" t="n">
        <v>38</v>
      </c>
      <c r="R133" t="n">
        <v>38</v>
      </c>
      <c r="S133" t="n">
        <v>38</v>
      </c>
      <c r="T133" t="n">
        <v>38</v>
      </c>
      <c r="U133" t="n">
        <v>38</v>
      </c>
      <c r="V133">
        <f>SUM(N133:U133)</f>
        <v>304</v>
      </c>
    </row>
    <row r="134" spans="1:22">
      <c r="A134" s="24" t="n">
        <v>878035</v>
      </c>
      <c r="B134" s="24" t="s">
        <v>670</v>
      </c>
      <c r="C134" s="24" t="str">
        <f>_xlfn.TEXTJOIN(",",TRUE,N134:U134)</f>
        <v>26,36,56,46,36,36,26,36</v>
      </c>
      <c r="D134" s="24">
        <f>(K134*100+V134*3)*0.8</f>
        <v>5195.19999999999982</v>
      </c>
      <c r="E134" s="24">
        <f>(K134*100+V134*3)*0.6</f>
        <v>3896.40000000000009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6">
        <f>SUM(F134:H134)</f>
        <v>56</v>
      </c>
      <c r="L134" s="36"/>
      <c r="M134" s="6"/>
      <c r="N134" t="n">
        <v>26</v>
      </c>
      <c r="O134" t="n">
        <v>36</v>
      </c>
      <c r="P134" t="n">
        <v>56</v>
      </c>
      <c r="Q134" t="n">
        <v>46</v>
      </c>
      <c r="R134" t="n">
        <v>36</v>
      </c>
      <c r="S134" t="n">
        <v>36</v>
      </c>
      <c r="T134" t="n">
        <v>26</v>
      </c>
      <c r="U134" t="n">
        <v>36</v>
      </c>
      <c r="V134">
        <f>SUM(N134:U134)</f>
        <v>298</v>
      </c>
    </row>
    <row r="135" spans="1:22">
      <c r="A135" s="24" t="n">
        <v>878190</v>
      </c>
      <c r="B135" s="24" t="s">
        <v>675</v>
      </c>
      <c r="C135" s="24" t="str">
        <f>_xlfn.TEXTJOIN(",",TRUE,N135:U135)</f>
        <v>45,45,35,65,15,45,15,35</v>
      </c>
      <c r="D135" s="24">
        <f>(K135*100+V135*3)*0.8</f>
        <v>5200</v>
      </c>
      <c r="E135" s="24">
        <f>(K135*100+V135*3)*0.6</f>
        <v>3900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6">
        <f>SUM(F135:H135)</f>
        <v>56</v>
      </c>
      <c r="L135" s="36"/>
      <c r="M135" s="6"/>
      <c r="N135" t="n">
        <v>45</v>
      </c>
      <c r="O135" t="n">
        <v>45</v>
      </c>
      <c r="P135" t="n">
        <v>35</v>
      </c>
      <c r="Q135" t="n">
        <v>65</v>
      </c>
      <c r="R135" t="n">
        <v>15</v>
      </c>
      <c r="S135" t="n">
        <v>45</v>
      </c>
      <c r="T135" t="n">
        <v>15</v>
      </c>
      <c r="U135" t="n">
        <v>35</v>
      </c>
      <c r="V135">
        <f>SUM(N135:U135)</f>
        <v>300</v>
      </c>
    </row>
    <row r="136" spans="1:22">
      <c r="A136" s="24" t="n">
        <v>100114</v>
      </c>
      <c r="B136" s="24" t="s">
        <v>680</v>
      </c>
      <c r="C136" s="24" t="str">
        <f>_xlfn.TEXTJOIN(",",TRUE,N136:U136)</f>
        <v>27,57,27,27,27,27,57,57</v>
      </c>
      <c r="D136" s="24">
        <f>(K136*100+V136*3)*0.8</f>
        <v>5214.39999999999964</v>
      </c>
      <c r="E136" s="24">
        <f>(K136*100+V136*3)*0.6</f>
        <v>3910.80000000000018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6">
        <f>SUM(F136:H136)</f>
        <v>56</v>
      </c>
      <c r="L136" s="36"/>
      <c r="M136" s="6"/>
      <c r="N136" t="n">
        <v>27</v>
      </c>
      <c r="O136" t="n">
        <v>57</v>
      </c>
      <c r="P136" t="n">
        <v>27</v>
      </c>
      <c r="Q136" t="n">
        <v>27</v>
      </c>
      <c r="R136" t="n">
        <v>27</v>
      </c>
      <c r="S136" t="n">
        <v>27</v>
      </c>
      <c r="T136" t="n">
        <v>57</v>
      </c>
      <c r="U136" t="n">
        <v>57</v>
      </c>
      <c r="V136">
        <f>SUM(N136:U136)</f>
        <v>306</v>
      </c>
    </row>
    <row r="137" spans="1:22">
      <c r="A137" s="24" t="n">
        <v>878024</v>
      </c>
      <c r="B137" s="24" t="s">
        <v>685</v>
      </c>
      <c r="C137" s="24" t="str">
        <f>_xlfn.TEXTJOIN(",",TRUE,N137:U137)</f>
        <v>48,38,38,33,33,38,38,33</v>
      </c>
      <c r="D137" s="24">
        <f>(K137*100+V137*3)*0.8</f>
        <v>5197.60000000000036</v>
      </c>
      <c r="E137" s="24">
        <f>(K137*100+V137*3)*0.6</f>
        <v>3898.19999999999982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6">
        <f>SUM(F137:H137)</f>
        <v>56</v>
      </c>
      <c r="L137" s="36"/>
      <c r="M137" s="6"/>
      <c r="N137" t="n">
        <v>48</v>
      </c>
      <c r="O137" t="n">
        <v>38</v>
      </c>
      <c r="P137" t="n">
        <v>38</v>
      </c>
      <c r="Q137" t="n">
        <v>33</v>
      </c>
      <c r="R137" t="n">
        <v>33</v>
      </c>
      <c r="S137" t="n">
        <v>38</v>
      </c>
      <c r="T137" t="n">
        <v>38</v>
      </c>
      <c r="U137" t="n">
        <v>33</v>
      </c>
      <c r="V137">
        <f>SUM(N137:U137)</f>
        <v>299</v>
      </c>
    </row>
    <row r="138" spans="1:30">
      <c r="A138" s="24" t="n">
        <v>990028</v>
      </c>
      <c r="B138" s="24" t="s">
        <v>691</v>
      </c>
      <c r="C138" s="24" t="str">
        <f>_xlfn.TEXTJOIN(",",TRUE,N138:U138)</f>
        <v>50,50,50,50,50,50,50,50</v>
      </c>
      <c r="D138" s="24">
        <f>(K138*100+V138*3)*0.8</f>
        <v>5600</v>
      </c>
      <c r="E138" s="24">
        <f>(K138*100+V138*3)*0.6</f>
        <v>4200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6">
        <f>SUM(F138:H138)</f>
        <v>58</v>
      </c>
      <c r="L138" s="36"/>
      <c r="M138" s="6"/>
      <c r="N138" s="38" t="n">
        <v>50</v>
      </c>
      <c r="O138" s="38" t="n">
        <v>50</v>
      </c>
      <c r="P138" s="38" t="n">
        <v>50</v>
      </c>
      <c r="Q138" s="38" t="n">
        <v>50</v>
      </c>
      <c r="R138" s="38" t="n">
        <v>50</v>
      </c>
      <c r="S138" s="38" t="n">
        <v>50</v>
      </c>
      <c r="T138" s="38" t="n">
        <v>50</v>
      </c>
      <c r="U138" s="38" t="n">
        <v>50</v>
      </c>
      <c r="V138">
        <f>SUM(N138:U138)</f>
        <v>400</v>
      </c>
      <c r="W138" s="38"/>
      <c r="X138" s="38"/>
      <c r="Y138" s="38"/>
      <c r="Z138" s="38"/>
      <c r="AA138" s="38"/>
      <c r="AB138" s="38"/>
      <c r="AC138" s="38"/>
      <c r="AD138" s="38"/>
    </row>
    <row r="139" spans="1:30">
      <c r="A139" s="24" t="n">
        <v>990027</v>
      </c>
      <c r="B139" s="24" t="s">
        <v>695</v>
      </c>
      <c r="C139" s="24" t="str">
        <f>_xlfn.TEXTJOIN(",",TRUE,N139:U139)</f>
        <v>50,50,50,50,50,50,50,50</v>
      </c>
      <c r="D139" s="24">
        <f>(K139*100+V139*3)*0.8</f>
        <v>5600</v>
      </c>
      <c r="E139" s="24">
        <f>(K139*100+V139*3)*0.6</f>
        <v>4200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6">
        <f>SUM(F139:H139)</f>
        <v>58</v>
      </c>
      <c r="L139" s="36"/>
      <c r="M139" s="6"/>
      <c r="N139" s="38" t="n">
        <v>50</v>
      </c>
      <c r="O139" s="38" t="n">
        <v>50</v>
      </c>
      <c r="P139" s="38" t="n">
        <v>50</v>
      </c>
      <c r="Q139" s="38" t="n">
        <v>50</v>
      </c>
      <c r="R139" s="38" t="n">
        <v>50</v>
      </c>
      <c r="S139" s="38" t="n">
        <v>50</v>
      </c>
      <c r="T139" s="38" t="n">
        <v>50</v>
      </c>
      <c r="U139" s="38" t="n">
        <v>50</v>
      </c>
      <c r="V139">
        <f>SUM(N139:U139)</f>
        <v>400</v>
      </c>
      <c r="W139" s="38"/>
      <c r="X139" s="38"/>
      <c r="Y139" s="38"/>
      <c r="Z139" s="38"/>
      <c r="AA139" s="38"/>
      <c r="AB139" s="38"/>
      <c r="AC139" s="38"/>
      <c r="AD139" s="38"/>
    </row>
    <row r="140" spans="1:22">
      <c r="A140" s="24" t="n">
        <v>878182</v>
      </c>
      <c r="B140" s="24" t="s">
        <v>700</v>
      </c>
      <c r="C140" s="24" t="str">
        <f>_xlfn.TEXTJOIN(",",TRUE,N140:U140)</f>
        <v>45,35,35,45,35,45,35,55</v>
      </c>
      <c r="D140" s="24">
        <f>(K140*100+V140*3)*0.8</f>
        <v>5432</v>
      </c>
      <c r="E140" s="24">
        <f>(K140*100+V140*3)*0.6</f>
        <v>4074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6">
        <f>SUM(F140:H140)</f>
        <v>58</v>
      </c>
      <c r="L140" s="36"/>
      <c r="M140" s="7"/>
      <c r="N140" t="n">
        <v>45</v>
      </c>
      <c r="O140" t="n">
        <v>35</v>
      </c>
      <c r="P140" t="n">
        <v>35</v>
      </c>
      <c r="Q140" t="n">
        <v>45</v>
      </c>
      <c r="R140" t="n">
        <v>35</v>
      </c>
      <c r="S140" t="n">
        <v>45</v>
      </c>
      <c r="T140" t="n">
        <v>35</v>
      </c>
      <c r="U140" t="n">
        <v>55</v>
      </c>
      <c r="V140">
        <f>SUM(N140:U140)</f>
        <v>330</v>
      </c>
    </row>
    <row r="141" spans="1:22">
      <c r="A141" s="24" t="n">
        <v>210179</v>
      </c>
      <c r="B141" s="24" t="s">
        <v>704</v>
      </c>
      <c r="C141" s="24" t="str">
        <f>_xlfn.TEXTJOIN(",",TRUE,N141:U141)</f>
        <v>51,41,21,61,31,41,31,31</v>
      </c>
      <c r="D141" s="24">
        <f>(K141*100+V141*3)*0.8</f>
        <v>3539.19999999999982</v>
      </c>
      <c r="E141" s="24">
        <f>(K141*100+V141*3)*0.6</f>
        <v>2654.40000000000009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6"/>
      <c r="K141" s="36">
        <f>SUM(F141:H141)</f>
        <v>35</v>
      </c>
      <c r="L141" s="36"/>
      <c r="M141" s="6"/>
      <c r="N141" t="n">
        <v>51</v>
      </c>
      <c r="O141" t="n">
        <v>41</v>
      </c>
      <c r="P141" t="n">
        <v>21</v>
      </c>
      <c r="Q141" t="n">
        <v>61</v>
      </c>
      <c r="R141" t="n">
        <v>31</v>
      </c>
      <c r="S141" t="n">
        <v>41</v>
      </c>
      <c r="T141" t="n">
        <v>31</v>
      </c>
      <c r="U141" t="n">
        <v>31</v>
      </c>
      <c r="V141">
        <f>SUM(N141:U141)</f>
        <v>308</v>
      </c>
    </row>
    <row r="142" spans="1:22">
      <c r="A142" s="24" t="n">
        <v>210178</v>
      </c>
      <c r="B142" s="24" t="s">
        <v>706</v>
      </c>
      <c r="C142" s="24" t="str">
        <f>_xlfn.TEXTJOIN(",",TRUE,N142:U142)</f>
        <v>41,31,51,51,41,31,41,51</v>
      </c>
      <c r="D142" s="24">
        <f>(K142*100+V142*3)*0.8</f>
        <v>3611.19999999999982</v>
      </c>
      <c r="E142" s="24">
        <f>(K142*100+V142*3)*0.6</f>
        <v>2708.40000000000009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6"/>
      <c r="K142" s="36">
        <f>SUM(F142:H142)</f>
        <v>35</v>
      </c>
      <c r="L142" s="36"/>
      <c r="M142" s="6"/>
      <c r="N142" t="n">
        <v>41</v>
      </c>
      <c r="O142" t="n">
        <v>31</v>
      </c>
      <c r="P142" t="n">
        <v>51</v>
      </c>
      <c r="Q142" t="n">
        <v>51</v>
      </c>
      <c r="R142" t="n">
        <v>41</v>
      </c>
      <c r="S142" t="n">
        <v>31</v>
      </c>
      <c r="T142" t="n">
        <v>41</v>
      </c>
      <c r="U142" t="n">
        <v>51</v>
      </c>
      <c r="V142">
        <f>SUM(N142:U142)</f>
        <v>338</v>
      </c>
    </row>
    <row r="143" spans="1:22">
      <c r="A143" s="24" t="n">
        <v>210177</v>
      </c>
      <c r="B143" s="24" t="s">
        <v>709</v>
      </c>
      <c r="C143" s="24" t="str">
        <f>_xlfn.TEXTJOIN(",",TRUE,N143:U143)</f>
        <v>51,51,41,61,41,31,31,51</v>
      </c>
      <c r="D143" s="24">
        <f>(K143*100+V143*3)*0.8</f>
        <v>3659.19999999999982</v>
      </c>
      <c r="E143" s="24">
        <f>(K143*100+V143*3)*0.6</f>
        <v>2744.40000000000009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6"/>
      <c r="K143" s="36">
        <f>SUM(F143:H143)</f>
        <v>35</v>
      </c>
      <c r="L143" s="36"/>
      <c r="M143" s="6"/>
      <c r="N143" t="n">
        <v>51</v>
      </c>
      <c r="O143" t="n">
        <v>51</v>
      </c>
      <c r="P143" t="n">
        <v>41</v>
      </c>
      <c r="Q143" t="n">
        <v>61</v>
      </c>
      <c r="R143" t="n">
        <v>41</v>
      </c>
      <c r="S143" t="n">
        <v>31</v>
      </c>
      <c r="T143" t="n">
        <v>31</v>
      </c>
      <c r="U143" t="n">
        <v>51</v>
      </c>
      <c r="V143">
        <f>SUM(N143:U143)</f>
        <v>358</v>
      </c>
    </row>
    <row r="144" spans="1:22">
      <c r="A144" s="24" t="n">
        <v>100025</v>
      </c>
      <c r="B144" s="24" t="s">
        <v>713</v>
      </c>
      <c r="C144" s="24" t="str">
        <f>_xlfn.TEXTJOIN(",",TRUE,N144:U144)</f>
        <v>36,36,76,76,36,36,36,46</v>
      </c>
      <c r="D144" s="24">
        <f>(K144*100+V144*3)*0.8</f>
        <v>4267.19999999999982</v>
      </c>
      <c r="E144" s="24">
        <f>(K144*100+V144*3)*0.6</f>
        <v>3200.40000000000009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6"/>
      <c r="K144" s="36">
        <f>SUM(F144:H144)</f>
        <v>42</v>
      </c>
      <c r="L144" s="36"/>
      <c r="M144" s="6"/>
      <c r="N144" t="n">
        <v>36</v>
      </c>
      <c r="O144" t="n">
        <v>36</v>
      </c>
      <c r="P144" t="n">
        <v>76</v>
      </c>
      <c r="Q144" t="n">
        <v>76</v>
      </c>
      <c r="R144" t="n">
        <v>36</v>
      </c>
      <c r="S144" t="n">
        <v>36</v>
      </c>
      <c r="T144" t="n">
        <v>36</v>
      </c>
      <c r="U144" t="n">
        <v>46</v>
      </c>
      <c r="V144">
        <f>SUM(N144:U144)</f>
        <v>378</v>
      </c>
    </row>
    <row r="145" spans="1:22">
      <c r="A145" s="24" t="n">
        <v>878161</v>
      </c>
      <c r="B145" s="24" t="s">
        <v>717</v>
      </c>
      <c r="C145" s="24" t="str">
        <f>_xlfn.TEXTJOIN(",",TRUE,N145:U145)</f>
        <v>25,15,20,25,25,15,15,20</v>
      </c>
      <c r="D145" s="24">
        <f>(K145*100+V145*3)*0.8</f>
        <v>3264</v>
      </c>
      <c r="E145" s="24">
        <f>(K145*100+V145*3)*0.6</f>
        <v>2448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6">
        <f>SUM(F145:H145)</f>
        <v>36</v>
      </c>
      <c r="L145" s="36"/>
      <c r="M145" s="6"/>
      <c r="N145" t="n">
        <v>25</v>
      </c>
      <c r="O145" t="n">
        <v>15</v>
      </c>
      <c r="P145" t="n">
        <v>20</v>
      </c>
      <c r="Q145" t="n">
        <v>25</v>
      </c>
      <c r="R145" t="n">
        <v>25</v>
      </c>
      <c r="S145" t="n">
        <v>15</v>
      </c>
      <c r="T145" t="n">
        <v>15</v>
      </c>
      <c r="U145" t="n">
        <v>20</v>
      </c>
      <c r="V145">
        <f>SUM(N145:U145)</f>
        <v>160</v>
      </c>
    </row>
    <row r="146" spans="1:22">
      <c r="A146" s="24" t="n">
        <v>878160</v>
      </c>
      <c r="B146" s="24" t="s">
        <v>721</v>
      </c>
      <c r="C146" s="24" t="str">
        <f>_xlfn.TEXTJOIN(",",TRUE,N146:U146)</f>
        <v>55,35,45,45,55,25,25,35</v>
      </c>
      <c r="D146" s="24">
        <f>(K146*100+V146*3)*0.8</f>
        <v>5568</v>
      </c>
      <c r="E146" s="24">
        <f>(K146*100+V146*3)*0.6</f>
        <v>4176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6">
        <f>SUM(F146:H146)</f>
        <v>60</v>
      </c>
      <c r="L146" s="36"/>
      <c r="M146" s="6"/>
      <c r="N146" t="n">
        <v>55</v>
      </c>
      <c r="O146" t="n">
        <v>35</v>
      </c>
      <c r="P146" t="n">
        <v>45</v>
      </c>
      <c r="Q146" t="n">
        <v>45</v>
      </c>
      <c r="R146" t="n">
        <v>55</v>
      </c>
      <c r="S146" t="n">
        <v>25</v>
      </c>
      <c r="T146" t="n">
        <v>25</v>
      </c>
      <c r="U146" t="n">
        <v>35</v>
      </c>
      <c r="V146">
        <f>SUM(N146:U146)</f>
        <v>320</v>
      </c>
    </row>
    <row r="147" spans="1:22">
      <c r="A147" s="24" t="n">
        <v>878159</v>
      </c>
      <c r="B147" s="24" t="s">
        <v>726</v>
      </c>
      <c r="C147" s="24" t="str">
        <f>_xlfn.TEXTJOIN(",",TRUE,N147:U147)</f>
        <v>55,35,45,45,45,25,35,35</v>
      </c>
      <c r="D147" s="24">
        <f>(K147*100+V147*3)*0.8</f>
        <v>5568</v>
      </c>
      <c r="E147" s="24">
        <f>(K147*100+V147*3)*0.6</f>
        <v>4176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6">
        <f>SUM(F147:H147)</f>
        <v>60</v>
      </c>
      <c r="L147" s="36"/>
      <c r="M147" s="6"/>
      <c r="N147" t="n">
        <v>55</v>
      </c>
      <c r="O147" t="n">
        <v>35</v>
      </c>
      <c r="P147" t="n">
        <v>45</v>
      </c>
      <c r="Q147" t="n">
        <v>45</v>
      </c>
      <c r="R147" t="n">
        <v>45</v>
      </c>
      <c r="S147" t="n">
        <v>25</v>
      </c>
      <c r="T147" t="n">
        <v>35</v>
      </c>
      <c r="U147" t="n">
        <v>35</v>
      </c>
      <c r="V147">
        <f>SUM(N147:U147)</f>
        <v>320</v>
      </c>
    </row>
    <row r="148" spans="1:22">
      <c r="A148" s="24" t="n">
        <v>878249</v>
      </c>
      <c r="B148" s="24" t="s">
        <v>731</v>
      </c>
      <c r="C148" s="24" t="str">
        <f>_xlfn.TEXTJOIN(",",TRUE,N148:U148)</f>
        <v>30,25,25,25,25,15,15,15</v>
      </c>
      <c r="D148" s="24">
        <f>(K148*100+V148*3)*0.8</f>
        <v>3300</v>
      </c>
      <c r="E148" s="24">
        <f>(K148*100+V148*3)*0.6</f>
        <v>2475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6">
        <f>SUM(F148:H148)</f>
        <v>36</v>
      </c>
      <c r="L148" s="36"/>
      <c r="M148" s="6"/>
      <c r="N148" t="n">
        <v>30</v>
      </c>
      <c r="O148" t="n">
        <v>25</v>
      </c>
      <c r="P148" t="n">
        <v>25</v>
      </c>
      <c r="Q148" t="n">
        <v>25</v>
      </c>
      <c r="R148" t="n">
        <v>25</v>
      </c>
      <c r="S148" t="n">
        <v>15</v>
      </c>
      <c r="T148" t="n">
        <v>15</v>
      </c>
      <c r="U148" t="n">
        <v>15</v>
      </c>
      <c r="V148">
        <f>SUM(N148:U148)</f>
        <v>175</v>
      </c>
    </row>
    <row r="149" spans="1:22">
      <c r="A149" s="10" t="n">
        <v>100244</v>
      </c>
      <c r="B149" s="10" t="s">
        <v>733</v>
      </c>
      <c r="C149" s="24" t="str">
        <f>_xlfn.TEXTJOIN(",",TRUE,N149:U149)</f>
        <v>40,40,40,40,40,40,40,40</v>
      </c>
      <c r="D149" s="24">
        <f>(K149*100+V149*3)*0.8</f>
        <v>5568</v>
      </c>
      <c r="E149" s="24">
        <f>(K149*100+V149*3)*0.6</f>
        <v>4176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6">
        <f>SUM(F149:H149)</f>
        <v>60</v>
      </c>
      <c r="L149" s="36"/>
      <c r="M149" s="6"/>
      <c r="N149" t="n">
        <v>40</v>
      </c>
      <c r="O149" t="n">
        <v>40</v>
      </c>
      <c r="P149" t="n">
        <v>40</v>
      </c>
      <c r="Q149" t="n">
        <v>40</v>
      </c>
      <c r="R149" t="n">
        <v>40</v>
      </c>
      <c r="S149" t="n">
        <v>40</v>
      </c>
      <c r="T149" t="n">
        <v>40</v>
      </c>
      <c r="U149" t="n">
        <v>40</v>
      </c>
      <c r="V149">
        <f>SUM(N149:U149)</f>
        <v>320</v>
      </c>
    </row>
    <row r="150" spans="1:22">
      <c r="A150" s="24" t="n">
        <v>878250</v>
      </c>
      <c r="B150" s="24" t="s">
        <v>735</v>
      </c>
      <c r="C150" s="24" t="str">
        <f>_xlfn.TEXTJOIN(",",TRUE,N150:U150)</f>
        <v>49,44,44,44,44,34,34,34</v>
      </c>
      <c r="D150" s="24">
        <f>(K150*100+V150*3)*0.8</f>
        <v>5584.80000000000018</v>
      </c>
      <c r="E150" s="24">
        <f>(K150*100+V150*3)*0.6</f>
        <v>4188.60000000000036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6">
        <f>SUM(F150:H150)</f>
        <v>60</v>
      </c>
      <c r="L150" s="36"/>
      <c r="M150" s="6"/>
      <c r="N150" t="n">
        <v>49</v>
      </c>
      <c r="O150" t="n">
        <v>44</v>
      </c>
      <c r="P150" t="n">
        <v>44</v>
      </c>
      <c r="Q150" t="n">
        <v>44</v>
      </c>
      <c r="R150" t="n">
        <v>44</v>
      </c>
      <c r="S150" t="n">
        <v>34</v>
      </c>
      <c r="T150" t="n">
        <v>34</v>
      </c>
      <c r="U150" t="n">
        <v>34</v>
      </c>
      <c r="V150">
        <f>SUM(N150:U150)</f>
        <v>327</v>
      </c>
    </row>
    <row r="151" spans="1:22">
      <c r="A151" s="24" t="n">
        <v>878248</v>
      </c>
      <c r="B151" s="24" t="s">
        <v>741</v>
      </c>
      <c r="C151" s="24" t="str">
        <f>_xlfn.TEXTJOIN(",",TRUE,N151:U151)</f>
        <v>50,50,40,40,45,30,30,30</v>
      </c>
      <c r="D151" s="24">
        <f>(K151*100+V151*3)*0.8</f>
        <v>5556</v>
      </c>
      <c r="E151" s="24">
        <f>(K151*100+V151*3)*0.6</f>
        <v>4167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6">
        <f>SUM(F151:H151)</f>
        <v>60</v>
      </c>
      <c r="L151" s="36"/>
      <c r="M151" s="7"/>
      <c r="N151" t="n">
        <v>50</v>
      </c>
      <c r="O151" t="n">
        <v>50</v>
      </c>
      <c r="P151" t="n">
        <v>40</v>
      </c>
      <c r="Q151" t="n">
        <v>40</v>
      </c>
      <c r="R151" t="n">
        <v>45</v>
      </c>
      <c r="S151" t="n">
        <v>30</v>
      </c>
      <c r="T151" t="n">
        <v>30</v>
      </c>
      <c r="U151" t="n">
        <v>30</v>
      </c>
      <c r="V151">
        <f>SUM(N151:U151)</f>
        <v>315</v>
      </c>
    </row>
    <row r="152" spans="1:22">
      <c r="A152" s="24" t="n">
        <v>100019</v>
      </c>
      <c r="B152" s="24" t="s">
        <v>747</v>
      </c>
      <c r="C152" s="24" t="str">
        <f>_xlfn.TEXTJOIN(",",TRUE,N152:U152)</f>
        <v>61,81,31,41,21,21,21,51</v>
      </c>
      <c r="D152" s="24">
        <f>(K152*100+V152*3)*0.8</f>
        <v>5427.19999999999982</v>
      </c>
      <c r="E152" s="24">
        <f>(K152*100+V152*3)*0.6</f>
        <v>4070.40000000000009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6">
        <f>SUM(F152:H152)</f>
        <v>58</v>
      </c>
      <c r="L152" s="36"/>
      <c r="M152" s="6"/>
      <c r="N152" t="n">
        <v>61</v>
      </c>
      <c r="O152" t="n">
        <v>81</v>
      </c>
      <c r="P152" t="n">
        <v>31</v>
      </c>
      <c r="Q152" t="n">
        <v>41</v>
      </c>
      <c r="R152" t="n">
        <v>21</v>
      </c>
      <c r="S152" t="n">
        <v>21</v>
      </c>
      <c r="T152" t="n">
        <v>21</v>
      </c>
      <c r="U152" t="n">
        <v>51</v>
      </c>
      <c r="V152">
        <f>SUM(N152:U152)</f>
        <v>328</v>
      </c>
    </row>
    <row r="153" spans="1:22">
      <c r="A153" s="24" t="n">
        <v>878267</v>
      </c>
      <c r="B153" s="24" t="s">
        <v>753</v>
      </c>
      <c r="C153" s="24" t="str">
        <f>_xlfn.TEXTJOIN(",",TRUE,N153:U153)</f>
        <v>37,37,37,52,52,37,37,37</v>
      </c>
      <c r="D153" s="24">
        <f>(K153*100+V153*3)*0.8</f>
        <v>5422.39999999999964</v>
      </c>
      <c r="E153" s="24">
        <f>(K153*100+V153*3)*0.6</f>
        <v>4066.80000000000018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6">
        <f>SUM(F153:H153)</f>
        <v>58</v>
      </c>
      <c r="L153" s="36"/>
      <c r="M153" s="6"/>
      <c r="N153" t="n">
        <v>37</v>
      </c>
      <c r="O153" t="n">
        <v>37</v>
      </c>
      <c r="P153" t="n">
        <v>37</v>
      </c>
      <c r="Q153" t="n">
        <v>52</v>
      </c>
      <c r="R153" t="n">
        <v>52</v>
      </c>
      <c r="S153" t="n">
        <v>37</v>
      </c>
      <c r="T153" t="n">
        <v>37</v>
      </c>
      <c r="U153" t="n">
        <v>37</v>
      </c>
      <c r="V153">
        <f>SUM(N153:U153)</f>
        <v>326</v>
      </c>
    </row>
    <row r="154" spans="1:22">
      <c r="A154" s="24" t="n">
        <v>100026</v>
      </c>
      <c r="B154" s="24" t="s">
        <v>759</v>
      </c>
      <c r="C154" s="24" t="str">
        <f>_xlfn.TEXTJOIN(",",TRUE,N154:U154)</f>
        <v>61,41,31,71,31,31,31,31</v>
      </c>
      <c r="D154" s="24">
        <f>(K154*100+V154*3)*0.8</f>
        <v>5587.19999999999982</v>
      </c>
      <c r="E154" s="24">
        <f>(K154*100+V154*3)*0.6</f>
        <v>4190.39999999999964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6">
        <f>SUM(F154:H154)</f>
        <v>60</v>
      </c>
      <c r="L154" s="36"/>
      <c r="M154" s="6"/>
      <c r="N154" t="n">
        <v>61</v>
      </c>
      <c r="O154" t="n">
        <v>41</v>
      </c>
      <c r="P154" t="n">
        <v>31</v>
      </c>
      <c r="Q154" t="n">
        <v>71</v>
      </c>
      <c r="R154" t="n">
        <v>31</v>
      </c>
      <c r="S154" t="n">
        <v>31</v>
      </c>
      <c r="T154" t="n">
        <v>31</v>
      </c>
      <c r="U154" t="n">
        <v>31</v>
      </c>
      <c r="V154">
        <f>SUM(N154:U154)</f>
        <v>328</v>
      </c>
    </row>
    <row r="155" spans="1:22">
      <c r="A155" s="24" t="n">
        <v>100027</v>
      </c>
      <c r="B155" s="24" t="s">
        <v>763</v>
      </c>
      <c r="C155" s="24" t="str">
        <f>_xlfn.TEXTJOIN(",",TRUE,N155:U155)</f>
        <v>31,51,71,61,21,21,21,21</v>
      </c>
      <c r="D155" s="24">
        <f>(K155*100+V155*3)*0.8</f>
        <v>5515.19999999999982</v>
      </c>
      <c r="E155" s="24">
        <f>(K155*100+V155*3)*0.6</f>
        <v>4136.39999999999964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6">
        <f>SUM(F155:H155)</f>
        <v>60</v>
      </c>
      <c r="L155" s="36"/>
      <c r="M155" s="6"/>
      <c r="N155" t="n">
        <v>31</v>
      </c>
      <c r="O155" t="n">
        <v>51</v>
      </c>
      <c r="P155" t="n">
        <v>71</v>
      </c>
      <c r="Q155" t="n">
        <v>61</v>
      </c>
      <c r="R155" t="n">
        <v>21</v>
      </c>
      <c r="S155" t="n">
        <v>21</v>
      </c>
      <c r="T155" t="n">
        <v>21</v>
      </c>
      <c r="U155" t="n">
        <v>21</v>
      </c>
      <c r="V155">
        <f>SUM(N155:U155)</f>
        <v>298</v>
      </c>
    </row>
    <row r="156" spans="1:22">
      <c r="A156" s="24" t="n">
        <v>100028</v>
      </c>
      <c r="B156" s="24" t="s">
        <v>767</v>
      </c>
      <c r="C156" s="24" t="str">
        <f>_xlfn.TEXTJOIN(",",TRUE,N156:U156)</f>
        <v>41,41,41,41,41,41,41,41</v>
      </c>
      <c r="D156" s="24">
        <f>(K156*100+V156*3)*0.8</f>
        <v>5587.19999999999982</v>
      </c>
      <c r="E156" s="24">
        <f>(K156*100+V156*3)*0.6</f>
        <v>4190.39999999999964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6">
        <f>SUM(F156:H156)</f>
        <v>60</v>
      </c>
      <c r="L156" s="36"/>
      <c r="M156" s="6"/>
      <c r="N156" t="n">
        <v>41</v>
      </c>
      <c r="O156" t="n">
        <v>41</v>
      </c>
      <c r="P156" t="n">
        <v>41</v>
      </c>
      <c r="Q156" t="n">
        <v>41</v>
      </c>
      <c r="R156" t="n">
        <v>41</v>
      </c>
      <c r="S156" t="n">
        <v>41</v>
      </c>
      <c r="T156" t="n">
        <v>41</v>
      </c>
      <c r="U156" t="n">
        <v>41</v>
      </c>
      <c r="V156">
        <f>SUM(N156:U156)</f>
        <v>328</v>
      </c>
    </row>
    <row r="157" spans="1:22">
      <c r="A157" s="24" t="n">
        <v>100029</v>
      </c>
      <c r="B157" s="24" t="s">
        <v>772</v>
      </c>
      <c r="C157" s="24" t="str">
        <f>_xlfn.TEXTJOIN(",",TRUE,N157:U157)</f>
        <v>31,31,41,51,61,21,31,21</v>
      </c>
      <c r="D157" s="24">
        <f>(K157*100+V157*3)*0.8</f>
        <v>5491.19999999999982</v>
      </c>
      <c r="E157" s="24">
        <f>(K157*100+V157*3)*0.6</f>
        <v>4118.39999999999964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6">
        <f>SUM(F157:H157)</f>
        <v>60</v>
      </c>
      <c r="L157" s="36"/>
      <c r="M157" s="6"/>
      <c r="N157" t="n">
        <v>31</v>
      </c>
      <c r="O157" t="n">
        <v>31</v>
      </c>
      <c r="P157" t="n">
        <v>41</v>
      </c>
      <c r="Q157" t="n">
        <v>51</v>
      </c>
      <c r="R157" t="n">
        <v>61</v>
      </c>
      <c r="S157" t="n">
        <v>21</v>
      </c>
      <c r="T157" t="n">
        <v>31</v>
      </c>
      <c r="U157" t="n">
        <v>21</v>
      </c>
      <c r="V157">
        <f>SUM(N157:U157)</f>
        <v>288</v>
      </c>
    </row>
    <row r="158" spans="1:22">
      <c r="A158" s="24" t="n">
        <v>100030</v>
      </c>
      <c r="B158" s="24" t="s">
        <v>777</v>
      </c>
      <c r="C158" s="24" t="str">
        <f>_xlfn.TEXTJOIN(",",TRUE,N158:U158)</f>
        <v>51,31,21,41,21,21,71,31</v>
      </c>
      <c r="D158" s="24">
        <f>(K158*100+V158*3)*0.8</f>
        <v>5491.19999999999982</v>
      </c>
      <c r="E158" s="24">
        <f>(K158*100+V158*3)*0.6</f>
        <v>4118.39999999999964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6">
        <f>SUM(F158:H158)</f>
        <v>60</v>
      </c>
      <c r="L158" s="36"/>
      <c r="M158" s="6"/>
      <c r="N158" t="n">
        <v>51</v>
      </c>
      <c r="O158" t="n">
        <v>31</v>
      </c>
      <c r="P158" t="n">
        <v>21</v>
      </c>
      <c r="Q158" t="n">
        <v>41</v>
      </c>
      <c r="R158" t="n">
        <v>21</v>
      </c>
      <c r="S158" t="n">
        <v>21</v>
      </c>
      <c r="T158" t="n">
        <v>71</v>
      </c>
      <c r="U158" t="n">
        <v>31</v>
      </c>
      <c r="V158">
        <f>SUM(N158:U158)</f>
        <v>288</v>
      </c>
    </row>
    <row r="159" spans="1:22">
      <c r="A159" s="24" t="n">
        <v>100031</v>
      </c>
      <c r="B159" s="24" t="s">
        <v>781</v>
      </c>
      <c r="C159" s="24" t="str">
        <f>_xlfn.TEXTJOIN(",",TRUE,N159:U159)</f>
        <v>61,61,31,41,21,21,21,41</v>
      </c>
      <c r="D159" s="24">
        <f>(K159*100+V159*3)*0.8</f>
        <v>5515.19999999999982</v>
      </c>
      <c r="E159" s="24">
        <f>(K159*100+V159*3)*0.6</f>
        <v>4136.39999999999964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6">
        <f>SUM(F159:H159)</f>
        <v>60</v>
      </c>
      <c r="L159" s="36"/>
      <c r="M159" s="6"/>
      <c r="N159" t="n">
        <v>61</v>
      </c>
      <c r="O159" t="n">
        <v>61</v>
      </c>
      <c r="P159" t="n">
        <v>31</v>
      </c>
      <c r="Q159" t="n">
        <v>41</v>
      </c>
      <c r="R159" t="n">
        <v>21</v>
      </c>
      <c r="S159" t="n">
        <v>21</v>
      </c>
      <c r="T159" t="n">
        <v>21</v>
      </c>
      <c r="U159" t="n">
        <v>41</v>
      </c>
      <c r="V159">
        <f>SUM(N159:U159)</f>
        <v>298</v>
      </c>
    </row>
    <row r="160" spans="1:22">
      <c r="A160" s="24" t="n">
        <v>878215</v>
      </c>
      <c r="B160" s="24" t="s">
        <v>786</v>
      </c>
      <c r="C160" s="24" t="str">
        <f>_xlfn.TEXTJOIN(",",TRUE,N160:U160)</f>
        <v>17,17,17,27,27,17,17,17</v>
      </c>
      <c r="D160" s="24">
        <f>(K160*100+V160*3)*0.8</f>
        <v>3254.40000000000009</v>
      </c>
      <c r="E160" s="24">
        <f>(K160*100+V160*3)*0.6</f>
        <v>2440.80000000000018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6">
        <f>SUM(F160:H160)</f>
        <v>36</v>
      </c>
      <c r="L160" s="36"/>
      <c r="M160" s="6"/>
      <c r="N160" t="n">
        <v>17</v>
      </c>
      <c r="O160" t="n">
        <v>17</v>
      </c>
      <c r="P160" t="n">
        <v>17</v>
      </c>
      <c r="Q160" t="n">
        <v>27</v>
      </c>
      <c r="R160" t="n">
        <v>27</v>
      </c>
      <c r="S160" t="n">
        <v>17</v>
      </c>
      <c r="T160" t="n">
        <v>17</v>
      </c>
      <c r="U160" t="n">
        <v>17</v>
      </c>
      <c r="V160">
        <f>SUM(N160:U160)</f>
        <v>156</v>
      </c>
    </row>
    <row r="161" spans="1:22">
      <c r="A161" s="24" t="n">
        <v>878216</v>
      </c>
      <c r="B161" s="24" t="s">
        <v>786</v>
      </c>
      <c r="C161" s="24" t="str">
        <f>_xlfn.TEXTJOIN(",",TRUE,N161:U161)</f>
        <v>17,17,17,17,27,17,17,27</v>
      </c>
      <c r="D161" s="24">
        <f>(K161*100+V161*3)*0.8</f>
        <v>3254.40000000000009</v>
      </c>
      <c r="E161" s="24">
        <f>(K161*100+V161*3)*0.6</f>
        <v>2440.80000000000018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6">
        <f>SUM(F161:H161)</f>
        <v>36</v>
      </c>
      <c r="L161" s="36"/>
      <c r="M161" s="6"/>
      <c r="N161" t="n">
        <v>17</v>
      </c>
      <c r="O161" t="n">
        <v>17</v>
      </c>
      <c r="P161" t="n">
        <v>17</v>
      </c>
      <c r="Q161" t="n">
        <v>17</v>
      </c>
      <c r="R161" t="n">
        <v>27</v>
      </c>
      <c r="S161" t="n">
        <v>17</v>
      </c>
      <c r="T161" t="n">
        <v>17</v>
      </c>
      <c r="U161" t="n">
        <v>27</v>
      </c>
      <c r="V161">
        <f>SUM(N161:U161)</f>
        <v>156</v>
      </c>
    </row>
    <row r="162" spans="1:22">
      <c r="A162" s="24" t="n">
        <v>878214</v>
      </c>
      <c r="B162" s="24" t="s">
        <v>794</v>
      </c>
      <c r="C162" s="24" t="str">
        <f>_xlfn.TEXTJOIN(",",TRUE,N162:U162)</f>
        <v>19,19,9,29,29,9,9,29</v>
      </c>
      <c r="D162" s="24">
        <f>(K162*100+V162*3)*0.8</f>
        <v>3244.80000000000018</v>
      </c>
      <c r="E162" s="24">
        <f>(K162*100+V162*3)*0.6</f>
        <v>2433.59999999999991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6">
        <f>SUM(F162:H162)</f>
        <v>36</v>
      </c>
      <c r="L162" s="36"/>
      <c r="M162" s="6"/>
      <c r="N162" t="n">
        <v>19</v>
      </c>
      <c r="O162" t="n">
        <v>19</v>
      </c>
      <c r="P162" t="n">
        <v>9</v>
      </c>
      <c r="Q162" t="n">
        <v>29</v>
      </c>
      <c r="R162" t="n">
        <v>29</v>
      </c>
      <c r="S162" t="n">
        <v>9</v>
      </c>
      <c r="T162" t="n">
        <v>9</v>
      </c>
      <c r="U162" t="n">
        <v>29</v>
      </c>
      <c r="V162">
        <f>SUM(N162:U162)</f>
        <v>152</v>
      </c>
    </row>
    <row r="163" spans="1:22">
      <c r="A163" s="24" t="n">
        <v>878213</v>
      </c>
      <c r="B163" s="24" t="s">
        <v>799</v>
      </c>
      <c r="C163" s="24" t="str">
        <f>_xlfn.TEXTJOIN(",",TRUE,N163:U163)</f>
        <v>45,45,35,55,55,35,35,65</v>
      </c>
      <c r="D163" s="24">
        <f>(K163*100+V163*3)*0.8</f>
        <v>5688</v>
      </c>
      <c r="E163" s="24">
        <f>(K163*100+V163*3)*0.6</f>
        <v>4266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6">
        <f>SUM(F163:H163)</f>
        <v>60</v>
      </c>
      <c r="L163" s="36"/>
      <c r="M163" s="6"/>
      <c r="N163" t="n">
        <v>45</v>
      </c>
      <c r="O163" t="n">
        <v>45</v>
      </c>
      <c r="P163" t="n">
        <v>35</v>
      </c>
      <c r="Q163" t="n">
        <v>55</v>
      </c>
      <c r="R163" t="n">
        <v>55</v>
      </c>
      <c r="S163" t="n">
        <v>35</v>
      </c>
      <c r="T163" t="n">
        <v>35</v>
      </c>
      <c r="U163" t="n">
        <v>65</v>
      </c>
      <c r="V163">
        <f>SUM(N163:U163)</f>
        <v>370</v>
      </c>
    </row>
    <row r="164" spans="1:22">
      <c r="A164" s="24" t="n">
        <v>878212</v>
      </c>
      <c r="B164" s="24" t="s">
        <v>805</v>
      </c>
      <c r="C164" s="24" t="str">
        <f>_xlfn.TEXTJOIN(",",TRUE,N164:U164)</f>
        <v>45,45,35,65,65,35,35,45</v>
      </c>
      <c r="D164" s="24">
        <f>(K164*100+V164*3)*0.8</f>
        <v>5688</v>
      </c>
      <c r="E164" s="24">
        <f>(K164*100+V164*3)*0.6</f>
        <v>4266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6">
        <f>SUM(F164:H164)</f>
        <v>60</v>
      </c>
      <c r="L164" s="36"/>
      <c r="M164" s="7"/>
      <c r="N164" t="n">
        <v>45</v>
      </c>
      <c r="O164" t="n">
        <v>45</v>
      </c>
      <c r="P164" t="n">
        <v>35</v>
      </c>
      <c r="Q164" t="n">
        <v>65</v>
      </c>
      <c r="R164" t="n">
        <v>65</v>
      </c>
      <c r="S164" t="n">
        <v>35</v>
      </c>
      <c r="T164" t="n">
        <v>35</v>
      </c>
      <c r="U164" t="n">
        <v>45</v>
      </c>
      <c r="V164">
        <f>SUM(N164:U164)</f>
        <v>370</v>
      </c>
    </row>
    <row r="165" spans="1:22">
      <c r="A165" s="24" t="n">
        <v>100140</v>
      </c>
      <c r="B165" s="24" t="s">
        <v>810</v>
      </c>
      <c r="C165" s="24" t="str">
        <f>_xlfn.TEXTJOIN(",",TRUE,N165:U165)</f>
        <v>7,27,7,37,7,7,27,37</v>
      </c>
      <c r="D165" s="24">
        <f>(K165*100+V165*3)*0.8</f>
        <v>3254.40000000000009</v>
      </c>
      <c r="E165" s="24">
        <f>(K165*100+V165*3)*0.6</f>
        <v>2440.80000000000018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6">
        <f>SUM(F165:H165)</f>
        <v>36</v>
      </c>
      <c r="L165" s="36"/>
      <c r="M165" s="6"/>
      <c r="N165" t="n">
        <v>7</v>
      </c>
      <c r="O165" t="n">
        <v>27</v>
      </c>
      <c r="P165" t="n">
        <v>7</v>
      </c>
      <c r="Q165" t="n">
        <v>37</v>
      </c>
      <c r="R165" t="n">
        <v>7</v>
      </c>
      <c r="S165" t="n">
        <v>7</v>
      </c>
      <c r="T165" t="n">
        <v>27</v>
      </c>
      <c r="U165" t="n">
        <v>37</v>
      </c>
      <c r="V165">
        <f>SUM(N165:U165)</f>
        <v>156</v>
      </c>
    </row>
    <row r="166" spans="1:22">
      <c r="A166" s="10" t="n">
        <v>100139</v>
      </c>
      <c r="B166" s="10" t="s">
        <v>815</v>
      </c>
      <c r="C166" s="24" t="str">
        <f>_xlfn.TEXTJOIN(",",TRUE,N166:U166)</f>
        <v>47,47,47,47,47,47,47,47</v>
      </c>
      <c r="D166" s="24">
        <f>(K166*100+V166*3)*0.8</f>
        <v>5702.39999999999964</v>
      </c>
      <c r="E166" s="24">
        <f>(K166*100+V166*3)*0.6</f>
        <v>4276.80000000000018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6">
        <f>SUM(F166:H166)</f>
        <v>60</v>
      </c>
      <c r="L166" s="36"/>
      <c r="M166" s="6"/>
      <c r="N166" t="n">
        <v>47</v>
      </c>
      <c r="O166" t="n">
        <v>47</v>
      </c>
      <c r="P166" t="n">
        <v>47</v>
      </c>
      <c r="Q166" t="n">
        <v>47</v>
      </c>
      <c r="R166" t="n">
        <v>47</v>
      </c>
      <c r="S166" t="n">
        <v>47</v>
      </c>
      <c r="T166" t="n">
        <v>47</v>
      </c>
      <c r="U166" t="n">
        <v>47</v>
      </c>
      <c r="V166">
        <f>SUM(N166:U166)</f>
        <v>376</v>
      </c>
    </row>
    <row r="167" spans="1:22">
      <c r="A167" s="24" t="n">
        <v>878135</v>
      </c>
      <c r="B167" s="24" t="s">
        <v>819</v>
      </c>
      <c r="C167" s="24" t="str">
        <f>_xlfn.TEXTJOIN(",",TRUE,N167:U167)</f>
        <v>52,52,52,62,62,42,32,32</v>
      </c>
      <c r="D167" s="24">
        <f>(K167*100+V167*3)*0.8</f>
        <v>5726.39999999999964</v>
      </c>
      <c r="E167" s="24">
        <f>(K167*100+V167*3)*0.6</f>
        <v>4294.80000000000018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6">
        <f>SUM(F167:H167)</f>
        <v>60</v>
      </c>
      <c r="L167" s="36"/>
      <c r="M167" s="6"/>
      <c r="N167" t="n">
        <v>52</v>
      </c>
      <c r="O167" t="n">
        <v>52</v>
      </c>
      <c r="P167" t="n">
        <v>52</v>
      </c>
      <c r="Q167" t="n">
        <v>62</v>
      </c>
      <c r="R167" t="n">
        <v>62</v>
      </c>
      <c r="S167" t="n">
        <v>42</v>
      </c>
      <c r="T167" t="n">
        <v>32</v>
      </c>
      <c r="U167" t="n">
        <v>32</v>
      </c>
      <c r="V167">
        <f>SUM(N167:U167)</f>
        <v>386</v>
      </c>
    </row>
    <row r="168" spans="1:22">
      <c r="A168" s="24" t="n">
        <v>878177</v>
      </c>
      <c r="B168" s="24" t="s">
        <v>824</v>
      </c>
      <c r="C168" s="24" t="str">
        <f>_xlfn.TEXTJOIN(",",TRUE,N168:U168)</f>
        <v>32,22,22,22,32,2,22,12</v>
      </c>
      <c r="D168" s="24">
        <f>(K168*100+V168*3)*0.8</f>
        <v>3278.40000000000009</v>
      </c>
      <c r="E168" s="24">
        <f>(K168*100+V168*3)*0.6</f>
        <v>2458.80000000000018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6">
        <f>SUM(F168:H168)</f>
        <v>36</v>
      </c>
      <c r="L168" s="36"/>
      <c r="M168" s="6"/>
      <c r="N168" t="n">
        <v>32</v>
      </c>
      <c r="O168" t="n">
        <v>22</v>
      </c>
      <c r="P168" t="n">
        <v>22</v>
      </c>
      <c r="Q168" t="n">
        <v>22</v>
      </c>
      <c r="R168" t="n">
        <v>32</v>
      </c>
      <c r="S168" t="n">
        <v>2</v>
      </c>
      <c r="T168" t="n">
        <v>22</v>
      </c>
      <c r="U168" t="n">
        <v>12</v>
      </c>
      <c r="V168">
        <f>SUM(N168:U168)</f>
        <v>166</v>
      </c>
    </row>
    <row r="169" spans="1:22">
      <c r="A169" s="24" t="n">
        <v>878176</v>
      </c>
      <c r="B169" s="24" t="s">
        <v>824</v>
      </c>
      <c r="C169" s="24" t="str">
        <f>_xlfn.TEXTJOIN(",",TRUE,N169:U169)</f>
        <v>32,22,22,22,32,2,22,12</v>
      </c>
      <c r="D169" s="24">
        <f>(K169*100+V169*3)*0.8</f>
        <v>3278.40000000000009</v>
      </c>
      <c r="E169" s="24">
        <f>(K169*100+V169*3)*0.6</f>
        <v>2458.80000000000018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6">
        <f>SUM(F169:H169)</f>
        <v>36</v>
      </c>
      <c r="L169" s="36"/>
      <c r="M169" s="6"/>
      <c r="N169" t="n">
        <v>32</v>
      </c>
      <c r="O169" t="n">
        <v>22</v>
      </c>
      <c r="P169" t="n">
        <v>22</v>
      </c>
      <c r="Q169" t="n">
        <v>22</v>
      </c>
      <c r="R169" t="n">
        <v>32</v>
      </c>
      <c r="S169" t="n">
        <v>2</v>
      </c>
      <c r="T169" t="n">
        <v>22</v>
      </c>
      <c r="U169" t="n">
        <v>12</v>
      </c>
      <c r="V169">
        <f>SUM(N169:U169)</f>
        <v>166</v>
      </c>
    </row>
    <row r="170" spans="1:22">
      <c r="A170" s="24" t="n">
        <v>610177</v>
      </c>
      <c r="B170" s="24" t="s">
        <v>828</v>
      </c>
      <c r="C170" s="24" t="str">
        <f>_xlfn.TEXTJOIN(",",TRUE,N170:U170)</f>
        <v>46,46,46,46,46,46,46,46</v>
      </c>
      <c r="D170" s="24">
        <f>(K170*100+V170*3)*0.8</f>
        <v>5683.19999999999982</v>
      </c>
      <c r="E170" s="24">
        <f>(K170*100+V170*3)*0.6</f>
        <v>4262.39999999999964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6">
        <f>SUM(F170:H170)</f>
        <v>60</v>
      </c>
      <c r="L170" s="36"/>
      <c r="M170" s="6"/>
      <c r="N170" t="n">
        <v>46</v>
      </c>
      <c r="O170" t="n">
        <v>46</v>
      </c>
      <c r="P170" t="n">
        <v>46</v>
      </c>
      <c r="Q170" t="n">
        <v>46</v>
      </c>
      <c r="R170" t="n">
        <v>46</v>
      </c>
      <c r="S170" t="n">
        <v>46</v>
      </c>
      <c r="T170" t="n">
        <v>46</v>
      </c>
      <c r="U170" t="n">
        <v>46</v>
      </c>
      <c r="V170">
        <f>SUM(N170:U170)</f>
        <v>368</v>
      </c>
    </row>
    <row r="171" spans="1:22">
      <c r="A171" s="24" t="n">
        <v>600091</v>
      </c>
      <c r="B171" s="24" t="s">
        <v>829</v>
      </c>
      <c r="C171" s="24" t="str">
        <f>_xlfn.TEXTJOIN(",",TRUE,N171:U171)</f>
        <v>46,46,46,46,46,46,46,46</v>
      </c>
      <c r="D171" s="24">
        <f>(K171*100+V171*3)*0.8</f>
        <v>5683.19999999999982</v>
      </c>
      <c r="E171" s="24">
        <f>(K171*100+V171*3)*0.6</f>
        <v>4262.39999999999964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6">
        <f>SUM(F171:H171)</f>
        <v>60</v>
      </c>
      <c r="L171" s="36"/>
      <c r="M171" s="6"/>
      <c r="N171" t="n">
        <v>46</v>
      </c>
      <c r="O171" t="n">
        <v>46</v>
      </c>
      <c r="P171" t="n">
        <v>46</v>
      </c>
      <c r="Q171" t="n">
        <v>46</v>
      </c>
      <c r="R171" t="n">
        <v>46</v>
      </c>
      <c r="S171" t="n">
        <v>46</v>
      </c>
      <c r="T171" t="n">
        <v>46</v>
      </c>
      <c r="U171" t="n">
        <v>46</v>
      </c>
      <c r="V171">
        <f>SUM(N171:U171)</f>
        <v>368</v>
      </c>
    </row>
    <row r="172" spans="1:22">
      <c r="A172" s="24" t="n">
        <v>500085</v>
      </c>
      <c r="B172" s="24" t="s">
        <v>834</v>
      </c>
      <c r="C172" s="24" t="str">
        <f>_xlfn.TEXTJOIN(",",TRUE,N172:U172)</f>
        <v>85,40,40,40,40,40,40,40</v>
      </c>
      <c r="D172" s="24">
        <f>(K172*100+V172*3)*0.8</f>
        <v>5676</v>
      </c>
      <c r="E172" s="24">
        <f>(K172*100+V172*3)*0.6</f>
        <v>4257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6">
        <f>SUM(F172:H172)</f>
        <v>60</v>
      </c>
      <c r="L172" s="36"/>
      <c r="M172" s="6"/>
      <c r="N172" t="n">
        <v>85</v>
      </c>
      <c r="O172" t="n">
        <v>40</v>
      </c>
      <c r="P172" t="n">
        <v>40</v>
      </c>
      <c r="Q172" t="n">
        <v>40</v>
      </c>
      <c r="R172" t="n">
        <v>40</v>
      </c>
      <c r="S172" t="n">
        <v>40</v>
      </c>
      <c r="T172" t="n">
        <v>40</v>
      </c>
      <c r="U172" t="n">
        <v>40</v>
      </c>
      <c r="V172">
        <f>SUM(N172:U172)</f>
        <v>365</v>
      </c>
    </row>
    <row r="173" spans="1:22">
      <c r="A173" s="24" t="n">
        <v>878175</v>
      </c>
      <c r="B173" s="24" t="s">
        <v>839</v>
      </c>
      <c r="C173" s="24" t="str">
        <f>_xlfn.TEXTJOIN(",",TRUE,N173:U173)</f>
        <v>55,35,35,45,55,25,45,35</v>
      </c>
      <c r="D173" s="24">
        <f>(K173*100+V173*3)*0.8</f>
        <v>5592</v>
      </c>
      <c r="E173" s="24">
        <f>(K173*100+V173*3)*0.6</f>
        <v>4194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6">
        <f>SUM(F173:H173)</f>
        <v>60</v>
      </c>
      <c r="L173" s="36"/>
      <c r="M173" s="6"/>
      <c r="N173" t="n">
        <v>55</v>
      </c>
      <c r="O173" t="n">
        <v>35</v>
      </c>
      <c r="P173" t="n">
        <v>35</v>
      </c>
      <c r="Q173" t="n">
        <v>45</v>
      </c>
      <c r="R173" t="n">
        <v>55</v>
      </c>
      <c r="S173" t="n">
        <v>25</v>
      </c>
      <c r="T173" t="n">
        <v>45</v>
      </c>
      <c r="U173" t="n">
        <v>35</v>
      </c>
      <c r="V173">
        <f>SUM(N173:U173)</f>
        <v>330</v>
      </c>
    </row>
    <row r="174" spans="1:22">
      <c r="A174" s="24" t="n">
        <v>878174</v>
      </c>
      <c r="B174" s="24" t="s">
        <v>845</v>
      </c>
      <c r="C174" s="24" t="str">
        <f>_xlfn.TEXTJOIN(",",TRUE,N174:U174)</f>
        <v>40,40,50,60,40,40,40,40</v>
      </c>
      <c r="D174" s="24">
        <f>(K174*100+V174*3)*0.8</f>
        <v>5640</v>
      </c>
      <c r="E174" s="24">
        <f>(K174*100+V174*3)*0.6</f>
        <v>4230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6">
        <f>SUM(F174:H174)</f>
        <v>60</v>
      </c>
      <c r="L174" s="36"/>
      <c r="M174" s="6"/>
      <c r="N174" t="n">
        <v>40</v>
      </c>
      <c r="O174" t="n">
        <v>40</v>
      </c>
      <c r="P174" t="n">
        <v>50</v>
      </c>
      <c r="Q174" t="n">
        <v>60</v>
      </c>
      <c r="R174" t="n">
        <v>40</v>
      </c>
      <c r="S174" t="n">
        <v>40</v>
      </c>
      <c r="T174" t="n">
        <v>40</v>
      </c>
      <c r="U174" t="n">
        <v>40</v>
      </c>
      <c r="V174">
        <f>SUM(N174:U174)</f>
        <v>350</v>
      </c>
    </row>
    <row r="175" spans="1:22">
      <c r="A175" s="24" t="n">
        <v>878173</v>
      </c>
      <c r="B175" s="24" t="s">
        <v>849</v>
      </c>
      <c r="C175" s="24" t="str">
        <f>_xlfn.TEXTJOIN(",",TRUE,N175:U175)</f>
        <v>60,30,30,50,60,20,50,40</v>
      </c>
      <c r="D175" s="24">
        <f>(K175*100+V175*3)*0.8</f>
        <v>5616</v>
      </c>
      <c r="E175" s="24">
        <f>(K175*100+V175*3)*0.6</f>
        <v>4212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6">
        <f>SUM(F175:H175)</f>
        <v>60</v>
      </c>
      <c r="L175" s="36"/>
      <c r="M175" s="6"/>
      <c r="N175" t="n">
        <v>60</v>
      </c>
      <c r="O175" t="n">
        <v>30</v>
      </c>
      <c r="P175" t="n">
        <v>30</v>
      </c>
      <c r="Q175" t="n">
        <v>50</v>
      </c>
      <c r="R175" t="n">
        <v>60</v>
      </c>
      <c r="S175" t="n">
        <v>20</v>
      </c>
      <c r="T175" t="n">
        <v>50</v>
      </c>
      <c r="U175" t="n">
        <v>40</v>
      </c>
      <c r="V175">
        <f>SUM(N175:U175)</f>
        <v>340</v>
      </c>
    </row>
    <row r="176" spans="1:22">
      <c r="A176" s="24" t="n">
        <v>878247</v>
      </c>
      <c r="B176" s="24" t="s">
        <v>853</v>
      </c>
      <c r="C176" s="24" t="str">
        <f>_xlfn.TEXTJOIN(",",TRUE,N176:U176)</f>
        <v>26,26,26,26,31,11,11,11</v>
      </c>
      <c r="D176" s="24">
        <f>(K176*100+V176*3)*0.8</f>
        <v>3283.19999999999982</v>
      </c>
      <c r="E176" s="24">
        <f>(K176*100+V176*3)*0.6</f>
        <v>2462.40000000000009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6">
        <f>SUM(F176:H176)</f>
        <v>36</v>
      </c>
      <c r="L176" s="36"/>
      <c r="M176" s="6"/>
      <c r="N176" t="n">
        <v>26</v>
      </c>
      <c r="O176" t="n">
        <v>26</v>
      </c>
      <c r="P176" t="n">
        <v>26</v>
      </c>
      <c r="Q176" t="n">
        <v>26</v>
      </c>
      <c r="R176" t="n">
        <v>31</v>
      </c>
      <c r="S176" t="n">
        <v>11</v>
      </c>
      <c r="T176" t="n">
        <v>11</v>
      </c>
      <c r="U176" t="n">
        <v>11</v>
      </c>
      <c r="V176">
        <f>SUM(N176:U176)</f>
        <v>168</v>
      </c>
    </row>
    <row r="177" spans="1:22">
      <c r="A177" s="24" t="n">
        <v>600056</v>
      </c>
      <c r="B177" s="24" t="s">
        <v>856</v>
      </c>
      <c r="C177" s="24" t="str">
        <f>_xlfn.TEXTJOIN(",",TRUE,N177:U177)</f>
        <v>38,18,18,18,18,18,18,18</v>
      </c>
      <c r="D177" s="24">
        <f>(K177*100+V177*3)*0.8</f>
        <v>3273.59999999999991</v>
      </c>
      <c r="E177" s="24">
        <f>(K177*100+V177*3)*0.6</f>
        <v>2455.19999999999982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6">
        <f>SUM(F177:H177)</f>
        <v>36</v>
      </c>
      <c r="L177" s="36"/>
      <c r="M177" s="6"/>
      <c r="N177" t="n">
        <v>38</v>
      </c>
      <c r="O177" t="n">
        <v>18</v>
      </c>
      <c r="P177" t="n">
        <v>18</v>
      </c>
      <c r="Q177" t="n">
        <v>18</v>
      </c>
      <c r="R177" t="n">
        <v>18</v>
      </c>
      <c r="S177" t="n">
        <v>18</v>
      </c>
      <c r="T177" t="n">
        <v>18</v>
      </c>
      <c r="U177" t="n">
        <v>18</v>
      </c>
      <c r="V177">
        <f>SUM(N177:U177)</f>
        <v>164</v>
      </c>
    </row>
    <row r="178" spans="1:22">
      <c r="A178" s="24" t="n">
        <v>600057</v>
      </c>
      <c r="B178" s="24" t="s">
        <v>858</v>
      </c>
      <c r="C178" s="24" t="str">
        <f>_xlfn.TEXTJOIN(",",TRUE,N178:U178)</f>
        <v>38,18,18,18,18,18,18,18</v>
      </c>
      <c r="D178" s="24">
        <f>(K178*100+V178*3)*0.8</f>
        <v>3273.59999999999991</v>
      </c>
      <c r="E178" s="24">
        <f>(K178*100+V178*3)*0.6</f>
        <v>2455.19999999999982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6">
        <f>SUM(F178:H178)</f>
        <v>36</v>
      </c>
      <c r="L178" s="36"/>
      <c r="M178" s="6"/>
      <c r="N178" t="n">
        <v>38</v>
      </c>
      <c r="O178" t="n">
        <v>18</v>
      </c>
      <c r="P178" t="n">
        <v>18</v>
      </c>
      <c r="Q178" t="n">
        <v>18</v>
      </c>
      <c r="R178" t="n">
        <v>18</v>
      </c>
      <c r="S178" t="n">
        <v>18</v>
      </c>
      <c r="T178" t="n">
        <v>18</v>
      </c>
      <c r="U178" t="n">
        <v>18</v>
      </c>
      <c r="V178">
        <f>SUM(N178:U178)</f>
        <v>164</v>
      </c>
    </row>
    <row r="179" spans="1:22">
      <c r="A179" s="24" t="n">
        <v>600058</v>
      </c>
      <c r="B179" s="24" t="s">
        <v>860</v>
      </c>
      <c r="C179" s="24" t="str">
        <f>_xlfn.TEXTJOIN(",",TRUE,N179:U179)</f>
        <v>38,18,18,18,18,18,18,18</v>
      </c>
      <c r="D179" s="24">
        <f>(K179*100+V179*3)*0.8</f>
        <v>3273.59999999999991</v>
      </c>
      <c r="E179" s="24">
        <f>(K179*100+V179*3)*0.6</f>
        <v>2455.19999999999982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6">
        <f>SUM(F179:H179)</f>
        <v>36</v>
      </c>
      <c r="L179" s="36"/>
      <c r="M179" s="6"/>
      <c r="N179" t="n">
        <v>38</v>
      </c>
      <c r="O179" t="n">
        <v>18</v>
      </c>
      <c r="P179" t="n">
        <v>18</v>
      </c>
      <c r="Q179" t="n">
        <v>18</v>
      </c>
      <c r="R179" t="n">
        <v>18</v>
      </c>
      <c r="S179" t="n">
        <v>18</v>
      </c>
      <c r="T179" t="n">
        <v>18</v>
      </c>
      <c r="U179" t="n">
        <v>18</v>
      </c>
      <c r="V179">
        <f>SUM(N179:U179)</f>
        <v>164</v>
      </c>
    </row>
    <row r="180" spans="1:22">
      <c r="A180" s="24" t="n">
        <v>878246</v>
      </c>
      <c r="B180" s="24" t="s">
        <v>865</v>
      </c>
      <c r="C180" s="24" t="str">
        <f>_xlfn.TEXTJOIN(",",TRUE,N180:U180)</f>
        <v>53,53,53,63,63,33,33,33</v>
      </c>
      <c r="D180" s="24">
        <f>(K180*100+V180*3)*0.8</f>
        <v>5881.60000000000036</v>
      </c>
      <c r="E180" s="24">
        <f>(K180*100+V180*3)*0.6</f>
        <v>4411.19999999999982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6">
        <f>SUM(F180:H180)</f>
        <v>62</v>
      </c>
      <c r="L180" s="36"/>
      <c r="M180" s="6"/>
      <c r="N180" t="n">
        <v>53</v>
      </c>
      <c r="O180" t="n">
        <v>53</v>
      </c>
      <c r="P180" t="n">
        <v>53</v>
      </c>
      <c r="Q180" t="n">
        <v>63</v>
      </c>
      <c r="R180" t="n">
        <v>63</v>
      </c>
      <c r="S180" t="n">
        <v>33</v>
      </c>
      <c r="T180" t="n">
        <v>33</v>
      </c>
      <c r="U180" t="n">
        <v>33</v>
      </c>
      <c r="V180">
        <f>SUM(N180:U180)</f>
        <v>384</v>
      </c>
    </row>
    <row r="181" spans="1:22">
      <c r="A181" s="24" t="n">
        <v>878245</v>
      </c>
      <c r="B181" s="24" t="s">
        <v>868</v>
      </c>
      <c r="C181" s="24" t="str">
        <f>_xlfn.TEXTJOIN(",",TRUE,N181:U181)</f>
        <v>53,53,53,63,63,33,33,33</v>
      </c>
      <c r="D181" s="24">
        <f>(K181*100+V181*3)*0.8</f>
        <v>5881.60000000000036</v>
      </c>
      <c r="E181" s="24">
        <f>(K181*100+V181*3)*0.6</f>
        <v>4411.19999999999982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6">
        <f>SUM(F181:H181)</f>
        <v>62</v>
      </c>
      <c r="L181" s="36"/>
      <c r="M181" s="6"/>
      <c r="N181" t="n">
        <v>53</v>
      </c>
      <c r="O181" t="n">
        <v>53</v>
      </c>
      <c r="P181" t="n">
        <v>53</v>
      </c>
      <c r="Q181" t="n">
        <v>63</v>
      </c>
      <c r="R181" t="n">
        <v>63</v>
      </c>
      <c r="S181" t="n">
        <v>33</v>
      </c>
      <c r="T181" t="n">
        <v>33</v>
      </c>
      <c r="U181" t="n">
        <v>33</v>
      </c>
      <c r="V181">
        <f>SUM(N181:U181)</f>
        <v>384</v>
      </c>
    </row>
    <row r="182" spans="1:22">
      <c r="A182" s="24" t="n">
        <v>878243</v>
      </c>
      <c r="B182" s="24" t="s">
        <v>872</v>
      </c>
      <c r="C182" s="24" t="str">
        <f>_xlfn.TEXTJOIN(",",TRUE,N182:U182)</f>
        <v>55,55,55,55,55,35,35,35</v>
      </c>
      <c r="D182" s="24">
        <f>(K182*100+V182*3)*0.8</f>
        <v>5872</v>
      </c>
      <c r="E182" s="24">
        <f>(K182*100+V182*3)*0.6</f>
        <v>4404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6">
        <f>SUM(F182:H182)</f>
        <v>62</v>
      </c>
      <c r="L182" s="36"/>
      <c r="M182" s="6"/>
      <c r="N182" t="n">
        <v>55</v>
      </c>
      <c r="O182" t="n">
        <v>55</v>
      </c>
      <c r="P182" t="n">
        <v>55</v>
      </c>
      <c r="Q182" t="n">
        <v>55</v>
      </c>
      <c r="R182" t="n">
        <v>55</v>
      </c>
      <c r="S182" t="n">
        <v>35</v>
      </c>
      <c r="T182" t="n">
        <v>35</v>
      </c>
      <c r="U182" t="n">
        <v>35</v>
      </c>
      <c r="V182">
        <f>SUM(N182:U182)</f>
        <v>380</v>
      </c>
    </row>
    <row r="183" spans="1:22">
      <c r="A183" s="24" t="n">
        <v>100049</v>
      </c>
      <c r="B183" s="24" t="s">
        <v>877</v>
      </c>
      <c r="C183" s="24" t="str">
        <f>_xlfn.TEXTJOIN(",",TRUE,N183:U183)</f>
        <v>17,17,17,37,17,17,17,37</v>
      </c>
      <c r="D183" s="24">
        <f>(K183*100+V183*3)*0.8</f>
        <v>3302.40000000000009</v>
      </c>
      <c r="E183" s="24">
        <f>(K183*100+V183*3)*0.6</f>
        <v>2476.80000000000018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6">
        <f>SUM(F183:H183)</f>
        <v>36</v>
      </c>
      <c r="L183" s="36"/>
      <c r="M183" s="6"/>
      <c r="N183" t="n">
        <v>17</v>
      </c>
      <c r="O183" t="n">
        <v>17</v>
      </c>
      <c r="P183" t="n">
        <v>17</v>
      </c>
      <c r="Q183" t="n">
        <v>37</v>
      </c>
      <c r="R183" t="n">
        <v>17</v>
      </c>
      <c r="S183" t="n">
        <v>17</v>
      </c>
      <c r="T183" t="n">
        <v>17</v>
      </c>
      <c r="U183" t="n">
        <v>37</v>
      </c>
      <c r="V183">
        <f>SUM(N183:U183)</f>
        <v>176</v>
      </c>
    </row>
    <row r="184" spans="1:22">
      <c r="A184" s="24" t="n">
        <v>100050</v>
      </c>
      <c r="B184" s="24" t="s">
        <v>877</v>
      </c>
      <c r="C184" s="24" t="str">
        <f>_xlfn.TEXTJOIN(",",TRUE,N184:U184)</f>
        <v>17,17,17,37,17,17,17,37</v>
      </c>
      <c r="D184" s="24">
        <f>(K184*100+V184*3)*0.8</f>
        <v>3302.40000000000009</v>
      </c>
      <c r="E184" s="24">
        <f>(K184*100+V184*3)*0.6</f>
        <v>2476.80000000000018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6">
        <f>SUM(F184:H184)</f>
        <v>36</v>
      </c>
      <c r="L184" s="36"/>
      <c r="M184" s="6"/>
      <c r="N184" t="n">
        <v>17</v>
      </c>
      <c r="O184" t="n">
        <v>17</v>
      </c>
      <c r="P184" t="n">
        <v>17</v>
      </c>
      <c r="Q184" t="n">
        <v>37</v>
      </c>
      <c r="R184" t="n">
        <v>17</v>
      </c>
      <c r="S184" t="n">
        <v>17</v>
      </c>
      <c r="T184" t="n">
        <v>17</v>
      </c>
      <c r="U184" t="n">
        <v>37</v>
      </c>
      <c r="V184">
        <f>SUM(N184:U184)</f>
        <v>176</v>
      </c>
    </row>
    <row r="185" spans="1:22">
      <c r="A185" s="24" t="n">
        <v>100051</v>
      </c>
      <c r="B185" s="24" t="s">
        <v>882</v>
      </c>
      <c r="C185" s="24" t="str">
        <f>_xlfn.TEXTJOIN(",",TRUE,N185:U185)</f>
        <v>12,42,12,42,12,12,12,42</v>
      </c>
      <c r="D185" s="24">
        <f>(K185*100+V185*3)*0.8</f>
        <v>3326.40000000000009</v>
      </c>
      <c r="E185" s="24">
        <f>(K185*100+V185*3)*0.6</f>
        <v>2494.80000000000018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6">
        <f>SUM(F185:H185)</f>
        <v>36</v>
      </c>
      <c r="L185" s="36"/>
      <c r="M185" s="6"/>
      <c r="N185" t="n">
        <v>12</v>
      </c>
      <c r="O185" t="n">
        <v>42</v>
      </c>
      <c r="P185" t="n">
        <v>12</v>
      </c>
      <c r="Q185" t="n">
        <v>42</v>
      </c>
      <c r="R185" t="n">
        <v>12</v>
      </c>
      <c r="S185" t="n">
        <v>12</v>
      </c>
      <c r="T185" t="n">
        <v>12</v>
      </c>
      <c r="U185" t="n">
        <v>42</v>
      </c>
      <c r="V185">
        <f>SUM(N185:U185)</f>
        <v>186</v>
      </c>
    </row>
    <row r="186" spans="1:22">
      <c r="A186" s="24" t="n">
        <v>100052</v>
      </c>
      <c r="B186" s="24" t="s">
        <v>882</v>
      </c>
      <c r="C186" s="24" t="str">
        <f>_xlfn.TEXTJOIN(",",TRUE,N186:U186)</f>
        <v>12,42,12,42,12,12,12,42</v>
      </c>
      <c r="D186" s="24">
        <f>(K186*100+V186*3)*0.8</f>
        <v>3326.40000000000009</v>
      </c>
      <c r="E186" s="24">
        <f>(K186*100+V186*3)*0.6</f>
        <v>2494.80000000000018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6">
        <f>SUM(F186:H186)</f>
        <v>36</v>
      </c>
      <c r="L186" s="36"/>
      <c r="M186" s="6"/>
      <c r="N186" t="n">
        <v>12</v>
      </c>
      <c r="O186" t="n">
        <v>42</v>
      </c>
      <c r="P186" t="n">
        <v>12</v>
      </c>
      <c r="Q186" t="n">
        <v>42</v>
      </c>
      <c r="R186" t="n">
        <v>12</v>
      </c>
      <c r="S186" t="n">
        <v>12</v>
      </c>
      <c r="T186" t="n">
        <v>12</v>
      </c>
      <c r="U186" t="n">
        <v>42</v>
      </c>
      <c r="V186">
        <f>SUM(N186:U186)</f>
        <v>186</v>
      </c>
    </row>
    <row r="187" spans="1:22">
      <c r="A187" s="24" t="n">
        <v>100053</v>
      </c>
      <c r="B187" s="24" t="s">
        <v>882</v>
      </c>
      <c r="C187" s="24" t="str">
        <f>_xlfn.TEXTJOIN(",",TRUE,N187:U187)</f>
        <v>12,42,12,42,12,12,12,42</v>
      </c>
      <c r="D187" s="24">
        <f>(K187*100+V187*3)*0.8</f>
        <v>3326.40000000000009</v>
      </c>
      <c r="E187" s="24">
        <f>(K187*100+V187*3)*0.6</f>
        <v>2494.80000000000018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6">
        <f>SUM(F187:H187)</f>
        <v>36</v>
      </c>
      <c r="L187" s="36"/>
      <c r="M187" s="6"/>
      <c r="N187" t="n">
        <v>12</v>
      </c>
      <c r="O187" t="n">
        <v>42</v>
      </c>
      <c r="P187" t="n">
        <v>12</v>
      </c>
      <c r="Q187" t="n">
        <v>42</v>
      </c>
      <c r="R187" t="n">
        <v>12</v>
      </c>
      <c r="S187" t="n">
        <v>12</v>
      </c>
      <c r="T187" t="n">
        <v>12</v>
      </c>
      <c r="U187" t="n">
        <v>42</v>
      </c>
      <c r="V187">
        <f>SUM(N187:U187)</f>
        <v>186</v>
      </c>
    </row>
    <row r="188" spans="1:22">
      <c r="A188" s="24" t="n">
        <v>878197</v>
      </c>
      <c r="B188" s="24" t="s">
        <v>890</v>
      </c>
      <c r="C188" s="24" t="str">
        <f>_xlfn.TEXTJOIN(",",TRUE,N188:U188)</f>
        <v>50,50,55,55,55,35,35,55</v>
      </c>
      <c r="D188" s="24">
        <f>(K188*100+V188*3)*0.8</f>
        <v>5736</v>
      </c>
      <c r="E188" s="24">
        <f>(K188*100+V188*3)*0.6</f>
        <v>4302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6">
        <f>SUM(F188:H188)</f>
        <v>60</v>
      </c>
      <c r="L188" s="36"/>
      <c r="M188" s="6"/>
      <c r="N188" t="n">
        <v>50</v>
      </c>
      <c r="O188" t="n">
        <v>50</v>
      </c>
      <c r="P188" t="n">
        <v>55</v>
      </c>
      <c r="Q188" t="n">
        <v>55</v>
      </c>
      <c r="R188" t="n">
        <v>55</v>
      </c>
      <c r="S188" t="n">
        <v>35</v>
      </c>
      <c r="T188" t="n">
        <v>35</v>
      </c>
      <c r="U188" t="n">
        <v>55</v>
      </c>
      <c r="V188">
        <f>SUM(N188:U188)</f>
        <v>390</v>
      </c>
    </row>
    <row r="189" spans="1:22">
      <c r="A189" s="24" t="n">
        <v>878207</v>
      </c>
      <c r="B189" s="24" t="s">
        <v>892</v>
      </c>
      <c r="C189" s="24" t="str">
        <f>_xlfn.TEXTJOIN(",",TRUE,N189:U189)</f>
        <v>63,53,53,43,43,43,43,53</v>
      </c>
      <c r="D189" s="24">
        <f>(K189*100+V189*3)*0.8</f>
        <v>5745.60000000000036</v>
      </c>
      <c r="E189" s="24">
        <f>(K189*100+V189*3)*0.6</f>
        <v>4309.19999999999982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6">
        <f>SUM(F189:H189)</f>
        <v>60</v>
      </c>
      <c r="L189" s="36"/>
      <c r="M189" s="6"/>
      <c r="N189" t="n">
        <v>63</v>
      </c>
      <c r="O189" t="n">
        <v>53</v>
      </c>
      <c r="P189" t="n">
        <v>53</v>
      </c>
      <c r="Q189" t="n">
        <v>43</v>
      </c>
      <c r="R189" t="n">
        <v>43</v>
      </c>
      <c r="S189" t="n">
        <v>43</v>
      </c>
      <c r="T189" t="n">
        <v>43</v>
      </c>
      <c r="U189" t="n">
        <v>53</v>
      </c>
      <c r="V189">
        <f>SUM(N189:U189)</f>
        <v>394</v>
      </c>
    </row>
    <row r="190" spans="1:22">
      <c r="A190" s="24" t="n">
        <v>878240</v>
      </c>
      <c r="B190" s="24" t="s">
        <v>897</v>
      </c>
      <c r="C190" s="24" t="str">
        <f>_xlfn.TEXTJOIN(",",TRUE,N190:U190)</f>
        <v>49,49,39,69,59,39,39,49</v>
      </c>
      <c r="D190" s="24">
        <f>(K190*100+V190*3)*0.8</f>
        <v>5740.80000000000018</v>
      </c>
      <c r="E190" s="24">
        <f>(K190*100+V190*3)*0.6</f>
        <v>4305.60000000000036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6">
        <f>SUM(F190:H190)</f>
        <v>60</v>
      </c>
      <c r="L190" s="36"/>
      <c r="M190" s="6"/>
      <c r="N190" t="n">
        <v>49</v>
      </c>
      <c r="O190" t="n">
        <v>49</v>
      </c>
      <c r="P190" t="n">
        <v>39</v>
      </c>
      <c r="Q190" t="n">
        <v>69</v>
      </c>
      <c r="R190" t="n">
        <v>59</v>
      </c>
      <c r="S190" t="n">
        <v>39</v>
      </c>
      <c r="T190" t="n">
        <v>39</v>
      </c>
      <c r="U190" t="n">
        <v>49</v>
      </c>
      <c r="V190">
        <f>SUM(N190:U190)</f>
        <v>392</v>
      </c>
    </row>
    <row r="191" spans="1:22">
      <c r="A191" s="24" t="n">
        <v>878239</v>
      </c>
      <c r="B191" s="24" t="s">
        <v>901</v>
      </c>
      <c r="C191" s="24" t="str">
        <f>_xlfn.TEXTJOIN(",",TRUE,N191:U191)</f>
        <v>49,49,39,69,59,39,39,49</v>
      </c>
      <c r="D191" s="24">
        <f>(K191*100+V191*3)*0.8</f>
        <v>5740.80000000000018</v>
      </c>
      <c r="E191" s="24">
        <f>(K191*100+V191*3)*0.6</f>
        <v>4305.60000000000036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6">
        <f>SUM(F191:H191)</f>
        <v>60</v>
      </c>
      <c r="L191" s="36"/>
      <c r="M191" s="6"/>
      <c r="N191" t="n">
        <v>49</v>
      </c>
      <c r="O191" t="n">
        <v>49</v>
      </c>
      <c r="P191" t="n">
        <v>39</v>
      </c>
      <c r="Q191" t="n">
        <v>69</v>
      </c>
      <c r="R191" t="n">
        <v>59</v>
      </c>
      <c r="S191" t="n">
        <v>39</v>
      </c>
      <c r="T191" t="n">
        <v>39</v>
      </c>
      <c r="U191" t="n">
        <v>49</v>
      </c>
      <c r="V191">
        <f>SUM(N191:U191)</f>
        <v>392</v>
      </c>
    </row>
    <row r="192" spans="1:22">
      <c r="A192" s="24" t="n">
        <v>878238</v>
      </c>
      <c r="B192" s="24" t="s">
        <v>906</v>
      </c>
      <c r="C192" s="24" t="str">
        <f>_xlfn.TEXTJOIN(",",TRUE,N192:U192)</f>
        <v>49,49,39,59,59,39,39,59</v>
      </c>
      <c r="D192" s="24">
        <f>(K192*100+V192*3)*0.8</f>
        <v>5740.80000000000018</v>
      </c>
      <c r="E192" s="24">
        <f>(K192*100+V192*3)*0.6</f>
        <v>4305.60000000000036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6">
        <f>SUM(F192:H192)</f>
        <v>60</v>
      </c>
      <c r="L192" s="36"/>
      <c r="M192" s="6"/>
      <c r="N192" t="n">
        <v>49</v>
      </c>
      <c r="O192" t="n">
        <v>49</v>
      </c>
      <c r="P192" t="n">
        <v>39</v>
      </c>
      <c r="Q192" t="n">
        <v>59</v>
      </c>
      <c r="R192" t="n">
        <v>59</v>
      </c>
      <c r="S192" t="n">
        <v>39</v>
      </c>
      <c r="T192" t="n">
        <v>39</v>
      </c>
      <c r="U192" t="n">
        <v>59</v>
      </c>
      <c r="V192">
        <f>SUM(N192:U192)</f>
        <v>392</v>
      </c>
    </row>
    <row r="193" spans="1:22">
      <c r="A193" s="24" t="n">
        <v>878237</v>
      </c>
      <c r="B193" s="24" t="s">
        <v>909</v>
      </c>
      <c r="C193" s="24" t="str">
        <f>_xlfn.TEXTJOIN(",",TRUE,N193:U193)</f>
        <v>49,49,39,59,59,39,39,59</v>
      </c>
      <c r="D193" s="24">
        <f>(K193*100+V193*3)*0.8</f>
        <v>5740.80000000000018</v>
      </c>
      <c r="E193" s="24">
        <f>(K193*100+V193*3)*0.6</f>
        <v>4305.60000000000036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6">
        <f>SUM(F193:H193)</f>
        <v>60</v>
      </c>
      <c r="L193" s="36"/>
      <c r="M193" s="6"/>
      <c r="N193" t="n">
        <v>49</v>
      </c>
      <c r="O193" t="n">
        <v>49</v>
      </c>
      <c r="P193" t="n">
        <v>39</v>
      </c>
      <c r="Q193" t="n">
        <v>59</v>
      </c>
      <c r="R193" t="n">
        <v>59</v>
      </c>
      <c r="S193" t="n">
        <v>39</v>
      </c>
      <c r="T193" t="n">
        <v>39</v>
      </c>
      <c r="U193" t="n">
        <v>59</v>
      </c>
      <c r="V193">
        <f>SUM(N193:U193)</f>
        <v>392</v>
      </c>
    </row>
    <row r="194" spans="1:22">
      <c r="A194" s="24" t="n">
        <v>878236</v>
      </c>
      <c r="B194" s="24" t="s">
        <v>914</v>
      </c>
      <c r="C194" s="24" t="str">
        <f>_xlfn.TEXTJOIN(",",TRUE,N194:U194)</f>
        <v>80,80,70,90,90,70,70,80</v>
      </c>
      <c r="D194" s="24">
        <f>(K194*100+V194*3)*0.8</f>
        <v>6792</v>
      </c>
      <c r="E194" s="24">
        <f>(K194*100+V194*3)*0.6</f>
        <v>5094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6">
        <f>SUM(F194:H194)</f>
        <v>66</v>
      </c>
      <c r="L194" s="36"/>
      <c r="M194" s="7"/>
      <c r="N194" t="n">
        <v>80</v>
      </c>
      <c r="O194" t="n">
        <v>80</v>
      </c>
      <c r="P194" t="n">
        <v>70</v>
      </c>
      <c r="Q194" t="n">
        <v>90</v>
      </c>
      <c r="R194" t="n">
        <v>90</v>
      </c>
      <c r="S194" t="n">
        <v>70</v>
      </c>
      <c r="T194" t="n">
        <v>70</v>
      </c>
      <c r="U194" t="n">
        <v>80</v>
      </c>
      <c r="V194">
        <f>SUM(N194:U194)</f>
        <v>630</v>
      </c>
    </row>
    <row r="195" spans="1:22">
      <c r="A195" s="24" t="n">
        <v>100024</v>
      </c>
      <c r="B195" s="24" t="s">
        <v>918</v>
      </c>
      <c r="C195" s="24" t="str">
        <f>_xlfn.TEXTJOIN(",",TRUE,N195:U195)</f>
        <v>26,26,76,66,36,26,26,26</v>
      </c>
      <c r="D195" s="24">
        <f>(K195*100+V195*3)*0.8</f>
        <v>4099.19999999999982</v>
      </c>
      <c r="E195" s="24">
        <f>(K195*100+V195*3)*0.6</f>
        <v>3074.40000000000009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6"/>
      <c r="K195" s="36">
        <f>SUM(F195:H195)</f>
        <v>42</v>
      </c>
      <c r="L195" s="36"/>
      <c r="M195" s="6"/>
      <c r="N195" t="n">
        <v>26</v>
      </c>
      <c r="O195" t="n">
        <v>26</v>
      </c>
      <c r="P195" t="n">
        <v>76</v>
      </c>
      <c r="Q195" t="n">
        <v>66</v>
      </c>
      <c r="R195" t="n">
        <v>36</v>
      </c>
      <c r="S195" t="n">
        <v>26</v>
      </c>
      <c r="T195" t="n">
        <v>26</v>
      </c>
      <c r="U195" t="n">
        <v>26</v>
      </c>
      <c r="V195">
        <f>SUM(N195:U195)</f>
        <v>308</v>
      </c>
    </row>
    <row r="196" spans="1:22">
      <c r="A196" s="24" t="n">
        <v>100023</v>
      </c>
      <c r="B196" s="24" t="s">
        <v>922</v>
      </c>
      <c r="C196" s="24" t="str">
        <f>_xlfn.TEXTJOIN(",",TRUE,N196:U196)</f>
        <v>26,56,36,26,26,26,76,26</v>
      </c>
      <c r="D196" s="24">
        <f>(K196*100+V196*3)*0.8</f>
        <v>4075.19999999999982</v>
      </c>
      <c r="E196" s="24">
        <f>(K196*100+V196*3)*0.6</f>
        <v>3056.40000000000009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6"/>
      <c r="K196" s="36">
        <f>SUM(F196:H196)</f>
        <v>42</v>
      </c>
      <c r="L196" s="36"/>
      <c r="M196" s="6"/>
      <c r="N196" t="n">
        <v>26</v>
      </c>
      <c r="O196" t="n">
        <v>56</v>
      </c>
      <c r="P196" t="n">
        <v>36</v>
      </c>
      <c r="Q196" t="n">
        <v>26</v>
      </c>
      <c r="R196" t="n">
        <v>26</v>
      </c>
      <c r="S196" t="n">
        <v>26</v>
      </c>
      <c r="T196" t="n">
        <v>76</v>
      </c>
      <c r="U196" t="n">
        <v>26</v>
      </c>
      <c r="V196">
        <f>SUM(N196:U196)</f>
        <v>298</v>
      </c>
    </row>
    <row r="197" spans="1:22">
      <c r="A197" s="24" t="n">
        <v>100022</v>
      </c>
      <c r="B197" s="24" t="s">
        <v>926</v>
      </c>
      <c r="C197" s="24" t="str">
        <f>_xlfn.TEXTJOIN(",",TRUE,N197:U197)</f>
        <v>25,56,36,25,25,25,46,25</v>
      </c>
      <c r="D197" s="24">
        <f>(K197*100+V197*3)*0.8</f>
        <v>3991.19999999999982</v>
      </c>
      <c r="E197" s="24">
        <f>(K197*100+V197*3)*0.6</f>
        <v>2993.40000000000009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6"/>
      <c r="K197" s="36">
        <f>SUM(F197:H197)</f>
        <v>42</v>
      </c>
      <c r="L197" s="36"/>
      <c r="M197" s="6"/>
      <c r="N197" t="n">
        <v>25</v>
      </c>
      <c r="O197" t="n">
        <v>56</v>
      </c>
      <c r="P197" t="n">
        <v>36</v>
      </c>
      <c r="Q197" t="n">
        <v>25</v>
      </c>
      <c r="R197" t="n">
        <v>25</v>
      </c>
      <c r="S197" t="n">
        <v>25</v>
      </c>
      <c r="T197" t="n">
        <v>46</v>
      </c>
      <c r="U197" t="n">
        <v>25</v>
      </c>
      <c r="V197">
        <f>SUM(N197:U197)</f>
        <v>263</v>
      </c>
    </row>
    <row r="198" spans="1:22">
      <c r="A198" s="24" t="n">
        <v>610174</v>
      </c>
      <c r="B198" s="24" t="s">
        <v>930</v>
      </c>
      <c r="C198" s="24" t="str">
        <f>_xlfn.TEXTJOIN(",",TRUE,N198:U198)</f>
        <v>110,72,21,35,21,11,1,11</v>
      </c>
      <c r="D198" s="24">
        <f>(K198*100+V198*3)*0.8</f>
        <v>4356.80000000000018</v>
      </c>
      <c r="E198" s="24">
        <f>(K198*100+V198*3)*0.6</f>
        <v>3267.59999999999991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6"/>
      <c r="K198" s="36">
        <f>SUM(F198:H198)</f>
        <v>46</v>
      </c>
      <c r="L198" s="36"/>
      <c r="M198" s="6"/>
      <c r="N198" t="n">
        <v>110</v>
      </c>
      <c r="O198" t="n">
        <v>72</v>
      </c>
      <c r="P198" t="n">
        <v>21</v>
      </c>
      <c r="Q198" t="n">
        <v>35</v>
      </c>
      <c r="R198" t="n">
        <v>21</v>
      </c>
      <c r="S198" t="n">
        <v>11</v>
      </c>
      <c r="T198" t="n">
        <v>1</v>
      </c>
      <c r="U198" t="n">
        <v>11</v>
      </c>
      <c r="V198">
        <f>SUM(N198:U198)</f>
        <v>282</v>
      </c>
    </row>
    <row r="199" spans="1:22">
      <c r="A199" s="24" t="n">
        <v>878187</v>
      </c>
      <c r="B199" s="24" t="s">
        <v>936</v>
      </c>
      <c r="C199" s="24" t="str">
        <f>_xlfn.TEXTJOIN(",",TRUE,N199:U199)</f>
        <v>40,40,30,60,60,30,30,40</v>
      </c>
      <c r="D199" s="24">
        <f>(K199*100+V199*3)*0.8</f>
        <v>4632</v>
      </c>
      <c r="E199" s="24">
        <f>(K199*100+V199*3)*0.6</f>
        <v>3474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6"/>
      <c r="K199" s="36">
        <f>SUM(F199:H199)</f>
        <v>48</v>
      </c>
      <c r="L199" s="36"/>
      <c r="M199" s="6"/>
      <c r="N199" t="n">
        <v>40</v>
      </c>
      <c r="O199" t="n">
        <v>40</v>
      </c>
      <c r="P199" t="n">
        <v>30</v>
      </c>
      <c r="Q199" t="n">
        <v>60</v>
      </c>
      <c r="R199" t="n">
        <v>60</v>
      </c>
      <c r="S199" t="n">
        <v>30</v>
      </c>
      <c r="T199" t="n">
        <v>30</v>
      </c>
      <c r="U199" t="n">
        <v>40</v>
      </c>
      <c r="V199">
        <f>SUM(N199:U199)</f>
        <v>330</v>
      </c>
    </row>
    <row r="200" spans="1:22">
      <c r="A200" s="24" t="n">
        <v>878235</v>
      </c>
      <c r="B200" s="24" t="s">
        <v>942</v>
      </c>
      <c r="C200" s="24" t="str">
        <f>_xlfn.TEXTJOIN(",",TRUE,N200:U200)</f>
        <v>32,12,42,22,2,22,12,32</v>
      </c>
      <c r="D200" s="24">
        <f>(K200*100+V200*3)*0.8</f>
        <v>3462.40000000000009</v>
      </c>
      <c r="E200" s="24">
        <f>(K200*100+V200*3)*0.6</f>
        <v>2596.80000000000018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6">
        <f>SUM(F200:H200)</f>
        <v>38</v>
      </c>
      <c r="L200" s="36"/>
      <c r="M200" s="6"/>
      <c r="N200" t="n">
        <v>32</v>
      </c>
      <c r="O200" t="n">
        <v>12</v>
      </c>
      <c r="P200" t="n">
        <v>42</v>
      </c>
      <c r="Q200" t="n">
        <v>22</v>
      </c>
      <c r="R200" t="n">
        <v>2</v>
      </c>
      <c r="S200" t="n">
        <v>22</v>
      </c>
      <c r="T200" t="n">
        <v>12</v>
      </c>
      <c r="U200" t="n">
        <v>32</v>
      </c>
      <c r="V200">
        <f>SUM(N200:U200)</f>
        <v>176</v>
      </c>
    </row>
    <row r="201" spans="1:22">
      <c r="A201" s="24" t="n">
        <v>210181</v>
      </c>
      <c r="B201" s="24" t="s">
        <v>946</v>
      </c>
      <c r="C201" s="24" t="str">
        <f>_xlfn.TEXTJOIN(",",TRUE,N201:U201)</f>
        <v>22,22,22,22,22,22,22,22</v>
      </c>
      <c r="D201" s="24">
        <f>(K201*100+V201*3)*0.8</f>
        <v>3462.40000000000009</v>
      </c>
      <c r="E201" s="24">
        <f>(K201*100+V201*3)*0.6</f>
        <v>2596.80000000000018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6">
        <f>SUM(F201:H201)</f>
        <v>38</v>
      </c>
      <c r="L201" s="36"/>
      <c r="M201" s="6"/>
      <c r="N201" t="n">
        <v>22</v>
      </c>
      <c r="O201" t="n">
        <v>22</v>
      </c>
      <c r="P201" t="n">
        <v>22</v>
      </c>
      <c r="Q201" t="n">
        <v>22</v>
      </c>
      <c r="R201" t="n">
        <v>22</v>
      </c>
      <c r="S201" t="n">
        <v>22</v>
      </c>
      <c r="T201" t="n">
        <v>22</v>
      </c>
      <c r="U201" t="n">
        <v>22</v>
      </c>
      <c r="V201">
        <f>SUM(N201:U201)</f>
        <v>176</v>
      </c>
    </row>
    <row r="202" spans="1:22">
      <c r="A202" s="24" t="n">
        <v>210182</v>
      </c>
      <c r="B202" s="24" t="s">
        <v>946</v>
      </c>
      <c r="C202" s="24" t="str">
        <f>_xlfn.TEXTJOIN(",",TRUE,N202:U202)</f>
        <v>22,22,22,22,22,22,22,22</v>
      </c>
      <c r="D202" s="24">
        <f>(K202*100+V202*3)*0.8</f>
        <v>3462.40000000000009</v>
      </c>
      <c r="E202" s="24">
        <f>(K202*100+V202*3)*0.6</f>
        <v>2596.80000000000018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6">
        <f>SUM(F202:H202)</f>
        <v>38</v>
      </c>
      <c r="L202" s="36"/>
      <c r="M202" s="6"/>
      <c r="N202" t="n">
        <v>22</v>
      </c>
      <c r="O202" t="n">
        <v>22</v>
      </c>
      <c r="P202" t="n">
        <v>22</v>
      </c>
      <c r="Q202" t="n">
        <v>22</v>
      </c>
      <c r="R202" t="n">
        <v>22</v>
      </c>
      <c r="S202" t="n">
        <v>22</v>
      </c>
      <c r="T202" t="n">
        <v>22</v>
      </c>
      <c r="U202" t="n">
        <v>22</v>
      </c>
      <c r="V202">
        <f>SUM(N202:U202)</f>
        <v>176</v>
      </c>
    </row>
    <row r="203" spans="1:22">
      <c r="A203" s="24" t="n">
        <v>210183</v>
      </c>
      <c r="B203" s="24" t="s">
        <v>946</v>
      </c>
      <c r="C203" s="24" t="str">
        <f>_xlfn.TEXTJOIN(",",TRUE,N203:U203)</f>
        <v>22,22,22,22,22,22,22,22</v>
      </c>
      <c r="D203" s="24">
        <f>(K203*100+V203*3)*0.8</f>
        <v>3462.40000000000009</v>
      </c>
      <c r="E203" s="24">
        <f>(K203*100+V203*3)*0.6</f>
        <v>2596.80000000000018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6">
        <f>SUM(F203:H203)</f>
        <v>38</v>
      </c>
      <c r="L203" s="36"/>
      <c r="M203" s="6"/>
      <c r="N203" t="n">
        <v>22</v>
      </c>
      <c r="O203" t="n">
        <v>22</v>
      </c>
      <c r="P203" t="n">
        <v>22</v>
      </c>
      <c r="Q203" t="n">
        <v>22</v>
      </c>
      <c r="R203" t="n">
        <v>22</v>
      </c>
      <c r="S203" t="n">
        <v>22</v>
      </c>
      <c r="T203" t="n">
        <v>22</v>
      </c>
      <c r="U203" t="n">
        <v>22</v>
      </c>
      <c r="V203">
        <f>SUM(N203:U203)</f>
        <v>176</v>
      </c>
    </row>
    <row r="204" spans="1:22">
      <c r="A204" s="24" t="n">
        <v>878233</v>
      </c>
      <c r="B204" s="24" t="s">
        <v>952</v>
      </c>
      <c r="C204" s="24" t="str">
        <f>_xlfn.TEXTJOIN(",",TRUE,N204:U204)</f>
        <v>25,25,15,35,25,15,25,15</v>
      </c>
      <c r="D204" s="24">
        <f>(K204*100+V204*3)*0.8</f>
        <v>3472</v>
      </c>
      <c r="E204" s="24">
        <f>(K204*100+V204*3)*0.6</f>
        <v>2604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6">
        <f>SUM(F204:H204)</f>
        <v>38</v>
      </c>
      <c r="L204" s="36"/>
      <c r="M204" s="6"/>
      <c r="N204" t="n">
        <v>25</v>
      </c>
      <c r="O204" t="n">
        <v>25</v>
      </c>
      <c r="P204" t="n">
        <v>15</v>
      </c>
      <c r="Q204" t="n">
        <v>35</v>
      </c>
      <c r="R204" t="n">
        <v>25</v>
      </c>
      <c r="S204" t="n">
        <v>15</v>
      </c>
      <c r="T204" t="n">
        <v>25</v>
      </c>
      <c r="U204" t="n">
        <v>15</v>
      </c>
      <c r="V204">
        <f>SUM(N204:U204)</f>
        <v>180</v>
      </c>
    </row>
    <row r="205" spans="1:22">
      <c r="A205" s="24" t="n">
        <v>878131</v>
      </c>
      <c r="B205" s="24" t="s">
        <v>956</v>
      </c>
      <c r="C205" s="24" t="str">
        <f>_xlfn.TEXTJOIN(",",TRUE,N205:U205)</f>
        <v>43,43,43,43,43,43,43,43</v>
      </c>
      <c r="D205" s="24">
        <f>(K205*100+V205*3)*0.8</f>
        <v>5145.60000000000036</v>
      </c>
      <c r="E205" s="24">
        <f>(K205*100+V205*3)*0.6</f>
        <v>3859.19999999999982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6">
        <f>SUM(F205:H205)</f>
        <v>54</v>
      </c>
      <c r="L205" s="36"/>
      <c r="M205" s="6"/>
      <c r="N205" t="n">
        <v>43</v>
      </c>
      <c r="O205" t="n">
        <v>43</v>
      </c>
      <c r="P205" t="n">
        <v>43</v>
      </c>
      <c r="Q205" t="n">
        <v>43</v>
      </c>
      <c r="R205" t="n">
        <v>43</v>
      </c>
      <c r="S205" t="n">
        <v>43</v>
      </c>
      <c r="T205" t="n">
        <v>43</v>
      </c>
      <c r="U205" t="n">
        <v>43</v>
      </c>
      <c r="V205">
        <f>SUM(N205:U205)</f>
        <v>344</v>
      </c>
    </row>
    <row r="206" spans="1:22">
      <c r="A206" s="24" t="n">
        <v>878130</v>
      </c>
      <c r="B206" s="24" t="s">
        <v>959</v>
      </c>
      <c r="C206" s="24" t="str">
        <f>_xlfn.TEXTJOIN(",",TRUE,N206:U206)</f>
        <v>50,50,50,50,50,50,50,50</v>
      </c>
      <c r="D206" s="24">
        <f>(K206*100+V206*3)*0.8</f>
        <v>5440</v>
      </c>
      <c r="E206" s="24">
        <f>(K206*100+V206*3)*0.6</f>
        <v>4080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6">
        <f>SUM(F206:H206)</f>
        <v>56</v>
      </c>
      <c r="L206" s="36"/>
      <c r="M206" s="6"/>
      <c r="N206" t="n">
        <v>50</v>
      </c>
      <c r="O206" t="n">
        <v>50</v>
      </c>
      <c r="P206" t="n">
        <v>50</v>
      </c>
      <c r="Q206" t="n">
        <v>50</v>
      </c>
      <c r="R206" t="n">
        <v>50</v>
      </c>
      <c r="S206" t="n">
        <v>50</v>
      </c>
      <c r="T206" t="n">
        <v>50</v>
      </c>
      <c r="U206" t="n">
        <v>50</v>
      </c>
      <c r="V206">
        <f>SUM(N206:U206)</f>
        <v>400</v>
      </c>
    </row>
    <row r="207" spans="1:22">
      <c r="A207" s="24" t="n">
        <v>878129</v>
      </c>
      <c r="B207" s="24" t="s">
        <v>963</v>
      </c>
      <c r="C207" s="24" t="str">
        <f>_xlfn.TEXTJOIN(",",TRUE,N207:U207)</f>
        <v>60,60,60,60,60,60,60,60</v>
      </c>
      <c r="D207" s="24">
        <f>(K207*100+V207*3)*0.8</f>
        <v>5792</v>
      </c>
      <c r="E207" s="24">
        <f>(K207*100+V207*3)*0.6</f>
        <v>4344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6">
        <f>SUM(F207:H207)</f>
        <v>58</v>
      </c>
      <c r="L207" s="36"/>
      <c r="M207" s="6"/>
      <c r="N207" t="n">
        <v>60</v>
      </c>
      <c r="O207" t="n">
        <v>60</v>
      </c>
      <c r="P207" t="n">
        <v>60</v>
      </c>
      <c r="Q207" t="n">
        <v>60</v>
      </c>
      <c r="R207" t="n">
        <v>60</v>
      </c>
      <c r="S207" t="n">
        <v>60</v>
      </c>
      <c r="T207" t="n">
        <v>60</v>
      </c>
      <c r="U207" t="n">
        <v>60</v>
      </c>
      <c r="V207">
        <f>SUM(N207:U207)</f>
        <v>480</v>
      </c>
    </row>
    <row r="208" spans="1:22">
      <c r="A208" s="24" t="n">
        <v>878046</v>
      </c>
      <c r="B208" s="24" t="s">
        <v>969</v>
      </c>
      <c r="C208" s="24" t="str">
        <f>_xlfn.TEXTJOIN(",",TRUE,N208:U208)</f>
        <v>55,55,65,75,65,75,65,55</v>
      </c>
      <c r="D208" s="24">
        <f>(K208*100+V208*3)*0.8</f>
        <v>6024</v>
      </c>
      <c r="E208" s="24">
        <f>(K208*100+V208*3)*0.6</f>
        <v>4518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6">
        <f>SUM(F208:H208)</f>
        <v>60</v>
      </c>
      <c r="L208" s="36"/>
      <c r="M208" s="6"/>
      <c r="N208" t="n">
        <v>55</v>
      </c>
      <c r="O208" t="n">
        <v>55</v>
      </c>
      <c r="P208" t="n">
        <v>65</v>
      </c>
      <c r="Q208" t="n">
        <v>75</v>
      </c>
      <c r="R208" t="n">
        <v>65</v>
      </c>
      <c r="S208" t="n">
        <v>75</v>
      </c>
      <c r="T208" t="n">
        <v>65</v>
      </c>
      <c r="U208" t="n">
        <v>55</v>
      </c>
      <c r="V208">
        <f>SUM(N208:U208)</f>
        <v>510</v>
      </c>
    </row>
    <row r="209" spans="1:22">
      <c r="A209" s="24" t="n">
        <v>878232</v>
      </c>
      <c r="B209" s="24" t="s">
        <v>974</v>
      </c>
      <c r="C209" s="24" t="str">
        <f>_xlfn.TEXTJOIN(",",TRUE,N209:U209)</f>
        <v>55,55,45,65,55,45,55,45</v>
      </c>
      <c r="D209" s="24">
        <f>(K209*100+V209*3)*0.8</f>
        <v>5808</v>
      </c>
      <c r="E209" s="24">
        <f>(K209*100+V209*3)*0.6</f>
        <v>4356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6">
        <f>SUM(F209:H209)</f>
        <v>60</v>
      </c>
      <c r="L209" s="36"/>
      <c r="M209" s="6"/>
      <c r="N209" t="n">
        <v>55</v>
      </c>
      <c r="O209" t="n">
        <v>55</v>
      </c>
      <c r="P209" t="n">
        <v>45</v>
      </c>
      <c r="Q209" t="n">
        <v>65</v>
      </c>
      <c r="R209" t="n">
        <v>55</v>
      </c>
      <c r="S209" t="n">
        <v>45</v>
      </c>
      <c r="T209" t="n">
        <v>55</v>
      </c>
      <c r="U209" t="n">
        <v>45</v>
      </c>
      <c r="V209">
        <f>SUM(N209:U209)</f>
        <v>420</v>
      </c>
    </row>
    <row r="210" spans="1:22">
      <c r="A210" s="24" t="n">
        <v>878128</v>
      </c>
      <c r="B210" s="24" t="s">
        <v>980</v>
      </c>
      <c r="C210" s="24" t="str">
        <f>_xlfn.TEXTJOIN(",",TRUE,N210:U210)</f>
        <v>55,55,65,65,65,35,35,45</v>
      </c>
      <c r="D210" s="24">
        <f>(K210*100+V210*3)*0.8</f>
        <v>5808</v>
      </c>
      <c r="E210" s="24">
        <f>(K210*100+V210*3)*0.6</f>
        <v>4356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6"/>
      <c r="K210" s="36">
        <f>SUM(F210:H210)</f>
        <v>60</v>
      </c>
      <c r="L210" s="36"/>
      <c r="M210" s="6"/>
      <c r="N210" t="n">
        <v>55</v>
      </c>
      <c r="O210" t="n">
        <v>55</v>
      </c>
      <c r="P210" t="n">
        <v>65</v>
      </c>
      <c r="Q210" t="n">
        <v>65</v>
      </c>
      <c r="R210" t="n">
        <v>65</v>
      </c>
      <c r="S210" t="n">
        <v>35</v>
      </c>
      <c r="T210" t="n">
        <v>35</v>
      </c>
      <c r="U210" t="n">
        <v>45</v>
      </c>
      <c r="V210">
        <f>SUM(N210:U210)</f>
        <v>420</v>
      </c>
    </row>
    <row r="211" spans="1:22">
      <c r="A211" s="24" t="n">
        <v>878045</v>
      </c>
      <c r="B211" s="24" t="s">
        <v>986</v>
      </c>
      <c r="C211" s="24" t="str">
        <f>_xlfn.TEXTJOIN(",",TRUE,N211:U211)</f>
        <v>55,55,65,35,55,35,65,55</v>
      </c>
      <c r="D211" s="24">
        <f>(K211*100+V211*3)*0.8</f>
        <v>5808</v>
      </c>
      <c r="E211" s="24">
        <f>(K211*100+V211*3)*0.6</f>
        <v>4356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6"/>
      <c r="K211" s="36">
        <f>SUM(F211:H211)</f>
        <v>60</v>
      </c>
      <c r="L211" s="36"/>
      <c r="M211" s="6"/>
      <c r="N211" t="n">
        <v>55</v>
      </c>
      <c r="O211" t="n">
        <v>55</v>
      </c>
      <c r="P211" t="n">
        <v>65</v>
      </c>
      <c r="Q211" t="n">
        <v>35</v>
      </c>
      <c r="R211" t="n">
        <v>55</v>
      </c>
      <c r="S211" t="n">
        <v>35</v>
      </c>
      <c r="T211" t="n">
        <v>65</v>
      </c>
      <c r="U211" t="n">
        <v>55</v>
      </c>
      <c r="V211">
        <f>SUM(N211:U211)</f>
        <v>420</v>
      </c>
    </row>
    <row r="212" spans="1:22">
      <c r="A212" s="24" t="n">
        <v>100106</v>
      </c>
      <c r="B212" s="24" t="s">
        <v>992</v>
      </c>
      <c r="C212" s="24" t="str">
        <f>_xlfn.TEXTJOIN(",",TRUE,N212:U212)</f>
        <v>61,61,61,81,51,51,51,61</v>
      </c>
      <c r="D212" s="24">
        <f>(K212*100+V212*3)*0.8</f>
        <v>5947.19999999999982</v>
      </c>
      <c r="E212" s="24">
        <f>(K212*100+V212*3)*0.6</f>
        <v>4460.39999999999964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6"/>
      <c r="K212" s="36">
        <f>SUM(F212:H212)</f>
        <v>60</v>
      </c>
      <c r="L212" s="36"/>
      <c r="M212" s="6"/>
      <c r="N212" t="n">
        <v>61</v>
      </c>
      <c r="O212" t="n">
        <v>61</v>
      </c>
      <c r="P212" t="n">
        <v>61</v>
      </c>
      <c r="Q212" t="n">
        <v>81</v>
      </c>
      <c r="R212" t="n">
        <v>51</v>
      </c>
      <c r="S212" t="n">
        <v>51</v>
      </c>
      <c r="T212" t="n">
        <v>51</v>
      </c>
      <c r="U212" t="n">
        <v>61</v>
      </c>
      <c r="V212">
        <f>SUM(N212:U212)</f>
        <v>478</v>
      </c>
    </row>
    <row r="213" spans="1:22">
      <c r="A213" s="24" t="n">
        <v>100105</v>
      </c>
      <c r="B213" s="24" t="s">
        <v>997</v>
      </c>
      <c r="C213" s="24" t="str">
        <f>_xlfn.TEXTJOIN(",",TRUE,N213:U213)</f>
        <v>56,56,56,76,66,56,56,56</v>
      </c>
      <c r="D213" s="24">
        <f>(K213*100+V213*3)*0.8</f>
        <v>5947.19999999999982</v>
      </c>
      <c r="E213" s="24">
        <f>(K213*100+V213*3)*0.6</f>
        <v>4460.39999999999964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6"/>
      <c r="K213" s="36">
        <f>SUM(F213:H213)</f>
        <v>60</v>
      </c>
      <c r="L213" s="36"/>
      <c r="M213" s="6"/>
      <c r="N213" t="n">
        <v>56</v>
      </c>
      <c r="O213" t="n">
        <v>56</v>
      </c>
      <c r="P213" t="n">
        <v>56</v>
      </c>
      <c r="Q213" t="n">
        <v>76</v>
      </c>
      <c r="R213" t="n">
        <v>66</v>
      </c>
      <c r="S213" t="n">
        <v>56</v>
      </c>
      <c r="T213" t="n">
        <v>56</v>
      </c>
      <c r="U213" t="n">
        <v>56</v>
      </c>
      <c r="V213">
        <f>SUM(N213:U213)</f>
        <v>478</v>
      </c>
    </row>
    <row r="214" spans="1:22">
      <c r="A214" s="24" t="n">
        <v>100104</v>
      </c>
      <c r="B214" s="24" t="s">
        <v>1001</v>
      </c>
      <c r="C214" s="24" t="str">
        <f>_xlfn.TEXTJOIN(",",TRUE,N214:U214)</f>
        <v>51,61,61,81,51,51,51,71</v>
      </c>
      <c r="D214" s="24">
        <f>(K214*100+V214*3)*0.8</f>
        <v>5947.19999999999982</v>
      </c>
      <c r="E214" s="24">
        <f>(K214*100+V214*3)*0.6</f>
        <v>4460.39999999999964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6"/>
      <c r="K214" s="36">
        <f>SUM(F214:H214)</f>
        <v>60</v>
      </c>
      <c r="L214" s="36"/>
      <c r="M214" s="6"/>
      <c r="N214" t="n">
        <v>51</v>
      </c>
      <c r="O214" t="n">
        <v>61</v>
      </c>
      <c r="P214" t="n">
        <v>61</v>
      </c>
      <c r="Q214" t="n">
        <v>81</v>
      </c>
      <c r="R214" t="n">
        <v>51</v>
      </c>
      <c r="S214" t="n">
        <v>51</v>
      </c>
      <c r="T214" t="n">
        <v>51</v>
      </c>
      <c r="U214" t="n">
        <v>71</v>
      </c>
      <c r="V214">
        <f>SUM(N214:U214)</f>
        <v>478</v>
      </c>
    </row>
    <row r="215" spans="1:22">
      <c r="A215" s="10" t="n">
        <v>100063</v>
      </c>
      <c r="B215" s="10" t="s">
        <v>1006</v>
      </c>
      <c r="C215" s="24" t="str">
        <f>_xlfn.TEXTJOIN(",",TRUE,N215:U215)</f>
        <v>59,59,59,59,59,59,59,59</v>
      </c>
      <c r="D215" s="24">
        <f>(K215*100+V215*3)*0.8</f>
        <v>5932.80000000000018</v>
      </c>
      <c r="E215" s="24">
        <f>(K215*100+V215*3)*0.6</f>
        <v>4449.60000000000036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6"/>
      <c r="K215" s="36">
        <f>SUM(F215:H215)</f>
        <v>60</v>
      </c>
      <c r="L215" s="36"/>
      <c r="M215" s="6"/>
      <c r="N215" t="n">
        <v>59</v>
      </c>
      <c r="O215" t="n">
        <v>59</v>
      </c>
      <c r="P215" t="n">
        <v>59</v>
      </c>
      <c r="Q215" t="n">
        <v>59</v>
      </c>
      <c r="R215" t="n">
        <v>59</v>
      </c>
      <c r="S215" t="n">
        <v>59</v>
      </c>
      <c r="T215" t="n">
        <v>59</v>
      </c>
      <c r="U215" t="n">
        <v>59</v>
      </c>
      <c r="V215">
        <f>SUM(N215:U215)</f>
        <v>472</v>
      </c>
    </row>
    <row r="216" spans="1:22">
      <c r="A216" s="24" t="n">
        <v>878048</v>
      </c>
      <c r="B216" s="24" t="s">
        <v>1012</v>
      </c>
      <c r="C216" s="24" t="str">
        <f>_xlfn.TEXTJOIN(",",TRUE,N216:U216)</f>
        <v>78,78,78,58,78,58,38,38</v>
      </c>
      <c r="D216" s="24">
        <f>(K216*100+V216*3)*0.8</f>
        <v>6489.60000000000036</v>
      </c>
      <c r="E216" s="24">
        <f>(K216*100+V216*3)*0.6</f>
        <v>4867.19999999999982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6"/>
      <c r="K216" s="36">
        <f>SUM(F216:H216)</f>
        <v>66</v>
      </c>
      <c r="L216" s="36"/>
      <c r="M216" s="6"/>
      <c r="N216" t="n">
        <v>78</v>
      </c>
      <c r="O216" t="n">
        <v>78</v>
      </c>
      <c r="P216" t="n">
        <v>78</v>
      </c>
      <c r="Q216" t="n">
        <v>58</v>
      </c>
      <c r="R216" t="n">
        <v>78</v>
      </c>
      <c r="S216" t="n">
        <v>58</v>
      </c>
      <c r="T216" t="n">
        <v>38</v>
      </c>
      <c r="U216" t="n">
        <v>38</v>
      </c>
      <c r="V216">
        <f>SUM(N216:U216)</f>
        <v>504</v>
      </c>
    </row>
    <row r="217" spans="1:22">
      <c r="A217" s="24" t="n">
        <v>878189</v>
      </c>
      <c r="B217" s="24" t="s">
        <v>1017</v>
      </c>
      <c r="C217" s="24" t="str">
        <f>_xlfn.TEXTJOIN(",",TRUE,N217:U217)</f>
        <v>110,110,100,120,120,100,100,110</v>
      </c>
      <c r="D217" s="24">
        <f>(K217*100+V217*3)*0.8</f>
        <v>7368</v>
      </c>
      <c r="E217" s="24">
        <f>(K217*100+V217*3)*0.6</f>
        <v>5526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6"/>
      <c r="K217" s="36">
        <f>SUM(F217:H217)</f>
        <v>66</v>
      </c>
      <c r="L217" s="36"/>
      <c r="M217" s="6"/>
      <c r="N217" t="n">
        <v>110</v>
      </c>
      <c r="O217" t="n">
        <v>110</v>
      </c>
      <c r="P217" t="n">
        <v>100</v>
      </c>
      <c r="Q217" t="n">
        <v>120</v>
      </c>
      <c r="R217" t="n">
        <v>120</v>
      </c>
      <c r="S217" t="n">
        <v>100</v>
      </c>
      <c r="T217" t="n">
        <v>100</v>
      </c>
      <c r="U217" t="n">
        <v>110</v>
      </c>
      <c r="V217">
        <f>SUM(N217:U217)</f>
        <v>870</v>
      </c>
    </row>
    <row r="218" spans="1:22">
      <c r="A218" s="24" t="n">
        <v>878365</v>
      </c>
      <c r="B218" s="24" t="s">
        <v>1019</v>
      </c>
      <c r="C218" s="24" t="str">
        <f>_xlfn.TEXTJOIN(",",TRUE,N218:U218)</f>
        <v>10,10,30,10,30,30,40,30</v>
      </c>
      <c r="D218" s="24">
        <f>(K218*100+V218*3)*0.8</f>
        <v>3496</v>
      </c>
      <c r="E218" s="24">
        <f>(K218*100+V218*3)*0.6</f>
        <v>2622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6"/>
      <c r="K218" s="36">
        <f>SUM(F218:H218)</f>
        <v>38</v>
      </c>
      <c r="L218" s="36"/>
      <c r="M218" s="6"/>
      <c r="N218" t="n">
        <v>10</v>
      </c>
      <c r="O218" t="n">
        <v>10</v>
      </c>
      <c r="P218" t="n">
        <v>30</v>
      </c>
      <c r="Q218" t="n">
        <v>10</v>
      </c>
      <c r="R218" t="n">
        <v>30</v>
      </c>
      <c r="S218" t="n">
        <v>30</v>
      </c>
      <c r="T218" t="n">
        <v>40</v>
      </c>
      <c r="U218" t="n">
        <v>30</v>
      </c>
      <c r="V218">
        <f>SUM(N218:U218)</f>
        <v>190</v>
      </c>
    </row>
    <row r="219" spans="1:22">
      <c r="A219" s="24" t="n">
        <v>878364</v>
      </c>
      <c r="B219" s="24" t="s">
        <v>1022</v>
      </c>
      <c r="C219" s="24" t="str">
        <f>_xlfn.TEXTJOIN(",",TRUE,N219:U219)</f>
        <v>10,10,30,10,30,30,40,30</v>
      </c>
      <c r="D219" s="24">
        <f>(K219*100+V219*3)*0.8</f>
        <v>3496</v>
      </c>
      <c r="E219" s="24">
        <f>(K219*100+V219*3)*0.6</f>
        <v>2622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6"/>
      <c r="K219" s="36">
        <f>SUM(F219:H219)</f>
        <v>38</v>
      </c>
      <c r="L219" s="36"/>
      <c r="M219" s="6"/>
      <c r="N219" t="n">
        <v>10</v>
      </c>
      <c r="O219" t="n">
        <v>10</v>
      </c>
      <c r="P219" t="n">
        <v>30</v>
      </c>
      <c r="Q219" t="n">
        <v>10</v>
      </c>
      <c r="R219" t="n">
        <v>30</v>
      </c>
      <c r="S219" t="n">
        <v>30</v>
      </c>
      <c r="T219" t="n">
        <v>40</v>
      </c>
      <c r="U219" t="n">
        <v>30</v>
      </c>
      <c r="V219">
        <f>SUM(N219:U219)</f>
        <v>190</v>
      </c>
    </row>
    <row r="220" spans="1:22">
      <c r="A220" s="24" t="n">
        <v>878003</v>
      </c>
      <c r="B220" s="24" t="s">
        <v>1027</v>
      </c>
      <c r="C220" s="24" t="str">
        <f>_xlfn.TEXTJOIN(",",TRUE,N220:U220)</f>
        <v>20,20,30,40,20,20,20,30</v>
      </c>
      <c r="D220" s="24">
        <f>(K220*100+V220*3)*0.8</f>
        <v>3360</v>
      </c>
      <c r="E220" s="24">
        <f>(K220*100+V220*3)*0.6</f>
        <v>2520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6"/>
      <c r="K220" s="36">
        <f>SUM(F220:H220)</f>
        <v>36</v>
      </c>
      <c r="L220" s="36"/>
      <c r="M220" s="6"/>
      <c r="N220" t="n">
        <v>20</v>
      </c>
      <c r="O220" t="n">
        <v>20</v>
      </c>
      <c r="P220" t="n">
        <v>30</v>
      </c>
      <c r="Q220" t="n">
        <v>40</v>
      </c>
      <c r="R220" t="n">
        <v>20</v>
      </c>
      <c r="S220" t="n">
        <v>20</v>
      </c>
      <c r="T220" t="n">
        <v>20</v>
      </c>
      <c r="U220" t="n">
        <v>30</v>
      </c>
      <c r="V220">
        <f>SUM(N220:U220)</f>
        <v>200</v>
      </c>
    </row>
    <row r="221" spans="1:22">
      <c r="A221" s="24" t="n">
        <v>878004</v>
      </c>
      <c r="B221" s="24" t="s">
        <v>1031</v>
      </c>
      <c r="C221" s="24" t="str">
        <f>_xlfn.TEXTJOIN(",",TRUE,N221:U221)</f>
        <v>25,25,35,20,15,35,20,35</v>
      </c>
      <c r="D221" s="24">
        <f>(K221*100+V221*3)*0.8</f>
        <v>3544</v>
      </c>
      <c r="E221" s="24">
        <f>(K221*100+V221*3)*0.6</f>
        <v>2658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6"/>
      <c r="K221" s="36">
        <f>SUM(F221:H221)</f>
        <v>38</v>
      </c>
      <c r="L221" s="36"/>
      <c r="M221" s="6"/>
      <c r="N221" t="n">
        <v>25</v>
      </c>
      <c r="O221" t="n">
        <v>25</v>
      </c>
      <c r="P221" t="n">
        <v>35</v>
      </c>
      <c r="Q221" t="n">
        <v>20</v>
      </c>
      <c r="R221" t="n">
        <v>15</v>
      </c>
      <c r="S221" t="n">
        <v>35</v>
      </c>
      <c r="T221" t="n">
        <v>20</v>
      </c>
      <c r="U221" t="n">
        <v>35</v>
      </c>
      <c r="V221">
        <f>SUM(N221:U221)</f>
        <v>210</v>
      </c>
    </row>
    <row r="222" spans="1:22">
      <c r="A222" s="24" t="n">
        <v>878005</v>
      </c>
      <c r="B222" s="24" t="s">
        <v>1035</v>
      </c>
      <c r="C222" s="24" t="str">
        <f>_xlfn.TEXTJOIN(",",TRUE,N222:U222)</f>
        <v>25,25,20,40,30,20,20,30</v>
      </c>
      <c r="D222" s="24">
        <f>(K222*100+V222*3)*0.8</f>
        <v>3544</v>
      </c>
      <c r="E222" s="24">
        <f>(K222*100+V222*3)*0.6</f>
        <v>2658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6"/>
      <c r="K222" s="36">
        <f>SUM(F222:H222)</f>
        <v>38</v>
      </c>
      <c r="L222" s="36"/>
      <c r="M222" s="6"/>
      <c r="N222" t="n">
        <v>25</v>
      </c>
      <c r="O222" t="n">
        <v>25</v>
      </c>
      <c r="P222" t="n">
        <v>20</v>
      </c>
      <c r="Q222" t="n">
        <v>40</v>
      </c>
      <c r="R222" t="n">
        <v>30</v>
      </c>
      <c r="S222" t="n">
        <v>20</v>
      </c>
      <c r="T222" t="n">
        <v>20</v>
      </c>
      <c r="U222" t="n">
        <v>30</v>
      </c>
      <c r="V222">
        <f>SUM(N222:U222)</f>
        <v>210</v>
      </c>
    </row>
    <row r="223" spans="1:22">
      <c r="A223" s="24" t="n">
        <v>878006</v>
      </c>
      <c r="B223" s="24" t="s">
        <v>1039</v>
      </c>
      <c r="C223" s="24" t="str">
        <f>_xlfn.TEXTJOIN(",",TRUE,N223:U223)</f>
        <v>37,37,17,27,22,22,27,27</v>
      </c>
      <c r="D223" s="24">
        <f>(K223*100+V223*3)*0.8</f>
        <v>3558.40000000000009</v>
      </c>
      <c r="E223" s="24">
        <f>(K223*100+V223*3)*0.6</f>
        <v>2668.80000000000018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6"/>
      <c r="K223" s="36">
        <f>SUM(F223:H223)</f>
        <v>38</v>
      </c>
      <c r="L223" s="36"/>
      <c r="M223" s="6"/>
      <c r="N223" t="n">
        <v>37</v>
      </c>
      <c r="O223" t="n">
        <v>37</v>
      </c>
      <c r="P223" t="n">
        <v>17</v>
      </c>
      <c r="Q223" t="n">
        <v>27</v>
      </c>
      <c r="R223" t="n">
        <v>22</v>
      </c>
      <c r="S223" t="n">
        <v>22</v>
      </c>
      <c r="T223" t="n">
        <v>27</v>
      </c>
      <c r="U223" t="n">
        <v>27</v>
      </c>
      <c r="V223">
        <f>SUM(N223:U223)</f>
        <v>216</v>
      </c>
    </row>
    <row r="224" spans="1:22">
      <c r="A224" s="24" t="n">
        <v>878007</v>
      </c>
      <c r="B224" s="24" t="s">
        <v>1041</v>
      </c>
      <c r="C224" s="24" t="str">
        <f>_xlfn.TEXTJOIN(",",TRUE,N224:U224)</f>
        <v>38,38,28,28,48,8,28,8</v>
      </c>
      <c r="D224" s="24">
        <f>(K224*100+V224*3)*0.8</f>
        <v>3577.59999999999991</v>
      </c>
      <c r="E224" s="24">
        <f>(K224*100+V224*3)*0.6</f>
        <v>2683.19999999999982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6"/>
      <c r="K224" s="36">
        <f>SUM(F224:H224)</f>
        <v>38</v>
      </c>
      <c r="L224" s="36"/>
      <c r="M224" s="6"/>
      <c r="N224" t="n">
        <v>38</v>
      </c>
      <c r="O224" t="n">
        <v>38</v>
      </c>
      <c r="P224" t="n">
        <v>28</v>
      </c>
      <c r="Q224" t="n">
        <v>28</v>
      </c>
      <c r="R224" t="n">
        <v>48</v>
      </c>
      <c r="S224" t="n">
        <v>8</v>
      </c>
      <c r="T224" t="n">
        <v>28</v>
      </c>
      <c r="U224" t="n">
        <v>8</v>
      </c>
      <c r="V224">
        <f>SUM(N224:U224)</f>
        <v>224</v>
      </c>
    </row>
    <row r="225" spans="1:22">
      <c r="A225" s="24" t="n">
        <v>890014</v>
      </c>
      <c r="B225" s="24" t="s">
        <v>1044</v>
      </c>
      <c r="C225" s="24" t="str">
        <f>_xlfn.TEXTJOIN(",",TRUE,N225:U225)</f>
        <v>19,29,29,39,19,39,19,9</v>
      </c>
      <c r="D225" s="24">
        <f>(K225*100+V225*3)*0.8</f>
        <v>3524.80000000000018</v>
      </c>
      <c r="E225" s="24">
        <f>(K225*100+V225*3)*0.6</f>
        <v>2643.59999999999991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6"/>
      <c r="K225" s="36">
        <f>SUM(F225:H225)</f>
        <v>38</v>
      </c>
      <c r="L225" s="36"/>
      <c r="M225" s="6"/>
      <c r="N225" t="n">
        <v>19</v>
      </c>
      <c r="O225" t="n">
        <v>29</v>
      </c>
      <c r="P225" t="n">
        <v>29</v>
      </c>
      <c r="Q225" t="n">
        <v>39</v>
      </c>
      <c r="R225" t="n">
        <v>19</v>
      </c>
      <c r="S225" t="n">
        <v>39</v>
      </c>
      <c r="T225" t="n">
        <v>19</v>
      </c>
      <c r="U225" t="n">
        <v>9</v>
      </c>
      <c r="V225">
        <f>SUM(N225:U225)</f>
        <v>202</v>
      </c>
    </row>
    <row r="226" spans="1:22">
      <c r="A226" s="24" t="n">
        <v>878281</v>
      </c>
      <c r="B226" s="24" t="s">
        <v>1050</v>
      </c>
      <c r="C226" s="24" t="str">
        <f>_xlfn.TEXTJOIN(",",TRUE,N226:U226)</f>
        <v>65,65,45,75,65,50,55,65</v>
      </c>
      <c r="D226" s="24">
        <f>(K226*100+V226*3)*0.8</f>
        <v>5964</v>
      </c>
      <c r="E226" s="24">
        <f>(K226*100+V226*3)*0.6</f>
        <v>4473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6"/>
      <c r="K226" s="36">
        <f>SUM(F226:H226)</f>
        <v>60</v>
      </c>
      <c r="L226" s="36"/>
      <c r="M226" s="6"/>
      <c r="N226" t="n">
        <v>65</v>
      </c>
      <c r="O226" t="n">
        <v>65</v>
      </c>
      <c r="P226" t="n">
        <v>45</v>
      </c>
      <c r="Q226" t="n">
        <v>75</v>
      </c>
      <c r="R226" t="n">
        <v>65</v>
      </c>
      <c r="S226" t="n">
        <v>50</v>
      </c>
      <c r="T226" t="n">
        <v>55</v>
      </c>
      <c r="U226" t="n">
        <v>65</v>
      </c>
      <c r="V226">
        <f>SUM(N226:U226)</f>
        <v>485</v>
      </c>
    </row>
    <row r="227" spans="1:22">
      <c r="A227" s="24" t="n">
        <v>878316</v>
      </c>
      <c r="B227" s="24" t="s">
        <v>1056</v>
      </c>
      <c r="C227" s="24" t="str">
        <f>_xlfn.TEXTJOIN(",",TRUE,N227:U227)</f>
        <v>65,65,70,55,75,70,80,55</v>
      </c>
      <c r="D227" s="24">
        <f>(K227*100+V227*3)*0.8</f>
        <v>6404</v>
      </c>
      <c r="E227" s="24">
        <f>(K227*100+V227*3)*0.6</f>
        <v>4803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6"/>
      <c r="K227" s="36">
        <f>SUM(F227:H227)</f>
        <v>64</v>
      </c>
      <c r="L227" s="36"/>
      <c r="M227" s="6"/>
      <c r="N227" t="n">
        <v>65</v>
      </c>
      <c r="O227" t="n">
        <v>65</v>
      </c>
      <c r="P227" t="n">
        <v>70</v>
      </c>
      <c r="Q227" t="n">
        <v>55</v>
      </c>
      <c r="R227" t="n">
        <v>75</v>
      </c>
      <c r="S227" t="n">
        <v>70</v>
      </c>
      <c r="T227" t="n">
        <v>80</v>
      </c>
      <c r="U227" t="n">
        <v>55</v>
      </c>
      <c r="V227">
        <f>SUM(N227:U227)</f>
        <v>535</v>
      </c>
    </row>
    <row r="228" spans="1:22">
      <c r="A228" s="24" t="n">
        <v>878315</v>
      </c>
      <c r="B228" s="24" t="s">
        <v>1061</v>
      </c>
      <c r="C228" s="24" t="str">
        <f>_xlfn.TEXTJOIN(",",TRUE,N228:U228)</f>
        <v>65,65,70,55,75,80,70,55</v>
      </c>
      <c r="D228" s="24">
        <f>(K228*100+V228*3)*0.8</f>
        <v>6404</v>
      </c>
      <c r="E228" s="24">
        <f>(K228*100+V228*3)*0.6</f>
        <v>4803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6"/>
      <c r="K228" s="36">
        <f>SUM(F228:H228)</f>
        <v>64</v>
      </c>
      <c r="L228" s="36"/>
      <c r="M228" s="6"/>
      <c r="N228" t="n">
        <v>65</v>
      </c>
      <c r="O228" t="n">
        <v>65</v>
      </c>
      <c r="P228" t="n">
        <v>70</v>
      </c>
      <c r="Q228" t="n">
        <v>55</v>
      </c>
      <c r="R228" t="n">
        <v>75</v>
      </c>
      <c r="S228" t="n">
        <v>80</v>
      </c>
      <c r="T228" t="n">
        <v>70</v>
      </c>
      <c r="U228" t="n">
        <v>55</v>
      </c>
      <c r="V228">
        <f>SUM(N228:U228)</f>
        <v>535</v>
      </c>
    </row>
    <row r="229" spans="1:22">
      <c r="A229" s="24" t="n">
        <v>878323</v>
      </c>
      <c r="B229" s="24" t="s">
        <v>1067</v>
      </c>
      <c r="C229" s="24" t="str">
        <f>_xlfn.TEXTJOIN(",",TRUE,N229:U229)</f>
        <v>65,65,70,75,75,60,65,75</v>
      </c>
      <c r="D229" s="24">
        <f>(K229*100+V229*3)*0.8</f>
        <v>6440</v>
      </c>
      <c r="E229" s="24">
        <f>(K229*100+V229*3)*0.6</f>
        <v>4830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6"/>
      <c r="K229" s="36">
        <f>SUM(F229:H229)</f>
        <v>64</v>
      </c>
      <c r="L229" s="36"/>
      <c r="M229" s="6"/>
      <c r="N229" t="n">
        <v>65</v>
      </c>
      <c r="O229" t="n">
        <v>65</v>
      </c>
      <c r="P229" t="n">
        <v>70</v>
      </c>
      <c r="Q229" t="n">
        <v>75</v>
      </c>
      <c r="R229" t="n">
        <v>75</v>
      </c>
      <c r="S229" t="n">
        <v>60</v>
      </c>
      <c r="T229" t="n">
        <v>65</v>
      </c>
      <c r="U229" t="n">
        <v>75</v>
      </c>
      <c r="V229">
        <f>SUM(N229:U229)</f>
        <v>550</v>
      </c>
    </row>
    <row r="230" spans="1:22">
      <c r="A230" s="24" t="n">
        <v>879011</v>
      </c>
      <c r="B230" s="24" t="s">
        <v>1073</v>
      </c>
      <c r="C230" s="24" t="str">
        <f>_xlfn.TEXTJOIN(",",TRUE,N230:U230)</f>
        <v>65,75,55,75,85,65,85,75</v>
      </c>
      <c r="D230" s="24">
        <f>(K230*100+V230*3)*0.8</f>
        <v>6512</v>
      </c>
      <c r="E230" s="24">
        <f>(K230*100+V230*3)*0.6</f>
        <v>4884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6"/>
      <c r="K230" s="36">
        <f>SUM(F230:H230)</f>
        <v>64</v>
      </c>
      <c r="L230" s="36"/>
      <c r="M230" s="6"/>
      <c r="N230" t="n">
        <v>65</v>
      </c>
      <c r="O230" t="n">
        <v>75</v>
      </c>
      <c r="P230" t="n">
        <v>55</v>
      </c>
      <c r="Q230" t="n">
        <v>75</v>
      </c>
      <c r="R230" t="n">
        <v>85</v>
      </c>
      <c r="S230" t="n">
        <v>65</v>
      </c>
      <c r="T230" t="n">
        <v>85</v>
      </c>
      <c r="U230" t="n">
        <v>75</v>
      </c>
      <c r="V230">
        <f>SUM(N230:U230)</f>
        <v>580</v>
      </c>
    </row>
    <row r="231" spans="1:22">
      <c r="A231" s="24" t="n">
        <v>879057</v>
      </c>
      <c r="B231" s="24" t="s">
        <v>531</v>
      </c>
      <c r="C231" s="24" t="str">
        <f>_xlfn.TEXTJOIN(",",TRUE,N231:U231)</f>
        <v>75,60,70,60,55,50,70,80</v>
      </c>
      <c r="D231" s="24">
        <f>(K231*100+V231*3)*0.8</f>
        <v>6368</v>
      </c>
      <c r="E231" s="24">
        <f>(K231*100+V231*3)*0.6</f>
        <v>4776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6"/>
      <c r="K231" s="36">
        <f>SUM(F231:H231)</f>
        <v>64</v>
      </c>
      <c r="L231" s="36"/>
      <c r="M231" s="6"/>
      <c r="N231" t="n">
        <v>75</v>
      </c>
      <c r="O231" t="n">
        <v>60</v>
      </c>
      <c r="P231" t="n">
        <v>70</v>
      </c>
      <c r="Q231" t="n">
        <v>60</v>
      </c>
      <c r="R231" t="n">
        <v>55</v>
      </c>
      <c r="S231" t="n">
        <v>50</v>
      </c>
      <c r="T231" t="n">
        <v>70</v>
      </c>
      <c r="U231" t="n">
        <v>80</v>
      </c>
      <c r="V231">
        <f>SUM(N231:U231)</f>
        <v>520</v>
      </c>
    </row>
    <row r="232" spans="1:22">
      <c r="A232" s="24" t="n">
        <v>879009</v>
      </c>
      <c r="B232" s="24" t="s">
        <v>1079</v>
      </c>
      <c r="C232" s="24" t="str">
        <f>_xlfn.TEXTJOIN(",",TRUE,N232:U232)</f>
        <v>70,70,80,70,60,65,65,65</v>
      </c>
      <c r="D232" s="24">
        <f>(K232*100+V232*3)*0.8</f>
        <v>6428</v>
      </c>
      <c r="E232" s="24">
        <f>(K232*100+V232*3)*0.6</f>
        <v>4821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6"/>
      <c r="K232" s="36">
        <f>SUM(F232:H232)</f>
        <v>64</v>
      </c>
      <c r="L232" s="36"/>
      <c r="M232" s="6"/>
      <c r="N232" t="n">
        <v>70</v>
      </c>
      <c r="O232" t="n">
        <v>70</v>
      </c>
      <c r="P232" t="n">
        <v>80</v>
      </c>
      <c r="Q232" t="n">
        <v>70</v>
      </c>
      <c r="R232" t="n">
        <v>60</v>
      </c>
      <c r="S232" t="n">
        <v>65</v>
      </c>
      <c r="T232" t="n">
        <v>65</v>
      </c>
      <c r="U232" t="n">
        <v>65</v>
      </c>
      <c r="V232">
        <f>SUM(N232:U232)</f>
        <v>545</v>
      </c>
    </row>
    <row r="233" spans="1:22">
      <c r="A233" s="24" t="n">
        <v>878314</v>
      </c>
      <c r="B233" s="24" t="s">
        <v>1084</v>
      </c>
      <c r="C233" s="24" t="str">
        <f>_xlfn.TEXTJOIN(",",TRUE,N233:U233)</f>
        <v>130,150,110,120,140,120,110,125</v>
      </c>
      <c r="D233" s="24">
        <f>(K233*100+V233*3)*0.8</f>
        <v>7852</v>
      </c>
      <c r="E233" s="24">
        <f>(K233*100+V233*3)*0.6</f>
        <v>5889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6"/>
      <c r="K233" s="36">
        <f>SUM(F233:H233)</f>
        <v>68</v>
      </c>
      <c r="L233" s="36"/>
      <c r="M233" s="6"/>
      <c r="N233" t="n">
        <v>130</v>
      </c>
      <c r="O233" t="n">
        <v>150</v>
      </c>
      <c r="P233" t="n">
        <v>110</v>
      </c>
      <c r="Q233" t="n">
        <v>120</v>
      </c>
      <c r="R233" t="n">
        <v>140</v>
      </c>
      <c r="S233" t="n">
        <v>120</v>
      </c>
      <c r="T233" t="n">
        <v>110</v>
      </c>
      <c r="U233" t="n">
        <v>125</v>
      </c>
      <c r="V233">
        <f>SUM(N233:U233)</f>
        <v>1005</v>
      </c>
    </row>
    <row r="234" spans="1:22">
      <c r="A234" s="24" t="n">
        <v>878082</v>
      </c>
      <c r="B234" s="24" t="s">
        <v>1089</v>
      </c>
      <c r="C234" s="24" t="str">
        <f>_xlfn.TEXTJOIN(",",TRUE,N234:U234)</f>
        <v>35,35,35,25,15,15,15,25</v>
      </c>
      <c r="D234" s="24">
        <f>(K234*100+V234*3)*0.8</f>
        <v>3360</v>
      </c>
      <c r="E234" s="24">
        <f>(K234*100+V234*3)*0.6</f>
        <v>2520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6"/>
      <c r="K234" s="36">
        <f>SUM(F234:H234)</f>
        <v>36</v>
      </c>
      <c r="L234" s="36"/>
      <c r="M234" s="6"/>
      <c r="N234" t="n">
        <v>35</v>
      </c>
      <c r="O234" t="n">
        <v>35</v>
      </c>
      <c r="P234" t="n">
        <v>35</v>
      </c>
      <c r="Q234" t="n">
        <v>25</v>
      </c>
      <c r="R234" t="n">
        <v>15</v>
      </c>
      <c r="S234" t="n">
        <v>15</v>
      </c>
      <c r="T234" t="n">
        <v>15</v>
      </c>
      <c r="U234" t="n">
        <v>25</v>
      </c>
      <c r="V234">
        <f>SUM(N234:U234)</f>
        <v>200</v>
      </c>
    </row>
    <row r="235" spans="1:22">
      <c r="A235" s="24" t="n">
        <v>100415</v>
      </c>
      <c r="B235" s="24" t="s">
        <v>1094</v>
      </c>
      <c r="C235" s="24" t="str">
        <f>_xlfn.TEXTJOIN(",",TRUE,N235:U235)</f>
        <v>16,16,16,66,16,16,16,16</v>
      </c>
      <c r="D235" s="24">
        <f>(K235*100+V235*3)*0.8</f>
        <v>3307.19999999999982</v>
      </c>
      <c r="E235" s="24">
        <f>(K235*100+V235*3)*0.6</f>
        <v>2480.40000000000009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6"/>
      <c r="K235" s="36">
        <f>SUM(F235:H235)</f>
        <v>36</v>
      </c>
      <c r="L235" s="36"/>
      <c r="M235" s="6"/>
      <c r="N235" t="n">
        <v>16</v>
      </c>
      <c r="O235" t="n">
        <v>16</v>
      </c>
      <c r="P235" t="n">
        <v>16</v>
      </c>
      <c r="Q235" t="n">
        <v>66</v>
      </c>
      <c r="R235" t="n">
        <v>16</v>
      </c>
      <c r="S235" t="n">
        <v>16</v>
      </c>
      <c r="T235" t="n">
        <v>16</v>
      </c>
      <c r="U235" t="n">
        <v>16</v>
      </c>
      <c r="V235">
        <f>SUM(N235:U235)</f>
        <v>178</v>
      </c>
    </row>
    <row r="236" spans="1:22">
      <c r="A236" s="24" t="n">
        <v>878083</v>
      </c>
      <c r="B236" s="24" t="s">
        <v>1097</v>
      </c>
      <c r="C236" s="24" t="str">
        <f>_xlfn.TEXTJOIN(",",TRUE,N236:U236)</f>
        <v>45,45,35,35,25,15,25,35</v>
      </c>
      <c r="D236" s="24">
        <f>(K236*100+V236*3)*0.8</f>
        <v>3984</v>
      </c>
      <c r="E236" s="24">
        <f>(K236*100+V236*3)*0.6</f>
        <v>2988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6"/>
      <c r="K236" s="36">
        <f>SUM(F236:H236)</f>
        <v>42</v>
      </c>
      <c r="L236" s="36"/>
      <c r="M236" s="6"/>
      <c r="N236" t="n">
        <v>45</v>
      </c>
      <c r="O236" t="n">
        <v>45</v>
      </c>
      <c r="P236" t="n">
        <v>35</v>
      </c>
      <c r="Q236" t="n">
        <v>35</v>
      </c>
      <c r="R236" t="n">
        <v>25</v>
      </c>
      <c r="S236" t="n">
        <v>15</v>
      </c>
      <c r="T236" t="n">
        <v>25</v>
      </c>
      <c r="U236" t="n">
        <v>35</v>
      </c>
      <c r="V236">
        <f>SUM(N236:U236)</f>
        <v>260</v>
      </c>
    </row>
    <row r="237" spans="1:22">
      <c r="A237" s="24" t="n">
        <v>878043</v>
      </c>
      <c r="B237" s="24" t="s">
        <v>1101</v>
      </c>
      <c r="C237" s="24" t="str">
        <f>_xlfn.TEXTJOIN(",",TRUE,N237:U237)</f>
        <v>65,55,55,85,85,45,65,65</v>
      </c>
      <c r="D237" s="24">
        <f>(K237*100+V237*3)*0.8</f>
        <v>6048</v>
      </c>
      <c r="E237" s="24">
        <f>(K237*100+V237*3)*0.6</f>
        <v>4536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6"/>
      <c r="K237" s="36">
        <f>SUM(F237:H237)</f>
        <v>60</v>
      </c>
      <c r="L237" s="36"/>
      <c r="M237" s="6"/>
      <c r="N237" t="n">
        <v>65</v>
      </c>
      <c r="O237" t="n">
        <v>55</v>
      </c>
      <c r="P237" t="n">
        <v>55</v>
      </c>
      <c r="Q237" t="n">
        <v>85</v>
      </c>
      <c r="R237" t="n">
        <v>85</v>
      </c>
      <c r="S237" t="n">
        <v>45</v>
      </c>
      <c r="T237" t="n">
        <v>65</v>
      </c>
      <c r="U237" t="n">
        <v>65</v>
      </c>
      <c r="V237">
        <f>SUM(N237:U237)</f>
        <v>520</v>
      </c>
    </row>
    <row r="238" spans="1:22">
      <c r="A238" s="24" t="n">
        <v>878042</v>
      </c>
      <c r="B238" s="24" t="s">
        <v>1106</v>
      </c>
      <c r="C238" s="24" t="str">
        <f>_xlfn.TEXTJOIN(",",TRUE,N238:U238)</f>
        <v>65,55,75,55,75,55,75,65</v>
      </c>
      <c r="D238" s="24">
        <f>(K238*100+V238*3)*0.8</f>
        <v>6048</v>
      </c>
      <c r="E238" s="24">
        <f>(K238*100+V238*3)*0.6</f>
        <v>4536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6"/>
      <c r="K238" s="36">
        <f>SUM(F238:H238)</f>
        <v>60</v>
      </c>
      <c r="L238" s="36"/>
      <c r="M238" s="6"/>
      <c r="N238" t="n">
        <v>65</v>
      </c>
      <c r="O238" t="n">
        <v>55</v>
      </c>
      <c r="P238" t="n">
        <v>75</v>
      </c>
      <c r="Q238" t="n">
        <v>55</v>
      </c>
      <c r="R238" t="n">
        <v>75</v>
      </c>
      <c r="S238" t="n">
        <v>55</v>
      </c>
      <c r="T238" t="n">
        <v>75</v>
      </c>
      <c r="U238" t="n">
        <v>65</v>
      </c>
      <c r="V238">
        <f>SUM(N238:U238)</f>
        <v>520</v>
      </c>
    </row>
    <row r="239" spans="1:22">
      <c r="A239" s="24" t="n">
        <v>878041</v>
      </c>
      <c r="B239" s="24" t="s">
        <v>1110</v>
      </c>
      <c r="C239" s="24" t="str">
        <f>_xlfn.TEXTJOIN(",",TRUE,N239:U239)</f>
        <v>70,60,70,90,60,70,60,80</v>
      </c>
      <c r="D239" s="24">
        <f>(K239*100+V239*3)*0.8</f>
        <v>6144</v>
      </c>
      <c r="E239" s="24">
        <f>(K239*100+V239*3)*0.6</f>
        <v>4608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6"/>
      <c r="K239" s="36">
        <f>SUM(F239:H239)</f>
        <v>60</v>
      </c>
      <c r="L239" s="36"/>
      <c r="M239" s="6"/>
      <c r="N239" t="n">
        <v>70</v>
      </c>
      <c r="O239" t="n">
        <v>60</v>
      </c>
      <c r="P239" t="n">
        <v>70</v>
      </c>
      <c r="Q239" t="n">
        <v>90</v>
      </c>
      <c r="R239" t="n">
        <v>60</v>
      </c>
      <c r="S239" t="n">
        <v>70</v>
      </c>
      <c r="T239" t="n">
        <v>60</v>
      </c>
      <c r="U239" t="n">
        <v>80</v>
      </c>
      <c r="V239">
        <f>SUM(N239:U239)</f>
        <v>560</v>
      </c>
    </row>
    <row r="240" spans="1:22">
      <c r="A240" s="24" t="n">
        <v>878040</v>
      </c>
      <c r="B240" s="24" t="s">
        <v>1116</v>
      </c>
      <c r="C240" s="24" t="str">
        <f>_xlfn.TEXTJOIN(",",TRUE,N240:U240)</f>
        <v>65,65,85,55,55,75,75,85</v>
      </c>
      <c r="D240" s="24">
        <f>(K240*100+V240*3)*0.8</f>
        <v>6144</v>
      </c>
      <c r="E240" s="24">
        <f>(K240*100+V240*3)*0.6</f>
        <v>4608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6"/>
      <c r="K240" s="36">
        <f>SUM(F240:H240)</f>
        <v>60</v>
      </c>
      <c r="L240" s="36"/>
      <c r="M240" s="6"/>
      <c r="N240" t="n">
        <v>65</v>
      </c>
      <c r="O240" t="n">
        <v>65</v>
      </c>
      <c r="P240" t="n">
        <v>85</v>
      </c>
      <c r="Q240" t="n">
        <v>55</v>
      </c>
      <c r="R240" t="n">
        <v>55</v>
      </c>
      <c r="S240" t="n">
        <v>75</v>
      </c>
      <c r="T240" t="n">
        <v>75</v>
      </c>
      <c r="U240" t="n">
        <v>85</v>
      </c>
      <c r="V240">
        <f>SUM(N240:U240)</f>
        <v>560</v>
      </c>
    </row>
    <row r="241" spans="1:22">
      <c r="A241" s="24" t="n">
        <v>990029</v>
      </c>
      <c r="B241" s="24" t="s">
        <v>1121</v>
      </c>
      <c r="C241" s="24" t="str">
        <f>_xlfn.TEXTJOIN(",",TRUE,N241:U241)</f>
        <v>71,61,51,81,101,71,71,91</v>
      </c>
      <c r="D241" s="24">
        <f>(K241*100+V241*3)*0.8</f>
        <v>6235.19999999999982</v>
      </c>
      <c r="E241" s="24">
        <f>(K241*100+V241*3)*0.6</f>
        <v>4676.39999999999964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6"/>
      <c r="K241" s="36">
        <f>SUM(F241:H241)</f>
        <v>60</v>
      </c>
      <c r="L241" s="36"/>
      <c r="M241" s="6"/>
      <c r="N241" t="n">
        <v>71</v>
      </c>
      <c r="O241" t="n">
        <v>61</v>
      </c>
      <c r="P241" t="n">
        <v>51</v>
      </c>
      <c r="Q241" t="n">
        <v>81</v>
      </c>
      <c r="R241" t="n">
        <v>101</v>
      </c>
      <c r="S241" t="n">
        <v>71</v>
      </c>
      <c r="T241" t="n">
        <v>71</v>
      </c>
      <c r="U241" t="n">
        <v>91</v>
      </c>
      <c r="V241">
        <f>SUM(N241:U241)</f>
        <v>598</v>
      </c>
    </row>
    <row r="242" spans="1:22">
      <c r="A242" s="24" t="n">
        <v>878154</v>
      </c>
      <c r="B242" s="24" t="s">
        <v>1126</v>
      </c>
      <c r="C242" s="24" t="str">
        <f>_xlfn.TEXTJOIN(",",TRUE,N242:U242)</f>
        <v>100,100,90,70,80,80,80,80</v>
      </c>
      <c r="D242" s="24">
        <f>(K242*100+V242*3)*0.8</f>
        <v>6432</v>
      </c>
      <c r="E242" s="24">
        <f>(K242*100+V242*3)*0.6</f>
        <v>4824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6"/>
      <c r="K242" s="36">
        <f>SUM(F242:H242)</f>
        <v>60</v>
      </c>
      <c r="L242" s="36"/>
      <c r="M242" s="6"/>
      <c r="N242" t="n">
        <v>100</v>
      </c>
      <c r="O242" t="n">
        <v>100</v>
      </c>
      <c r="P242" t="n">
        <v>90</v>
      </c>
      <c r="Q242" t="n">
        <v>70</v>
      </c>
      <c r="R242" t="n">
        <v>80</v>
      </c>
      <c r="S242" t="n">
        <v>80</v>
      </c>
      <c r="T242" t="n">
        <v>80</v>
      </c>
      <c r="U242" t="n">
        <v>80</v>
      </c>
      <c r="V242">
        <f>SUM(N242:U242)</f>
        <v>680</v>
      </c>
    </row>
    <row r="243" spans="1:22">
      <c r="A243" s="24" t="n">
        <v>878039</v>
      </c>
      <c r="B243" s="24" t="s">
        <v>1131</v>
      </c>
      <c r="C243" s="24" t="str">
        <f>_xlfn.TEXTJOIN(",",TRUE,N243:U243)</f>
        <v>85,85,75,105,105,75,75,85</v>
      </c>
      <c r="D243" s="24">
        <f>(K243*100+V243*3)*0.8</f>
        <v>6456</v>
      </c>
      <c r="E243" s="24">
        <f>(K243*100+V243*3)*0.6</f>
        <v>4842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6"/>
      <c r="K243" s="36">
        <f>SUM(F243:H243)</f>
        <v>60</v>
      </c>
      <c r="L243" s="36"/>
      <c r="M243" s="6"/>
      <c r="N243" t="n">
        <v>85</v>
      </c>
      <c r="O243" t="n">
        <v>85</v>
      </c>
      <c r="P243" t="n">
        <v>75</v>
      </c>
      <c r="Q243" t="n">
        <v>105</v>
      </c>
      <c r="R243" t="n">
        <v>105</v>
      </c>
      <c r="S243" t="n">
        <v>75</v>
      </c>
      <c r="T243" t="n">
        <v>75</v>
      </c>
      <c r="U243" t="n">
        <v>85</v>
      </c>
      <c r="V243">
        <f>SUM(N243:U243)</f>
        <v>690</v>
      </c>
    </row>
    <row r="244" spans="1:22">
      <c r="A244" s="24" t="n">
        <v>878261</v>
      </c>
      <c r="B244" s="24" t="s">
        <v>1136</v>
      </c>
      <c r="C244" s="24" t="str">
        <f>_xlfn.TEXTJOIN(",",TRUE,N244:U244)</f>
        <v>105,55,105,85,45,85,55,105</v>
      </c>
      <c r="D244" s="24">
        <f>(K244*100+V244*3)*0.8</f>
        <v>6816</v>
      </c>
      <c r="E244" s="24">
        <f>(K244*100+V244*3)*0.6</f>
        <v>5112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6"/>
      <c r="K244" s="36">
        <f>SUM(F244:H244)</f>
        <v>66</v>
      </c>
      <c r="L244" s="36"/>
      <c r="M244" s="6"/>
      <c r="N244" t="n">
        <v>105</v>
      </c>
      <c r="O244" t="n">
        <v>55</v>
      </c>
      <c r="P244" t="n">
        <v>105</v>
      </c>
      <c r="Q244" t="n">
        <v>85</v>
      </c>
      <c r="R244" t="n">
        <v>45</v>
      </c>
      <c r="S244" t="n">
        <v>85</v>
      </c>
      <c r="T244" t="n">
        <v>55</v>
      </c>
      <c r="U244" t="n">
        <v>105</v>
      </c>
      <c r="V244">
        <f>SUM(N244:U244)</f>
        <v>640</v>
      </c>
    </row>
    <row r="245" spans="1:22">
      <c r="A245" s="24" t="n">
        <v>878260</v>
      </c>
      <c r="B245" s="24" t="s">
        <v>1140</v>
      </c>
      <c r="C245" s="24" t="str">
        <f>_xlfn.TEXTJOIN(",",TRUE,N245:U245)</f>
        <v>115,95,115,75,95,75,85,85</v>
      </c>
      <c r="D245" s="24">
        <f>(K245*100+V245*3)*0.8</f>
        <v>7056</v>
      </c>
      <c r="E245" s="24">
        <f>(K245*100+V245*3)*0.6</f>
        <v>5292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6"/>
      <c r="K245" s="36">
        <f>SUM(F245:H245)</f>
        <v>66</v>
      </c>
      <c r="L245" s="36"/>
      <c r="M245" s="6"/>
      <c r="N245" t="n">
        <v>115</v>
      </c>
      <c r="O245" t="n">
        <v>95</v>
      </c>
      <c r="P245" t="n">
        <v>115</v>
      </c>
      <c r="Q245" t="n">
        <v>75</v>
      </c>
      <c r="R245" t="n">
        <v>95</v>
      </c>
      <c r="S245" t="n">
        <v>75</v>
      </c>
      <c r="T245" t="n">
        <v>85</v>
      </c>
      <c r="U245" t="n">
        <v>85</v>
      </c>
      <c r="V245">
        <f>SUM(N245:U245)</f>
        <v>740</v>
      </c>
    </row>
    <row r="246" spans="1:22">
      <c r="A246" s="24" t="n">
        <v>100011</v>
      </c>
      <c r="B246" s="24" t="s">
        <v>158</v>
      </c>
      <c r="C246" s="24" t="str">
        <f>_xlfn.TEXTJOIN(",",TRUE,N246:U246)</f>
        <v>86,116,126,106,86,96,56,86</v>
      </c>
      <c r="D246" s="24">
        <f>(K246*100+V246*3)*0.8</f>
        <v>7099.19999999999982</v>
      </c>
      <c r="E246" s="24">
        <f>(K246*100+V246*3)*0.6</f>
        <v>5324.39999999999964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6"/>
      <c r="K246" s="36">
        <f>SUM(F246:H246)</f>
        <v>66</v>
      </c>
      <c r="L246" s="36"/>
      <c r="M246" s="6"/>
      <c r="N246" t="n">
        <v>86</v>
      </c>
      <c r="O246" t="n">
        <v>116</v>
      </c>
      <c r="P246" t="n">
        <v>126</v>
      </c>
      <c r="Q246" t="n">
        <v>106</v>
      </c>
      <c r="R246" t="n">
        <v>86</v>
      </c>
      <c r="S246" t="n">
        <v>96</v>
      </c>
      <c r="T246" t="n">
        <v>56</v>
      </c>
      <c r="U246" t="n">
        <v>86</v>
      </c>
      <c r="V246">
        <f>SUM(N246:U246)</f>
        <v>758</v>
      </c>
    </row>
    <row r="247" spans="1:22">
      <c r="A247" s="24" t="n">
        <v>100010</v>
      </c>
      <c r="B247" s="24" t="s">
        <v>1150</v>
      </c>
      <c r="C247" s="24" t="str">
        <f>_xlfn.TEXTJOIN(",",TRUE,N247:U247)</f>
        <v>106,96,86,116,96,56,66,126</v>
      </c>
      <c r="D247" s="24">
        <f>(K247*100+V247*3)*0.8</f>
        <v>7075.19999999999982</v>
      </c>
      <c r="E247" s="24">
        <f>(K247*100+V247*3)*0.6</f>
        <v>5306.39999999999964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6"/>
      <c r="K247" s="36">
        <f>SUM(F247:H247)</f>
        <v>66</v>
      </c>
      <c r="L247" s="36"/>
      <c r="M247" s="6"/>
      <c r="N247" t="n">
        <v>106</v>
      </c>
      <c r="O247" t="n">
        <v>96</v>
      </c>
      <c r="P247" t="n">
        <v>86</v>
      </c>
      <c r="Q247" t="n">
        <v>116</v>
      </c>
      <c r="R247" t="n">
        <v>96</v>
      </c>
      <c r="S247" t="n">
        <v>56</v>
      </c>
      <c r="T247" t="n">
        <v>66</v>
      </c>
      <c r="U247" t="n">
        <v>126</v>
      </c>
      <c r="V247">
        <f>SUM(N247:U247)</f>
        <v>748</v>
      </c>
    </row>
    <row r="248" spans="1:22">
      <c r="A248" s="24" t="n">
        <v>878259</v>
      </c>
      <c r="B248" s="24" t="s">
        <v>1155</v>
      </c>
      <c r="C248" s="24" t="str">
        <f>_xlfn.TEXTJOIN(",",TRUE,N248:U248)</f>
        <v>130,70,130,90,60,90,65,110</v>
      </c>
      <c r="D248" s="24">
        <f>(K248*100+V248*3)*0.8</f>
        <v>7068</v>
      </c>
      <c r="E248" s="24">
        <f>(K248*100+V248*3)*0.6</f>
        <v>5301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6"/>
      <c r="K248" s="36">
        <f>SUM(F248:H248)</f>
        <v>66</v>
      </c>
      <c r="L248" s="36"/>
      <c r="M248" s="6"/>
      <c r="N248" t="n">
        <v>130</v>
      </c>
      <c r="O248" t="n">
        <v>70</v>
      </c>
      <c r="P248" t="n">
        <v>130</v>
      </c>
      <c r="Q248" t="n">
        <v>90</v>
      </c>
      <c r="R248" t="n">
        <v>60</v>
      </c>
      <c r="S248" t="n">
        <v>90</v>
      </c>
      <c r="T248" t="n">
        <v>65</v>
      </c>
      <c r="U248" t="n">
        <v>110</v>
      </c>
      <c r="V248">
        <f>SUM(N248:U248)</f>
        <v>745</v>
      </c>
    </row>
    <row r="249" spans="1:22">
      <c r="A249" s="24" t="n">
        <v>878258</v>
      </c>
      <c r="B249" s="24" t="s">
        <v>1160</v>
      </c>
      <c r="C249" s="24" t="str">
        <f>_xlfn.TEXTJOIN(",",TRUE,N249:U249)</f>
        <v>120,70,120,100,60,100,70,120</v>
      </c>
      <c r="D249" s="24">
        <f>(K249*100+V249*3)*0.8</f>
        <v>7104</v>
      </c>
      <c r="E249" s="24">
        <f>(K249*100+V249*3)*0.6</f>
        <v>5328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6"/>
      <c r="K249" s="36">
        <f>SUM(F249:H249)</f>
        <v>66</v>
      </c>
      <c r="L249" s="36"/>
      <c r="M249" s="6"/>
      <c r="N249" t="n">
        <v>120</v>
      </c>
      <c r="O249" t="n">
        <v>70</v>
      </c>
      <c r="P249" t="n">
        <v>120</v>
      </c>
      <c r="Q249" t="n">
        <v>100</v>
      </c>
      <c r="R249" t="n">
        <v>60</v>
      </c>
      <c r="S249" t="n">
        <v>100</v>
      </c>
      <c r="T249" t="n">
        <v>70</v>
      </c>
      <c r="U249" t="n">
        <v>120</v>
      </c>
      <c r="V249">
        <f>SUM(N249:U249)</f>
        <v>760</v>
      </c>
    </row>
    <row r="250" spans="1:22">
      <c r="A250" s="24" t="n">
        <v>878257</v>
      </c>
      <c r="B250" s="24" t="s">
        <v>1164</v>
      </c>
      <c r="C250" s="24" t="str">
        <f>_xlfn.TEXTJOIN(",",TRUE,N250:U250)</f>
        <v>120,70,120,100,60,100,70,120</v>
      </c>
      <c r="D250" s="24">
        <f>(K250*100+V250*3)*0.8</f>
        <v>7104</v>
      </c>
      <c r="E250" s="24">
        <f>(K250*100+V250*3)*0.6</f>
        <v>5328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6"/>
      <c r="K250" s="36">
        <f>SUM(F250:H250)</f>
        <v>66</v>
      </c>
      <c r="L250" s="36"/>
      <c r="M250" s="6"/>
      <c r="N250" t="n">
        <v>120</v>
      </c>
      <c r="O250" t="n">
        <v>70</v>
      </c>
      <c r="P250" t="n">
        <v>120</v>
      </c>
      <c r="Q250" t="n">
        <v>100</v>
      </c>
      <c r="R250" t="n">
        <v>60</v>
      </c>
      <c r="S250" t="n">
        <v>100</v>
      </c>
      <c r="T250" t="n">
        <v>70</v>
      </c>
      <c r="U250" t="n">
        <v>120</v>
      </c>
      <c r="V250">
        <f>SUM(N250:U250)</f>
        <v>760</v>
      </c>
    </row>
    <row r="251" spans="1:22">
      <c r="A251" s="24" t="n">
        <v>878456</v>
      </c>
      <c r="B251" s="24" t="s">
        <v>539</v>
      </c>
      <c r="C251" s="24" t="str">
        <f>_xlfn.TEXTJOIN(",",TRUE,N251:U251)</f>
        <v>85,85,85,80,70,70,70,100</v>
      </c>
      <c r="D251" s="24">
        <f>(K251*100+V251*3)*0.8</f>
        <v>6828</v>
      </c>
      <c r="E251" s="24">
        <f>(K251*100+V251*3)*0.6</f>
        <v>5121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6"/>
      <c r="K251" s="36">
        <f>SUM(F251:H251)</f>
        <v>66</v>
      </c>
      <c r="L251" s="36"/>
      <c r="M251" s="6"/>
      <c r="N251" t="n">
        <v>85</v>
      </c>
      <c r="O251" t="n">
        <v>85</v>
      </c>
      <c r="P251" t="n">
        <v>85</v>
      </c>
      <c r="Q251" t="n">
        <v>80</v>
      </c>
      <c r="R251" t="n">
        <v>70</v>
      </c>
      <c r="S251" t="n">
        <v>70</v>
      </c>
      <c r="T251" t="n">
        <v>70</v>
      </c>
      <c r="U251" t="n">
        <v>100</v>
      </c>
      <c r="V251">
        <f>SUM(N251:U251)</f>
        <v>645</v>
      </c>
    </row>
    <row r="252" spans="1:22">
      <c r="A252" s="24" t="n">
        <v>878254</v>
      </c>
      <c r="B252" s="24" t="s">
        <v>1170</v>
      </c>
      <c r="C252" s="24" t="str">
        <f>_xlfn.TEXTJOIN(",",TRUE,N252:U252)</f>
        <v>160,160,160,180,180,150,160,150</v>
      </c>
      <c r="D252" s="24">
        <f>(K252*100+V252*3)*0.8</f>
        <v>9200</v>
      </c>
      <c r="E252" s="24">
        <f>(K252*100+V252*3)*0.6</f>
        <v>6900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6"/>
      <c r="K252" s="36">
        <f>SUM(F252:H252)</f>
        <v>76</v>
      </c>
      <c r="L252" s="36"/>
      <c r="M252" s="6"/>
      <c r="N252" t="n">
        <v>160</v>
      </c>
      <c r="O252" t="n">
        <v>160</v>
      </c>
      <c r="P252" t="n">
        <v>160</v>
      </c>
      <c r="Q252" t="n">
        <v>180</v>
      </c>
      <c r="R252" t="n">
        <v>180</v>
      </c>
      <c r="S252" t="n">
        <v>150</v>
      </c>
      <c r="T252" t="n">
        <v>160</v>
      </c>
      <c r="U252" t="n">
        <v>150</v>
      </c>
      <c r="V252">
        <f>SUM(N252:U252)</f>
        <v>1300</v>
      </c>
    </row>
    <row r="253" spans="1:22">
      <c r="A253" s="24" t="n">
        <v>878253</v>
      </c>
      <c r="B253" s="24" t="s">
        <v>1174</v>
      </c>
      <c r="C253" s="24" t="str">
        <f>_xlfn.TEXTJOIN(",",TRUE,N253:U253)</f>
        <v>160,160,140,180,180,140,150,160</v>
      </c>
      <c r="D253" s="24">
        <f>(K253*100+V253*3)*0.8</f>
        <v>9128</v>
      </c>
      <c r="E253" s="24">
        <f>(K253*100+V253*3)*0.6</f>
        <v>6846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6"/>
      <c r="K253" s="36">
        <f>SUM(F253:H253)</f>
        <v>76</v>
      </c>
      <c r="L253" s="36"/>
      <c r="M253" s="6"/>
      <c r="N253" t="n">
        <v>160</v>
      </c>
      <c r="O253" t="n">
        <v>160</v>
      </c>
      <c r="P253" t="n">
        <v>140</v>
      </c>
      <c r="Q253" t="n">
        <v>180</v>
      </c>
      <c r="R253" t="n">
        <v>180</v>
      </c>
      <c r="S253" t="n">
        <v>140</v>
      </c>
      <c r="T253" t="n">
        <v>150</v>
      </c>
      <c r="U253" t="n">
        <v>160</v>
      </c>
      <c r="V253">
        <f>SUM(N253:U253)</f>
        <v>1270</v>
      </c>
    </row>
    <row r="254" spans="1:22">
      <c r="A254" s="24" t="n">
        <v>200045</v>
      </c>
      <c r="B254" s="24" t="s">
        <v>1180</v>
      </c>
      <c r="C254" s="24" t="str">
        <f>_xlfn.TEXTJOIN(",",TRUE,N254:U254)</f>
        <v>101,101,91,91,81,61,81,61</v>
      </c>
      <c r="D254" s="24">
        <f>(K254*100+V254*3)*0.8</f>
        <v>6243.19999999999982</v>
      </c>
      <c r="E254" s="24">
        <f>(K254*100+V254*3)*0.6</f>
        <v>4682.39999999999964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6"/>
      <c r="K254" s="36">
        <f>SUM(F254:H254)</f>
        <v>58</v>
      </c>
      <c r="L254" s="36"/>
      <c r="M254" s="6"/>
      <c r="N254" t="n">
        <v>101</v>
      </c>
      <c r="O254" t="n">
        <v>101</v>
      </c>
      <c r="P254" t="n">
        <v>91</v>
      </c>
      <c r="Q254" t="n">
        <v>91</v>
      </c>
      <c r="R254" t="n">
        <v>81</v>
      </c>
      <c r="S254" t="n">
        <v>61</v>
      </c>
      <c r="T254" t="n">
        <v>81</v>
      </c>
      <c r="U254" t="n">
        <v>61</v>
      </c>
      <c r="V254">
        <f>SUM(N254:U254)</f>
        <v>668</v>
      </c>
    </row>
    <row r="255" spans="1:22">
      <c r="A255" s="24" t="n">
        <v>200041</v>
      </c>
      <c r="B255" s="24" t="s">
        <v>1185</v>
      </c>
      <c r="C255" s="24" t="str">
        <f>_xlfn.TEXTJOIN(",",TRUE,N255:U255)</f>
        <v>86,86,76,96,76,56,56,86</v>
      </c>
      <c r="D255" s="24">
        <f>(K255*100+V255*3)*0.8</f>
        <v>6123.19999999999982</v>
      </c>
      <c r="E255" s="24">
        <f>(K255*100+V255*3)*0.6</f>
        <v>4592.39999999999964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6"/>
      <c r="K255" s="36">
        <f>SUM(F255:H255)</f>
        <v>58</v>
      </c>
      <c r="L255" s="36"/>
      <c r="M255" s="6"/>
      <c r="N255" t="n">
        <v>86</v>
      </c>
      <c r="O255" t="n">
        <v>86</v>
      </c>
      <c r="P255" t="n">
        <v>76</v>
      </c>
      <c r="Q255" t="n">
        <v>96</v>
      </c>
      <c r="R255" t="n">
        <v>76</v>
      </c>
      <c r="S255" t="n">
        <v>56</v>
      </c>
      <c r="T255" t="n">
        <v>56</v>
      </c>
      <c r="U255" t="n">
        <v>86</v>
      </c>
      <c r="V255">
        <f>SUM(N255:U255)</f>
        <v>618</v>
      </c>
    </row>
    <row r="256" spans="1:22">
      <c r="A256" s="6" t="n">
        <v>310001</v>
      </c>
      <c r="B256" s="6" t="s">
        <v>347</v>
      </c>
      <c r="C256" s="6" t="str">
        <f>_xlfn.TEXTJOIN(",",TRUE,N256:U256)</f>
        <v>40,30,40,20,20,40,40,30</v>
      </c>
      <c r="D256" s="6">
        <f>(K256*100+V256*3)*0.9</f>
        <v>3852</v>
      </c>
      <c r="E256" s="24">
        <f>(K256*100+V256*3)*0.6</f>
        <v>2568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8" t="n">
        <v>40</v>
      </c>
      <c r="O256" t="n">
        <v>30</v>
      </c>
      <c r="P256" t="n">
        <v>40</v>
      </c>
      <c r="Q256" t="n">
        <v>20</v>
      </c>
      <c r="R256" t="n">
        <v>20</v>
      </c>
      <c r="S256" t="n">
        <v>40</v>
      </c>
      <c r="T256" t="n">
        <v>40</v>
      </c>
      <c r="U256" t="n">
        <v>30</v>
      </c>
      <c r="V256">
        <f>SUM(N256:U256)</f>
        <v>260</v>
      </c>
    </row>
    <row r="257" spans="1:22">
      <c r="A257" s="6" t="n">
        <v>310002</v>
      </c>
      <c r="B257" s="6" t="s">
        <v>352</v>
      </c>
      <c r="C257" s="6" t="str">
        <f>_xlfn.TEXTJOIN(",",TRUE,N257:U257)</f>
        <v>35,45,45,20,25,35,35,30</v>
      </c>
      <c r="D257" s="6">
        <f>(K257*100+V257*3)*0.9</f>
        <v>4239</v>
      </c>
      <c r="E257" s="24">
        <f>(K257*100+V257*3)*0.6</f>
        <v>2826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8" t="n">
        <v>35</v>
      </c>
      <c r="O257" t="n">
        <v>45</v>
      </c>
      <c r="P257" t="n">
        <v>45</v>
      </c>
      <c r="Q257" t="n">
        <v>20</v>
      </c>
      <c r="R257" t="n">
        <v>25</v>
      </c>
      <c r="S257" t="n">
        <v>35</v>
      </c>
      <c r="T257" t="n">
        <v>35</v>
      </c>
      <c r="U257" t="n">
        <v>30</v>
      </c>
      <c r="V257">
        <f>SUM(N257:U257)</f>
        <v>270</v>
      </c>
    </row>
    <row r="258" spans="1:22">
      <c r="A258" s="6" t="n">
        <v>310003</v>
      </c>
      <c r="B258" s="6" t="s">
        <v>357</v>
      </c>
      <c r="C258" s="6" t="str">
        <f>_xlfn.TEXTJOIN(",",TRUE,N258:U258)</f>
        <v>30,55,30,30,30,30,45,30</v>
      </c>
      <c r="D258" s="6">
        <f>(K258*100+V258*3)*0.9</f>
        <v>4266</v>
      </c>
      <c r="E258" s="24">
        <f>(K258*100+V258*3)*0.6</f>
        <v>2844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8" t="n">
        <v>30</v>
      </c>
      <c r="O258" t="n">
        <v>55</v>
      </c>
      <c r="P258" t="n">
        <v>30</v>
      </c>
      <c r="Q258" t="n">
        <v>30</v>
      </c>
      <c r="R258" t="n">
        <v>30</v>
      </c>
      <c r="S258" t="n">
        <v>30</v>
      </c>
      <c r="T258" t="n">
        <v>45</v>
      </c>
      <c r="U258" t="n">
        <v>30</v>
      </c>
      <c r="V258">
        <f>SUM(N258:U258)</f>
        <v>280</v>
      </c>
    </row>
    <row r="259" spans="1:22">
      <c r="A259" s="6" t="n">
        <v>310004</v>
      </c>
      <c r="B259" s="6" t="s">
        <v>361</v>
      </c>
      <c r="C259" s="6" t="str">
        <f>_xlfn.TEXTJOIN(",",TRUE,N259:U259)</f>
        <v>40,40,40,40,40,40,40,40</v>
      </c>
      <c r="D259" s="6">
        <f>(K259*100+V259*3)*0.9</f>
        <v>4914</v>
      </c>
      <c r="E259" s="24">
        <f>(K259*100+V259*3)*0.6</f>
        <v>3276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8" t="n">
        <v>40</v>
      </c>
      <c r="O259" s="8" t="n">
        <v>40</v>
      </c>
      <c r="P259" s="8" t="n">
        <v>40</v>
      </c>
      <c r="Q259" s="8" t="n">
        <v>40</v>
      </c>
      <c r="R259" s="8" t="n">
        <v>40</v>
      </c>
      <c r="S259" s="8" t="n">
        <v>40</v>
      </c>
      <c r="T259" s="8" t="n">
        <v>40</v>
      </c>
      <c r="U259" s="8" t="n">
        <v>40</v>
      </c>
      <c r="V259">
        <f>SUM(N259:U259)</f>
        <v>320</v>
      </c>
    </row>
    <row r="260" spans="1:22">
      <c r="A260" s="6" t="n">
        <v>310005</v>
      </c>
      <c r="B260" s="6" t="s">
        <v>367</v>
      </c>
      <c r="C260" s="6" t="str">
        <f>_xlfn.TEXTJOIN(",",TRUE,N260:U260)</f>
        <v>40,30,60,40,50,30,40,40</v>
      </c>
      <c r="D260" s="6">
        <f>(K260*100+V260*3)*0.9</f>
        <v>5481</v>
      </c>
      <c r="E260" s="24">
        <f>(K260*100+V260*3)*0.6</f>
        <v>3654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9"/>
      <c r="M260" s="6"/>
      <c r="N260" s="8" t="n">
        <v>40</v>
      </c>
      <c r="O260" s="26" t="n">
        <v>30</v>
      </c>
      <c r="P260" s="26" t="n">
        <v>60</v>
      </c>
      <c r="Q260" s="26" t="n">
        <v>40</v>
      </c>
      <c r="R260" s="26" t="n">
        <v>50</v>
      </c>
      <c r="S260" s="26" t="n">
        <v>30</v>
      </c>
      <c r="T260" s="26" t="n">
        <v>40</v>
      </c>
      <c r="U260" s="26" t="n">
        <v>40</v>
      </c>
      <c r="V260">
        <f>SUM(N260:U260)</f>
        <v>330</v>
      </c>
    </row>
    <row r="261" spans="1:22">
      <c r="A261" s="6" t="n">
        <v>310006</v>
      </c>
      <c r="B261" s="6" t="s">
        <v>372</v>
      </c>
      <c r="C261" s="6" t="str">
        <f>_xlfn.TEXTJOIN(",",TRUE,N261:U261)</f>
        <v>20,30,40,40,30,20,40,50</v>
      </c>
      <c r="D261" s="6">
        <f>(K261*100+V261*3)*0.9</f>
        <v>4239</v>
      </c>
      <c r="E261" s="24">
        <f>(K261*100+V261*3)*0.6</f>
        <v>2826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9"/>
      <c r="M261" s="6"/>
      <c r="N261" s="8" t="n">
        <v>20</v>
      </c>
      <c r="O261" s="26" t="n">
        <v>30</v>
      </c>
      <c r="P261" s="26" t="n">
        <v>40</v>
      </c>
      <c r="Q261" s="26" t="n">
        <v>40</v>
      </c>
      <c r="R261" s="26" t="n">
        <v>30</v>
      </c>
      <c r="S261" s="26" t="n">
        <v>20</v>
      </c>
      <c r="T261" s="26" t="n">
        <v>40</v>
      </c>
      <c r="U261" s="26" t="n">
        <v>50</v>
      </c>
      <c r="V261">
        <f>SUM(N261:U261)</f>
        <v>270</v>
      </c>
    </row>
    <row r="262" spans="1:22">
      <c r="A262" s="6" t="n">
        <v>310007</v>
      </c>
      <c r="B262" s="6" t="s">
        <v>377</v>
      </c>
      <c r="C262" s="6" t="str">
        <f>_xlfn.TEXTJOIN(",",TRUE,N262:U262)</f>
        <v>40,40,50,50,20,50,30,60</v>
      </c>
      <c r="D262" s="6">
        <f>(K262*100+V262*3)*0.9</f>
        <v>5688</v>
      </c>
      <c r="E262" s="24">
        <f>(K262*100+V262*3)*0.6</f>
        <v>3792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9"/>
      <c r="M262" s="6"/>
      <c r="N262" s="8" t="n">
        <v>40</v>
      </c>
      <c r="O262" s="26" t="n">
        <v>40</v>
      </c>
      <c r="P262" s="26" t="n">
        <v>50</v>
      </c>
      <c r="Q262" s="26" t="n">
        <v>50</v>
      </c>
      <c r="R262" s="26" t="n">
        <v>20</v>
      </c>
      <c r="S262" s="26" t="n">
        <v>50</v>
      </c>
      <c r="T262" s="26" t="n">
        <v>30</v>
      </c>
      <c r="U262" s="26" t="n">
        <v>60</v>
      </c>
      <c r="V262">
        <f>SUM(N262:U262)</f>
        <v>340</v>
      </c>
    </row>
    <row r="263" spans="1:22">
      <c r="A263" s="6" t="n">
        <v>310008</v>
      </c>
      <c r="B263" s="6" t="s">
        <v>382</v>
      </c>
      <c r="C263" s="6" t="str">
        <f>_xlfn.TEXTJOIN(",",TRUE,N263:U263)</f>
        <v>45,45,35,25,25,25,35,35</v>
      </c>
      <c r="D263" s="6">
        <f>(K263*100+V263*3)*0.9</f>
        <v>4239</v>
      </c>
      <c r="E263" s="24">
        <f>(K263*100+V263*3)*0.6</f>
        <v>2826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9"/>
      <c r="M263" s="6"/>
      <c r="N263" s="8" t="n">
        <v>45</v>
      </c>
      <c r="O263" s="26" t="n">
        <v>45</v>
      </c>
      <c r="P263" s="26" t="n">
        <v>35</v>
      </c>
      <c r="Q263" s="26" t="n">
        <v>25</v>
      </c>
      <c r="R263" s="26" t="n">
        <v>25</v>
      </c>
      <c r="S263" s="26" t="n">
        <v>25</v>
      </c>
      <c r="T263" s="26" t="n">
        <v>35</v>
      </c>
      <c r="U263" s="26" t="n">
        <v>35</v>
      </c>
      <c r="V263">
        <f>SUM(N263:U263)</f>
        <v>270</v>
      </c>
    </row>
    <row r="264" spans="1:22">
      <c r="A264" s="6" t="n">
        <v>310009</v>
      </c>
      <c r="B264" s="6" t="s">
        <v>388</v>
      </c>
      <c r="C264" s="6" t="str">
        <f>_xlfn.TEXTJOIN(",",TRUE,N264:U264)</f>
        <v>50,60,35,40,40,30,35,35</v>
      </c>
      <c r="D264" s="6">
        <f>(K264*100+V264*3)*0.9</f>
        <v>5647.5</v>
      </c>
      <c r="E264" s="24">
        <f>(K264*100+V264*3)*0.6</f>
        <v>3765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9"/>
      <c r="M264" s="6"/>
      <c r="N264" s="8" t="n">
        <v>50</v>
      </c>
      <c r="O264" s="26" t="n">
        <v>60</v>
      </c>
      <c r="P264" s="26" t="n">
        <v>35</v>
      </c>
      <c r="Q264" s="26" t="n">
        <v>40</v>
      </c>
      <c r="R264" s="26" t="n">
        <v>40</v>
      </c>
      <c r="S264" s="26" t="n">
        <v>30</v>
      </c>
      <c r="T264" s="26" t="n">
        <v>35</v>
      </c>
      <c r="U264" s="26" t="n">
        <v>35</v>
      </c>
      <c r="V264">
        <f>SUM(N264:U264)</f>
        <v>325</v>
      </c>
    </row>
    <row r="265" spans="1:22">
      <c r="A265" s="6" t="n">
        <v>310010</v>
      </c>
      <c r="B265" s="6" t="s">
        <v>392</v>
      </c>
      <c r="C265" s="6" t="str">
        <f>_xlfn.TEXTJOIN(",",TRUE,N265:U265)</f>
        <v>40,45,40,30,20,40,30,40</v>
      </c>
      <c r="D265" s="6">
        <f>(K265*100+V265*3)*0.9</f>
        <v>4459.5</v>
      </c>
      <c r="E265" s="24">
        <f>(K265*100+V265*3)*0.6</f>
        <v>2973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8" t="n">
        <v>40</v>
      </c>
      <c r="O265" t="n">
        <v>45</v>
      </c>
      <c r="P265" t="n">
        <v>40</v>
      </c>
      <c r="Q265" t="n">
        <v>30</v>
      </c>
      <c r="R265" t="n">
        <v>20</v>
      </c>
      <c r="S265" t="n">
        <v>40</v>
      </c>
      <c r="T265" t="n">
        <v>30</v>
      </c>
      <c r="U265" t="n">
        <v>40</v>
      </c>
      <c r="V265">
        <f>SUM(N265:U265)</f>
        <v>285</v>
      </c>
    </row>
    <row r="266" spans="1:22">
      <c r="A266" s="6" t="n">
        <v>310011</v>
      </c>
      <c r="B266" s="6" t="s">
        <v>396</v>
      </c>
      <c r="C266" s="6" t="str">
        <f>_xlfn.TEXTJOIN(",",TRUE,N266:U266)</f>
        <v>31,41,21,51,21,21,61,51</v>
      </c>
      <c r="D266" s="6">
        <f>(K266*100+V266*3)*0.9</f>
        <v>4674.60000000000036</v>
      </c>
      <c r="E266" s="24">
        <f>(K266*100+V266*3)*0.6</f>
        <v>3116.40000000000009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8" t="n">
        <v>31</v>
      </c>
      <c r="O266" t="n">
        <v>41</v>
      </c>
      <c r="P266" t="n">
        <v>21</v>
      </c>
      <c r="Q266" t="n">
        <v>51</v>
      </c>
      <c r="R266" t="n">
        <v>21</v>
      </c>
      <c r="S266" t="n">
        <v>21</v>
      </c>
      <c r="T266" t="n">
        <v>61</v>
      </c>
      <c r="U266" t="n">
        <v>51</v>
      </c>
      <c r="V266">
        <f>SUM(N266:U266)</f>
        <v>298</v>
      </c>
    </row>
    <row r="267" spans="1:22">
      <c r="A267" s="6" t="n">
        <v>310012</v>
      </c>
      <c r="B267" s="6" t="s">
        <v>398</v>
      </c>
      <c r="C267" s="6" t="str">
        <f>_xlfn.TEXTJOIN(",",TRUE,N267:U267)</f>
        <v>31,41,21,51,21,21,61,51</v>
      </c>
      <c r="D267" s="6">
        <f>(K267*100+V267*3)*0.9</f>
        <v>5034.60000000000036</v>
      </c>
      <c r="E267" s="24">
        <f>(K267*100+V267*3)*0.6</f>
        <v>3356.40000000000009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8" t="n">
        <v>31</v>
      </c>
      <c r="O267" t="n">
        <v>41</v>
      </c>
      <c r="P267" t="n">
        <v>21</v>
      </c>
      <c r="Q267" t="n">
        <v>51</v>
      </c>
      <c r="R267" t="n">
        <v>21</v>
      </c>
      <c r="S267" t="n">
        <v>21</v>
      </c>
      <c r="T267" t="n">
        <v>61</v>
      </c>
      <c r="U267" t="n">
        <v>51</v>
      </c>
      <c r="V267">
        <f>SUM(N267:U267)</f>
        <v>298</v>
      </c>
    </row>
    <row r="268" spans="1:22">
      <c r="A268" s="6" t="n">
        <v>310013</v>
      </c>
      <c r="B268" s="6" t="s">
        <v>403</v>
      </c>
      <c r="C268" s="6" t="str">
        <f>_xlfn.TEXTJOIN(",",TRUE,N268:U268)</f>
        <v>42,62,42,52,32,42,42,32</v>
      </c>
      <c r="D268" s="6">
        <f>(K268*100+V268*3)*0.9</f>
        <v>5704.19999999999982</v>
      </c>
      <c r="E268" s="24">
        <f>(K268*100+V268*3)*0.6</f>
        <v>3802.80000000000018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8" t="n">
        <v>42</v>
      </c>
      <c r="O268" t="n">
        <v>62</v>
      </c>
      <c r="P268" t="n">
        <v>42</v>
      </c>
      <c r="Q268" t="n">
        <v>52</v>
      </c>
      <c r="R268" t="n">
        <v>32</v>
      </c>
      <c r="S268" t="n">
        <v>42</v>
      </c>
      <c r="T268" t="n">
        <v>42</v>
      </c>
      <c r="U268" t="n">
        <v>32</v>
      </c>
      <c r="V268">
        <f>SUM(N268:U268)</f>
        <v>346</v>
      </c>
    </row>
    <row r="269" spans="1:22">
      <c r="A269" s="6" t="n">
        <v>310014</v>
      </c>
      <c r="B269" s="6" t="s">
        <v>409</v>
      </c>
      <c r="C269" s="6" t="str">
        <f>_xlfn.TEXTJOIN(",",TRUE,N269:U269)</f>
        <v>51,51,51,61,51,31,31,31</v>
      </c>
      <c r="D269" s="6">
        <f>(K269*100+V269*3)*0.9</f>
        <v>5916.60000000000036</v>
      </c>
      <c r="E269" s="24">
        <f>(K269*100+V269*3)*0.6</f>
        <v>3944.40000000000009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8" t="n">
        <v>51</v>
      </c>
      <c r="O269" t="n">
        <v>51</v>
      </c>
      <c r="P269" t="n">
        <v>51</v>
      </c>
      <c r="Q269" t="n">
        <v>61</v>
      </c>
      <c r="R269" t="n">
        <v>51</v>
      </c>
      <c r="S269" t="n">
        <v>31</v>
      </c>
      <c r="T269" t="n">
        <v>31</v>
      </c>
      <c r="U269" t="n">
        <v>31</v>
      </c>
      <c r="V269">
        <f>SUM(N269:U269)</f>
        <v>358</v>
      </c>
    </row>
    <row r="270" spans="1:22">
      <c r="A270" s="6" t="n">
        <v>310031</v>
      </c>
      <c r="B270" s="6" t="s">
        <v>327</v>
      </c>
      <c r="C270" s="6" t="str">
        <f>_xlfn.TEXTJOIN(",",TRUE,N270:U270)</f>
        <v>42,32,32,32,42,32,42,42</v>
      </c>
      <c r="D270" s="6">
        <f>(K270*100+V270*3)*0.9</f>
        <v>5029.19999999999982</v>
      </c>
      <c r="E270" s="24">
        <f>(K270*100+V270*3)*0.6</f>
        <v>3352.80000000000018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9"/>
      <c r="M270" s="7"/>
      <c r="N270" s="8" t="n">
        <v>42</v>
      </c>
      <c r="O270" s="26" t="n">
        <v>32</v>
      </c>
      <c r="P270" s="26" t="n">
        <v>32</v>
      </c>
      <c r="Q270" s="26" t="n">
        <v>32</v>
      </c>
      <c r="R270" s="26" t="n">
        <v>42</v>
      </c>
      <c r="S270" s="26" t="n">
        <v>32</v>
      </c>
      <c r="T270" s="26" t="n">
        <v>42</v>
      </c>
      <c r="U270" s="26" t="n">
        <v>42</v>
      </c>
      <c r="V270">
        <f>SUM(N270:U270)</f>
        <v>296</v>
      </c>
    </row>
    <row r="271" spans="1:22">
      <c r="A271" s="6" t="n">
        <v>310032</v>
      </c>
      <c r="B271" s="6" t="s">
        <v>332</v>
      </c>
      <c r="C271" s="6" t="str">
        <f>_xlfn.TEXTJOIN(",",TRUE,N271:U271)</f>
        <v>63,53,43,43,63,43,63,63</v>
      </c>
      <c r="D271" s="6">
        <f>(K271*100+V271*3)*0.9</f>
        <v>6301.80000000000018</v>
      </c>
      <c r="E271" s="24">
        <f>(K271*100+V271*3)*0.6</f>
        <v>4201.19999999999982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9"/>
      <c r="M271" s="7"/>
      <c r="N271" s="8" t="n">
        <v>63</v>
      </c>
      <c r="O271" s="26" t="n">
        <v>53</v>
      </c>
      <c r="P271" s="26" t="n">
        <v>43</v>
      </c>
      <c r="Q271" s="26" t="n">
        <v>43</v>
      </c>
      <c r="R271" s="26" t="n">
        <v>63</v>
      </c>
      <c r="S271" s="26" t="n">
        <v>43</v>
      </c>
      <c r="T271" s="26" t="n">
        <v>63</v>
      </c>
      <c r="U271" s="26" t="n">
        <v>63</v>
      </c>
      <c r="V271">
        <f>SUM(N271:U271)</f>
        <v>434</v>
      </c>
    </row>
    <row r="272" spans="1:22">
      <c r="A272" s="6" t="n">
        <v>310033</v>
      </c>
      <c r="B272" s="6" t="s">
        <v>337</v>
      </c>
      <c r="C272" s="6" t="str">
        <f>_xlfn.TEXTJOIN(",",TRUE,N272:U272)</f>
        <v>35,45,45,35,35,25,35,45</v>
      </c>
      <c r="D272" s="6">
        <f>(K272*100+V272*3)*0.9</f>
        <v>5040</v>
      </c>
      <c r="E272" s="24">
        <f>(K272*100+V272*3)*0.6</f>
        <v>3360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9"/>
      <c r="M272" s="7"/>
      <c r="N272" s="8" t="n">
        <v>35</v>
      </c>
      <c r="O272" s="26" t="n">
        <v>45</v>
      </c>
      <c r="P272" s="26" t="n">
        <v>45</v>
      </c>
      <c r="Q272" s="26" t="n">
        <v>35</v>
      </c>
      <c r="R272" s="26" t="n">
        <v>35</v>
      </c>
      <c r="S272" s="26" t="n">
        <v>25</v>
      </c>
      <c r="T272" s="26" t="n">
        <v>35</v>
      </c>
      <c r="U272" s="26" t="n">
        <v>45</v>
      </c>
      <c r="V272">
        <f>SUM(N272:U272)</f>
        <v>300</v>
      </c>
    </row>
    <row r="273" spans="1:22">
      <c r="A273" s="6" t="n">
        <v>310034</v>
      </c>
      <c r="B273" s="6" t="s">
        <v>342</v>
      </c>
      <c r="C273" s="6" t="str">
        <f>_xlfn.TEXTJOIN(",",TRUE,N273:U273)</f>
        <v>50,60,70,60,60,40,40,50</v>
      </c>
      <c r="D273" s="6">
        <f>(K273*100+V273*3)*0.9</f>
        <v>6291</v>
      </c>
      <c r="E273" s="24">
        <f>(K273*100+V273*3)*0.6</f>
        <v>4194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9"/>
      <c r="M273" s="7"/>
      <c r="N273" s="8" t="n">
        <v>50</v>
      </c>
      <c r="O273" s="26" t="n">
        <v>60</v>
      </c>
      <c r="P273" s="26" t="n">
        <v>70</v>
      </c>
      <c r="Q273" s="26" t="n">
        <v>60</v>
      </c>
      <c r="R273" s="26" t="n">
        <v>60</v>
      </c>
      <c r="S273" s="26" t="n">
        <v>40</v>
      </c>
      <c r="T273" s="26" t="n">
        <v>40</v>
      </c>
      <c r="U273" s="26" t="n">
        <v>50</v>
      </c>
      <c r="V273">
        <f>SUM(N273:U273)</f>
        <v>430</v>
      </c>
    </row>
    <row r="274" spans="1:22">
      <c r="A274" s="6" t="n">
        <v>310015</v>
      </c>
      <c r="B274" s="6" t="s">
        <v>254</v>
      </c>
      <c r="C274" s="6" t="str">
        <f>_xlfn.TEXTJOIN(",",TRUE,N274:U274)</f>
        <v>20,58,48,38,20,38,20,38</v>
      </c>
      <c r="D274" s="6">
        <f>(K274*100+V274*3)*0.9</f>
        <v>4626</v>
      </c>
      <c r="E274" s="24">
        <f>(K274*100+V274*3)*0.6</f>
        <v>3084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8" t="n">
        <v>20</v>
      </c>
      <c r="O274" t="n">
        <v>58</v>
      </c>
      <c r="P274" t="n">
        <v>48</v>
      </c>
      <c r="Q274" t="n">
        <v>38</v>
      </c>
      <c r="R274" t="n">
        <v>20</v>
      </c>
      <c r="S274" t="n">
        <v>38</v>
      </c>
      <c r="T274" t="n">
        <v>20</v>
      </c>
      <c r="U274" t="n">
        <v>38</v>
      </c>
      <c r="V274">
        <f>SUM(N274:U274)</f>
        <v>280</v>
      </c>
    </row>
    <row r="275" spans="1:22">
      <c r="A275" s="6" t="n">
        <v>310016</v>
      </c>
      <c r="B275" s="6" t="s">
        <v>256</v>
      </c>
      <c r="C275" s="6" t="str">
        <f>_xlfn.TEXTJOIN(",",TRUE,N275:U275)</f>
        <v>20,58,48,38,20,38,20,38</v>
      </c>
      <c r="D275" s="6">
        <f>(K275*100+V275*3)*0.9</f>
        <v>4626</v>
      </c>
      <c r="E275" s="24">
        <f>(K275*100+V275*3)*0.6</f>
        <v>3084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8" t="n">
        <v>20</v>
      </c>
      <c r="O275" t="n">
        <v>58</v>
      </c>
      <c r="P275" t="n">
        <v>48</v>
      </c>
      <c r="Q275" t="n">
        <v>38</v>
      </c>
      <c r="R275" t="n">
        <v>20</v>
      </c>
      <c r="S275" t="n">
        <v>38</v>
      </c>
      <c r="T275" t="n">
        <v>20</v>
      </c>
      <c r="U275" t="n">
        <v>38</v>
      </c>
      <c r="V275">
        <f>SUM(N275:U275)</f>
        <v>280</v>
      </c>
    </row>
    <row r="276" spans="1:22">
      <c r="A276" s="6" t="n">
        <v>310017</v>
      </c>
      <c r="B276" s="6" t="s">
        <v>260</v>
      </c>
      <c r="C276" s="6" t="str">
        <f>_xlfn.TEXTJOIN(",",TRUE,N276:U276)</f>
        <v>35,35,35,35,35,35,35,35</v>
      </c>
      <c r="D276" s="6">
        <f>(K276*100+V276*3)*0.9</f>
        <v>4626</v>
      </c>
      <c r="E276" s="24">
        <f>(K276*100+V276*3)*0.6</f>
        <v>3084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8" t="n">
        <v>35</v>
      </c>
      <c r="O276" t="n">
        <v>35</v>
      </c>
      <c r="P276" t="n">
        <v>35</v>
      </c>
      <c r="Q276" t="n">
        <v>35</v>
      </c>
      <c r="R276" t="n">
        <v>35</v>
      </c>
      <c r="S276" t="n">
        <v>35</v>
      </c>
      <c r="T276" t="n">
        <v>35</v>
      </c>
      <c r="U276" t="n">
        <v>35</v>
      </c>
      <c r="V276">
        <f>SUM(N276:U276)</f>
        <v>280</v>
      </c>
    </row>
    <row r="277" spans="1:22">
      <c r="A277" s="6" t="n">
        <v>310018</v>
      </c>
      <c r="B277" s="6" t="s">
        <v>263</v>
      </c>
      <c r="C277" s="6" t="str">
        <f>_xlfn.TEXTJOIN(",",TRUE,N277:U277)</f>
        <v>38,38,38,38,38,38,38,38</v>
      </c>
      <c r="D277" s="6">
        <f>(K277*100+V277*3)*0.9</f>
        <v>4870.80000000000018</v>
      </c>
      <c r="E277" s="24">
        <f>(K277*100+V277*3)*0.6</f>
        <v>3247.19999999999982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8" t="n">
        <v>38</v>
      </c>
      <c r="O277" t="n">
        <v>38</v>
      </c>
      <c r="P277" t="n">
        <v>38</v>
      </c>
      <c r="Q277" t="n">
        <v>38</v>
      </c>
      <c r="R277" t="n">
        <v>38</v>
      </c>
      <c r="S277" t="n">
        <v>38</v>
      </c>
      <c r="T277" t="n">
        <v>38</v>
      </c>
      <c r="U277" t="n">
        <v>38</v>
      </c>
      <c r="V277">
        <f>SUM(N277:U277)</f>
        <v>304</v>
      </c>
    </row>
    <row r="278" spans="1:22">
      <c r="A278" s="6" t="n">
        <v>310019</v>
      </c>
      <c r="B278" s="6" t="s">
        <v>268</v>
      </c>
      <c r="C278" s="6" t="str">
        <f>_xlfn.TEXTJOIN(",",TRUE,N278:U278)</f>
        <v>32,82,32,32,32,32,32,32</v>
      </c>
      <c r="D278" s="6">
        <f>(K278*100+V278*3)*0.9</f>
        <v>4876.19999999999982</v>
      </c>
      <c r="E278" s="24">
        <f>(K278*100+V278*3)*0.6</f>
        <v>3250.80000000000018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8" t="n">
        <v>32</v>
      </c>
      <c r="O278" t="n">
        <v>82</v>
      </c>
      <c r="P278" t="n">
        <v>32</v>
      </c>
      <c r="Q278" t="n">
        <v>32</v>
      </c>
      <c r="R278" t="n">
        <v>32</v>
      </c>
      <c r="S278" t="n">
        <v>32</v>
      </c>
      <c r="T278" t="n">
        <v>32</v>
      </c>
      <c r="U278" t="n">
        <v>32</v>
      </c>
      <c r="V278">
        <f>SUM(N278:U278)</f>
        <v>306</v>
      </c>
    </row>
    <row r="279" spans="1:22">
      <c r="A279" s="6" t="n">
        <v>310020</v>
      </c>
      <c r="B279" s="6" t="s">
        <v>273</v>
      </c>
      <c r="C279" s="6" t="str">
        <f>_xlfn.TEXTJOIN(",",TRUE,N279:U279)</f>
        <v>39,39,39,69,39,39,39,39</v>
      </c>
      <c r="D279" s="6">
        <f>(K279*100+V279*3)*0.9</f>
        <v>5423.39999999999964</v>
      </c>
      <c r="E279" s="24">
        <f>(K279*100+V279*3)*0.6</f>
        <v>3615.59999999999991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8" t="n">
        <v>39</v>
      </c>
      <c r="O279" s="8" t="n">
        <v>39</v>
      </c>
      <c r="P279" s="8" t="n">
        <v>39</v>
      </c>
      <c r="Q279" t="n">
        <v>69</v>
      </c>
      <c r="R279" t="n">
        <v>39</v>
      </c>
      <c r="S279" t="n">
        <v>39</v>
      </c>
      <c r="T279" t="n">
        <v>39</v>
      </c>
      <c r="U279" t="n">
        <v>39</v>
      </c>
      <c r="V279">
        <f>SUM(N279:U279)</f>
        <v>342</v>
      </c>
    </row>
    <row r="280" spans="1:22">
      <c r="A280" s="6" t="n">
        <v>310021</v>
      </c>
      <c r="B280" s="6" t="s">
        <v>279</v>
      </c>
      <c r="C280" s="6" t="str">
        <f>_xlfn.TEXTJOIN(",",TRUE,N280:U280)</f>
        <v>38,48,38,68,38,38,38,38</v>
      </c>
      <c r="D280" s="6">
        <f>(K280*100+V280*3)*0.9</f>
        <v>5428.80000000000018</v>
      </c>
      <c r="E280" s="24">
        <f>(K280*100+V280*3)*0.6</f>
        <v>3619.19999999999982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8" t="n">
        <v>38</v>
      </c>
      <c r="O280" t="n">
        <v>48</v>
      </c>
      <c r="P280" t="n">
        <v>38</v>
      </c>
      <c r="Q280" t="n">
        <v>68</v>
      </c>
      <c r="R280" t="n">
        <v>38</v>
      </c>
      <c r="S280" t="n">
        <v>38</v>
      </c>
      <c r="T280" t="n">
        <v>38</v>
      </c>
      <c r="U280" t="n">
        <v>38</v>
      </c>
      <c r="V280">
        <f>SUM(N280:U280)</f>
        <v>344</v>
      </c>
    </row>
    <row r="281" spans="1:22">
      <c r="A281" s="6" t="n">
        <v>310022</v>
      </c>
      <c r="B281" s="6" t="s">
        <v>284</v>
      </c>
      <c r="C281" s="6" t="str">
        <f>_xlfn.TEXTJOIN(",",TRUE,N281:U281)</f>
        <v>38,78,38,38,38,38,38,38</v>
      </c>
      <c r="D281" s="6">
        <f>(K281*100+V281*3)*0.9</f>
        <v>5428.80000000000018</v>
      </c>
      <c r="E281" s="24">
        <f>(K281*100+V281*3)*0.6</f>
        <v>3619.19999999999982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8" t="n">
        <v>38</v>
      </c>
      <c r="O281" t="n">
        <v>78</v>
      </c>
      <c r="P281" t="n">
        <v>38</v>
      </c>
      <c r="Q281" t="n">
        <v>38</v>
      </c>
      <c r="R281" t="n">
        <v>38</v>
      </c>
      <c r="S281" t="n">
        <v>38</v>
      </c>
      <c r="T281" t="n">
        <v>38</v>
      </c>
      <c r="U281" t="n">
        <v>38</v>
      </c>
      <c r="V281">
        <f>SUM(N281:U281)</f>
        <v>344</v>
      </c>
    </row>
    <row r="282" spans="1:22">
      <c r="A282" s="6" t="n">
        <v>310023</v>
      </c>
      <c r="B282" s="6" t="s">
        <v>287</v>
      </c>
      <c r="C282" s="6" t="str">
        <f>_xlfn.TEXTJOIN(",",TRUE,N282:U282)</f>
        <v>40,40,40,60,40,40,40,40</v>
      </c>
      <c r="D282" s="6">
        <f>(K282*100+V282*3)*0.9</f>
        <v>5418</v>
      </c>
      <c r="E282" s="24">
        <f>(K282*100+V282*3)*0.6</f>
        <v>3612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8" t="n">
        <v>40</v>
      </c>
      <c r="O282" t="n">
        <v>40</v>
      </c>
      <c r="P282" t="n">
        <v>40</v>
      </c>
      <c r="Q282" t="n">
        <v>60</v>
      </c>
      <c r="R282" t="n">
        <v>40</v>
      </c>
      <c r="S282" t="n">
        <v>40</v>
      </c>
      <c r="T282" t="n">
        <v>40</v>
      </c>
      <c r="U282" t="n">
        <v>40</v>
      </c>
      <c r="V282">
        <f>SUM(N282:U282)</f>
        <v>340</v>
      </c>
    </row>
    <row r="283" spans="1:22">
      <c r="A283" s="6" t="n">
        <v>310024</v>
      </c>
      <c r="B283" s="6" t="s">
        <v>292</v>
      </c>
      <c r="C283" s="6" t="str">
        <f>_xlfn.TEXTJOIN(",",TRUE,N283:U283)</f>
        <v>37,37,82,37,37,37,37,37</v>
      </c>
      <c r="D283" s="6">
        <f>(K283*100+V283*3)*0.9</f>
        <v>5420.69999999999982</v>
      </c>
      <c r="E283" s="24">
        <f>(K283*100+V283*3)*0.6</f>
        <v>3613.80000000000018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8" t="n">
        <v>37</v>
      </c>
      <c r="O283" t="n">
        <v>37</v>
      </c>
      <c r="P283" t="n">
        <v>82</v>
      </c>
      <c r="Q283" t="n">
        <v>37</v>
      </c>
      <c r="R283" t="n">
        <v>37</v>
      </c>
      <c r="S283" t="n">
        <v>37</v>
      </c>
      <c r="T283" t="n">
        <v>37</v>
      </c>
      <c r="U283" t="n">
        <v>37</v>
      </c>
      <c r="V283">
        <f>SUM(N283:U283)</f>
        <v>341</v>
      </c>
    </row>
    <row r="284" spans="1:22">
      <c r="A284" s="6" t="n">
        <v>310025</v>
      </c>
      <c r="B284" s="6" t="s">
        <v>297</v>
      </c>
      <c r="C284" s="6" t="str">
        <f>_xlfn.TEXTJOIN(",",TRUE,N284:U284)</f>
        <v>37,37,37,37,37,37,82,37</v>
      </c>
      <c r="D284" s="6">
        <f>(K284*100+V284*3)*0.9</f>
        <v>5420.69999999999982</v>
      </c>
      <c r="E284" s="24">
        <f>(K284*100+V284*3)*0.6</f>
        <v>3613.80000000000018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9"/>
      <c r="M284" s="6"/>
      <c r="N284" s="8" t="n">
        <v>37</v>
      </c>
      <c r="O284" s="26" t="n">
        <v>37</v>
      </c>
      <c r="P284" s="26" t="n">
        <v>37</v>
      </c>
      <c r="Q284" s="26" t="n">
        <v>37</v>
      </c>
      <c r="R284" s="26" t="n">
        <v>37</v>
      </c>
      <c r="S284" s="26" t="n">
        <v>37</v>
      </c>
      <c r="T284" s="26" t="n">
        <v>82</v>
      </c>
      <c r="U284" s="26" t="n">
        <v>37</v>
      </c>
      <c r="V284">
        <f>SUM(N284:U284)</f>
        <v>341</v>
      </c>
    </row>
    <row r="285" spans="1:22">
      <c r="A285" s="6" t="n">
        <v>310026</v>
      </c>
      <c r="B285" s="6" t="s">
        <v>301</v>
      </c>
      <c r="C285" s="6" t="str">
        <f>_xlfn.TEXTJOIN(",",TRUE,N285:U285)</f>
        <v>43,43,43,43,43,43,43,43</v>
      </c>
      <c r="D285" s="6">
        <f>(K285*100+V285*3)*0.9</f>
        <v>5428.80000000000018</v>
      </c>
      <c r="E285" s="24">
        <f>(K285*100+V285*3)*0.6</f>
        <v>3619.19999999999982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9"/>
      <c r="M285" s="6"/>
      <c r="N285" s="8" t="n">
        <v>43</v>
      </c>
      <c r="O285" s="26" t="n">
        <v>43</v>
      </c>
      <c r="P285" s="26" t="n">
        <v>43</v>
      </c>
      <c r="Q285" s="26" t="n">
        <v>43</v>
      </c>
      <c r="R285" s="26" t="n">
        <v>43</v>
      </c>
      <c r="S285" s="26" t="n">
        <v>43</v>
      </c>
      <c r="T285" s="26" t="n">
        <v>43</v>
      </c>
      <c r="U285" s="26" t="n">
        <v>43</v>
      </c>
      <c r="V285">
        <f>SUM(N285:U285)</f>
        <v>344</v>
      </c>
    </row>
    <row r="286" spans="1:22">
      <c r="A286" s="6" t="n">
        <v>310027</v>
      </c>
      <c r="B286" s="6" t="s">
        <v>306</v>
      </c>
      <c r="C286" s="6" t="str">
        <f>_xlfn.TEXTJOIN(",",TRUE,N286:U286)</f>
        <v>46,46,46,46,46,46,46,46</v>
      </c>
      <c r="D286" s="6">
        <f>(K286*100+V286*3)*0.9</f>
        <v>5763.60000000000036</v>
      </c>
      <c r="E286" s="24">
        <f>(K286*100+V286*3)*0.6</f>
        <v>3842.40000000000009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9"/>
      <c r="M286" s="6"/>
      <c r="N286" s="8" t="n">
        <v>46</v>
      </c>
      <c r="O286" s="26" t="n">
        <v>46</v>
      </c>
      <c r="P286" s="26" t="n">
        <v>46</v>
      </c>
      <c r="Q286" s="26" t="n">
        <v>46</v>
      </c>
      <c r="R286" s="26" t="n">
        <v>46</v>
      </c>
      <c r="S286" s="26" t="n">
        <v>46</v>
      </c>
      <c r="T286" s="26" t="n">
        <v>46</v>
      </c>
      <c r="U286" s="26" t="n">
        <v>46</v>
      </c>
      <c r="V286">
        <f>SUM(N286:U286)</f>
        <v>368</v>
      </c>
    </row>
    <row r="287" spans="1:22">
      <c r="A287" s="6" t="n">
        <v>310028</v>
      </c>
      <c r="B287" s="6" t="s">
        <v>309</v>
      </c>
      <c r="C287" s="6" t="str">
        <f>_xlfn.TEXTJOIN(",",TRUE,N287:U287)</f>
        <v>46,46,46,46,46,46,46,46</v>
      </c>
      <c r="D287" s="6">
        <f>(K287*100+V287*3)*0.9</f>
        <v>5763.60000000000036</v>
      </c>
      <c r="E287" s="24">
        <f>(K287*100+V287*3)*0.6</f>
        <v>3842.40000000000009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9"/>
      <c r="M287" s="6"/>
      <c r="N287" s="8" t="n">
        <v>46</v>
      </c>
      <c r="O287" s="8" t="n">
        <v>46</v>
      </c>
      <c r="P287" s="8" t="n">
        <v>46</v>
      </c>
      <c r="Q287" s="8" t="n">
        <v>46</v>
      </c>
      <c r="R287" s="8" t="n">
        <v>46</v>
      </c>
      <c r="S287" s="8" t="n">
        <v>46</v>
      </c>
      <c r="T287" s="8" t="n">
        <v>46</v>
      </c>
      <c r="U287" s="8" t="n">
        <v>46</v>
      </c>
      <c r="V287">
        <f>SUM(N287:U287)</f>
        <v>368</v>
      </c>
    </row>
    <row r="288" spans="1:22">
      <c r="A288" s="6" t="n">
        <v>310029</v>
      </c>
      <c r="B288" s="6" t="s">
        <v>315</v>
      </c>
      <c r="C288" s="6" t="str">
        <f>_xlfn.TEXTJOIN(",",TRUE,N288:U288)</f>
        <v>46,56,36,76,66,36,66,56</v>
      </c>
      <c r="D288" s="6">
        <f>(K288*100+V288*3)*0.9</f>
        <v>6312.60000000000036</v>
      </c>
      <c r="E288" s="24">
        <f>(K288*100+V288*3)*0.6</f>
        <v>4208.39999999999964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9"/>
      <c r="M288" s="6"/>
      <c r="N288" s="8" t="n">
        <v>46</v>
      </c>
      <c r="O288" s="26" t="n">
        <v>56</v>
      </c>
      <c r="P288" s="26" t="n">
        <v>36</v>
      </c>
      <c r="Q288" s="26" t="n">
        <v>76</v>
      </c>
      <c r="R288" s="26" t="n">
        <v>66</v>
      </c>
      <c r="S288" s="26" t="n">
        <v>36</v>
      </c>
      <c r="T288" s="26" t="n">
        <v>66</v>
      </c>
      <c r="U288" s="26" t="n">
        <v>56</v>
      </c>
      <c r="V288">
        <f>SUM(N288:U288)</f>
        <v>438</v>
      </c>
    </row>
    <row r="289" spans="1:22">
      <c r="A289" s="6" t="n">
        <v>310030</v>
      </c>
      <c r="B289" s="6" t="s">
        <v>321</v>
      </c>
      <c r="C289" s="6" t="str">
        <f>_xlfn.TEXTJOIN(",",TRUE,N289:U289)</f>
        <v>67,47,57,77,47,47,47,47</v>
      </c>
      <c r="D289" s="6">
        <f>(K289*100+V289*3)*0.9</f>
        <v>6307.19999999999982</v>
      </c>
      <c r="E289" s="24">
        <f>(K289*100+V289*3)*0.6</f>
        <v>4204.80000000000018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8" t="n">
        <v>67</v>
      </c>
      <c r="O289" s="26" t="n">
        <v>47</v>
      </c>
      <c r="P289" s="26" t="n">
        <v>57</v>
      </c>
      <c r="Q289" s="26" t="n">
        <v>77</v>
      </c>
      <c r="R289" s="26" t="n">
        <v>47</v>
      </c>
      <c r="S289" s="26" t="n">
        <v>47</v>
      </c>
      <c r="T289" s="26" t="n">
        <v>47</v>
      </c>
      <c r="U289" s="26" t="n">
        <v>47</v>
      </c>
      <c r="V289">
        <f>SUM(N289:U289)</f>
        <v>436</v>
      </c>
    </row>
    <row r="290" spans="1:22">
      <c r="A290" s="6" t="n">
        <v>310035</v>
      </c>
      <c r="B290" s="6" t="s">
        <v>413</v>
      </c>
      <c r="C290" s="6" t="str">
        <f>_xlfn.TEXTJOIN(",",TRUE,N290:U290)</f>
        <v>30,60,30,30,30,30,30,30</v>
      </c>
      <c r="D290" s="6">
        <f>(K290*100+V290*3)*0.9</f>
        <v>4779</v>
      </c>
      <c r="E290" s="24">
        <f>(K290*100+V290*3)*0.6</f>
        <v>3186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9"/>
      <c r="M290" s="6"/>
      <c r="N290" s="8" t="n">
        <v>30</v>
      </c>
      <c r="O290" s="26" t="n">
        <v>60</v>
      </c>
      <c r="P290" s="26" t="n">
        <v>30</v>
      </c>
      <c r="Q290" s="26" t="n">
        <v>30</v>
      </c>
      <c r="R290" s="26" t="n">
        <v>30</v>
      </c>
      <c r="S290" s="26" t="n">
        <v>30</v>
      </c>
      <c r="T290" s="26" t="n">
        <v>30</v>
      </c>
      <c r="U290" s="26" t="n">
        <v>30</v>
      </c>
      <c r="V290">
        <f>SUM(N290:U290)</f>
        <v>270</v>
      </c>
    </row>
    <row r="291" spans="1:22">
      <c r="A291" s="6" t="n">
        <v>310036</v>
      </c>
      <c r="B291" s="6" t="s">
        <v>417</v>
      </c>
      <c r="C291" s="6" t="str">
        <f>_xlfn.TEXTJOIN(",",TRUE,N291:U291)</f>
        <v>37,37,37,37,37,37,87,37</v>
      </c>
      <c r="D291" s="6">
        <f>(K291*100+V291*3)*0.9</f>
        <v>5434.19999999999982</v>
      </c>
      <c r="E291" s="24">
        <f>(K291*100+V291*3)*0.6</f>
        <v>3622.80000000000018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9"/>
      <c r="M291" s="6"/>
      <c r="N291" s="8" t="n">
        <v>37</v>
      </c>
      <c r="O291" s="26" t="n">
        <v>37</v>
      </c>
      <c r="P291" s="26" t="n">
        <v>37</v>
      </c>
      <c r="Q291" s="26" t="n">
        <v>37</v>
      </c>
      <c r="R291" s="26" t="n">
        <v>37</v>
      </c>
      <c r="S291" s="26" t="n">
        <v>37</v>
      </c>
      <c r="T291" s="26" t="n">
        <v>87</v>
      </c>
      <c r="U291" s="26" t="n">
        <v>37</v>
      </c>
      <c r="V291">
        <f>SUM(N291:U291)</f>
        <v>346</v>
      </c>
    </row>
    <row r="292" spans="1:22">
      <c r="A292" s="6" t="n">
        <v>310037</v>
      </c>
      <c r="B292" s="6" t="s">
        <v>422</v>
      </c>
      <c r="C292" s="6" t="str">
        <f>_xlfn.TEXTJOIN(",",TRUE,N292:U292)</f>
        <v>37,87,37,37,37,37,37,37</v>
      </c>
      <c r="D292" s="6">
        <f>(K292*100+V292*3)*0.9</f>
        <v>5434.19999999999982</v>
      </c>
      <c r="E292" s="24">
        <f>(K292*100+V292*3)*0.6</f>
        <v>3622.80000000000018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9"/>
      <c r="M292" s="6"/>
      <c r="N292" s="8" t="n">
        <v>37</v>
      </c>
      <c r="O292" s="26" t="n">
        <v>87</v>
      </c>
      <c r="P292" s="26" t="n">
        <v>37</v>
      </c>
      <c r="Q292" s="26" t="n">
        <v>37</v>
      </c>
      <c r="R292" s="26" t="n">
        <v>37</v>
      </c>
      <c r="S292" s="26" t="n">
        <v>37</v>
      </c>
      <c r="T292" s="26" t="n">
        <v>37</v>
      </c>
      <c r="U292" s="26" t="n">
        <v>37</v>
      </c>
      <c r="V292">
        <f>SUM(N292:U292)</f>
        <v>346</v>
      </c>
    </row>
    <row r="293" spans="1:22">
      <c r="A293" s="6" t="n">
        <v>310038</v>
      </c>
      <c r="B293" s="6" t="s">
        <v>426</v>
      </c>
      <c r="C293" s="6" t="str">
        <f>_xlfn.TEXTJOIN(",",TRUE,N293:U293)</f>
        <v>37,37,37,87,37,37,37,37</v>
      </c>
      <c r="D293" s="6">
        <f>(K293*100+V293*3)*0.9</f>
        <v>5884.19999999999982</v>
      </c>
      <c r="E293" s="24">
        <f>(K293*100+V293*3)*0.6</f>
        <v>3922.80000000000018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9"/>
      <c r="M293" s="6"/>
      <c r="N293" s="8" t="n">
        <v>37</v>
      </c>
      <c r="O293" s="26" t="n">
        <v>37</v>
      </c>
      <c r="P293" s="26" t="n">
        <v>37</v>
      </c>
      <c r="Q293" s="26" t="n">
        <v>87</v>
      </c>
      <c r="R293" s="26" t="n">
        <v>37</v>
      </c>
      <c r="S293" s="26" t="n">
        <v>37</v>
      </c>
      <c r="T293" s="26" t="n">
        <v>37</v>
      </c>
      <c r="U293" s="26" t="n">
        <v>37</v>
      </c>
      <c r="V293">
        <f>SUM(N293:U293)</f>
        <v>346</v>
      </c>
    </row>
    <row r="294" spans="1:22">
      <c r="A294" s="6" t="n">
        <v>310039</v>
      </c>
      <c r="B294" s="6" t="s">
        <v>432</v>
      </c>
      <c r="C294" s="6" t="str">
        <f>_xlfn.TEXTJOIN(",",TRUE,N294:U294)</f>
        <v>67,77,47,42,57,52,47,52</v>
      </c>
      <c r="D294" s="6">
        <f>(K294*100+V294*3)*0.9</f>
        <v>6140.69999999999982</v>
      </c>
      <c r="E294" s="24">
        <f>(K294*100+V294*3)*0.6</f>
        <v>4093.80000000000018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9"/>
      <c r="M294" s="6"/>
      <c r="N294" s="8" t="n">
        <v>67</v>
      </c>
      <c r="O294" s="26" t="n">
        <v>77</v>
      </c>
      <c r="P294" s="26" t="n">
        <v>47</v>
      </c>
      <c r="Q294" s="26" t="n">
        <v>42</v>
      </c>
      <c r="R294" s="26" t="n">
        <v>57</v>
      </c>
      <c r="S294" s="26" t="n">
        <v>52</v>
      </c>
      <c r="T294" s="26" t="n">
        <v>47</v>
      </c>
      <c r="U294" s="26" t="n">
        <v>52</v>
      </c>
      <c r="V294">
        <f>SUM(N294:U294)</f>
        <v>441</v>
      </c>
    </row>
    <row r="295" spans="1:22">
      <c r="A295" s="6" t="n">
        <v>310040</v>
      </c>
      <c r="B295" s="6" t="s">
        <v>437</v>
      </c>
      <c r="C295" s="6" t="str">
        <f>_xlfn.TEXTJOIN(",",TRUE,N295:U295)</f>
        <v>49,49,39,79,59,59,59,39</v>
      </c>
      <c r="D295" s="6">
        <f>(K295*100+V295*3)*0.9</f>
        <v>6296.39999999999964</v>
      </c>
      <c r="E295" s="24">
        <f>(K295*100+V295*3)*0.6</f>
        <v>4197.60000000000036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9"/>
      <c r="M295" s="6"/>
      <c r="N295" s="8" t="n">
        <v>49</v>
      </c>
      <c r="O295" s="26" t="n">
        <v>49</v>
      </c>
      <c r="P295" s="26" t="n">
        <v>39</v>
      </c>
      <c r="Q295" s="26" t="n">
        <v>79</v>
      </c>
      <c r="R295" s="26" t="n">
        <v>59</v>
      </c>
      <c r="S295" s="26" t="n">
        <v>59</v>
      </c>
      <c r="T295" s="26" t="n">
        <v>59</v>
      </c>
      <c r="U295" s="26" t="n">
        <v>39</v>
      </c>
      <c r="V295">
        <f>SUM(N295:U295)</f>
        <v>432</v>
      </c>
    </row>
    <row r="296" spans="1:22">
      <c r="A296" s="6" t="n">
        <v>310041</v>
      </c>
      <c r="B296" s="6" t="s">
        <v>443</v>
      </c>
      <c r="C296" s="6" t="str">
        <f>_xlfn.TEXTJOIN(",",TRUE,N296:U296)</f>
        <v>54,54,54,54,54,49,49,69</v>
      </c>
      <c r="D296" s="6">
        <f>(K296*100+V296*3)*0.9</f>
        <v>6309.89999999999964</v>
      </c>
      <c r="E296" s="24">
        <f>(K296*100+V296*3)*0.6</f>
        <v>4206.60000000000036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9"/>
      <c r="M296" s="6"/>
      <c r="N296" s="8" t="n">
        <v>54</v>
      </c>
      <c r="O296" s="26" t="n">
        <v>54</v>
      </c>
      <c r="P296" s="26" t="n">
        <v>54</v>
      </c>
      <c r="Q296" s="26" t="n">
        <v>54</v>
      </c>
      <c r="R296" s="26" t="n">
        <v>54</v>
      </c>
      <c r="S296" s="26" t="n">
        <v>49</v>
      </c>
      <c r="T296" s="26" t="n">
        <v>49</v>
      </c>
      <c r="U296" s="26" t="n">
        <v>69</v>
      </c>
      <c r="V296">
        <f>SUM(N296:U296)</f>
        <v>437</v>
      </c>
    </row>
    <row r="297" spans="1:22">
      <c r="A297" s="6" t="n">
        <v>310042</v>
      </c>
      <c r="B297" s="6" t="s">
        <v>449</v>
      </c>
      <c r="C297" s="6" t="str">
        <f>_xlfn.TEXTJOIN(",",TRUE,N297:U297)</f>
        <v>39,39,59,69,59,49,59,59</v>
      </c>
      <c r="D297" s="6">
        <f>(K297*100+V297*3)*0.9</f>
        <v>6296.39999999999964</v>
      </c>
      <c r="E297" s="24">
        <f>(K297*100+V297*3)*0.6</f>
        <v>4197.60000000000036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9"/>
      <c r="M297" s="6"/>
      <c r="N297" s="8" t="n">
        <v>39</v>
      </c>
      <c r="O297" s="26" t="n">
        <v>39</v>
      </c>
      <c r="P297" s="26" t="n">
        <v>59</v>
      </c>
      <c r="Q297" s="26" t="n">
        <v>69</v>
      </c>
      <c r="R297" s="26" t="n">
        <v>59</v>
      </c>
      <c r="S297" s="26" t="n">
        <v>49</v>
      </c>
      <c r="T297" s="26" t="n">
        <v>59</v>
      </c>
      <c r="U297" s="26" t="n">
        <v>59</v>
      </c>
      <c r="V297">
        <f>SUM(N297:U297)</f>
        <v>432</v>
      </c>
    </row>
    <row r="298" spans="1:22">
      <c r="A298" s="6" t="n">
        <v>310043</v>
      </c>
      <c r="B298" s="6" t="s">
        <v>455</v>
      </c>
      <c r="C298" s="6" t="str">
        <f>_xlfn.TEXTJOIN(",",TRUE,N298:U298)</f>
        <v>29,49,79,69,49,59,49,49</v>
      </c>
      <c r="D298" s="6">
        <f>(K298*100+V298*3)*0.9</f>
        <v>6296.39999999999964</v>
      </c>
      <c r="E298" s="24">
        <f>(K298*100+V298*3)*0.6</f>
        <v>4197.60000000000036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9"/>
      <c r="M298" s="6"/>
      <c r="N298" s="8" t="n">
        <v>29</v>
      </c>
      <c r="O298" s="26" t="n">
        <v>49</v>
      </c>
      <c r="P298" s="26" t="n">
        <v>79</v>
      </c>
      <c r="Q298" s="26" t="n">
        <v>69</v>
      </c>
      <c r="R298" s="26" t="n">
        <v>49</v>
      </c>
      <c r="S298" s="26" t="n">
        <v>59</v>
      </c>
      <c r="T298" s="26" t="n">
        <v>49</v>
      </c>
      <c r="U298" s="26" t="n">
        <v>49</v>
      </c>
      <c r="V298">
        <f>SUM(N298:U298)</f>
        <v>432</v>
      </c>
    </row>
    <row r="299" spans="1:22">
      <c r="A299" s="6" t="n">
        <v>310044</v>
      </c>
      <c r="B299" s="6" t="s">
        <v>460</v>
      </c>
      <c r="C299" s="6" t="str">
        <f>_xlfn.TEXTJOIN(",",TRUE,N299:U299)</f>
        <v>35,37,43,61,51,21,21,21</v>
      </c>
      <c r="D299" s="6">
        <f>(K299*100+V299*3)*0.9</f>
        <v>5013</v>
      </c>
      <c r="E299" s="24">
        <f>(K299*100+V299*3)*0.6</f>
        <v>3342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9"/>
      <c r="M299" s="6"/>
      <c r="N299" s="8" t="n">
        <v>35</v>
      </c>
      <c r="O299" s="26" t="n">
        <v>37</v>
      </c>
      <c r="P299" s="26" t="n">
        <v>43</v>
      </c>
      <c r="Q299" s="26" t="n">
        <v>61</v>
      </c>
      <c r="R299" s="26" t="n">
        <v>51</v>
      </c>
      <c r="S299" s="26" t="n">
        <v>21</v>
      </c>
      <c r="T299" s="26" t="n">
        <v>21</v>
      </c>
      <c r="U299" s="26" t="n">
        <v>21</v>
      </c>
      <c r="V299">
        <f>SUM(N299:U299)</f>
        <v>290</v>
      </c>
    </row>
    <row r="300" spans="1:22">
      <c r="A300" s="6" t="n">
        <v>310045</v>
      </c>
      <c r="B300" s="6" t="s">
        <v>462</v>
      </c>
      <c r="C300" s="6" t="str">
        <f>_xlfn.TEXTJOIN(",",TRUE,N300:U300)</f>
        <v>40,42,48,66,56,26,26,26</v>
      </c>
      <c r="D300" s="6">
        <f>(K300*100+V300*3)*0.9</f>
        <v>5121</v>
      </c>
      <c r="E300" s="24">
        <f>(K300*100+V300*3)*0.6</f>
        <v>3414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9"/>
      <c r="M300" s="6"/>
      <c r="N300" s="8" t="n">
        <v>40</v>
      </c>
      <c r="O300" s="26" t="n">
        <v>42</v>
      </c>
      <c r="P300" s="26" t="n">
        <v>48</v>
      </c>
      <c r="Q300" s="26" t="n">
        <v>66</v>
      </c>
      <c r="R300" s="26" t="n">
        <v>56</v>
      </c>
      <c r="S300" s="26" t="n">
        <v>26</v>
      </c>
      <c r="T300" s="26" t="n">
        <v>26</v>
      </c>
      <c r="U300" s="26" t="n">
        <v>26</v>
      </c>
      <c r="V300">
        <f>SUM(N300:U300)</f>
        <v>330</v>
      </c>
    </row>
    <row r="301" spans="1:22">
      <c r="A301" s="6" t="n">
        <v>310046</v>
      </c>
      <c r="B301" s="6" t="s">
        <v>465</v>
      </c>
      <c r="C301" s="6" t="str">
        <f>_xlfn.TEXTJOIN(",",TRUE,N301:U301)</f>
        <v>56,56,56,56,56,56,56,56</v>
      </c>
      <c r="D301" s="6">
        <f>(K301*100+V301*3)*0.9</f>
        <v>5439.60000000000036</v>
      </c>
      <c r="E301" s="24">
        <f>(K301*100+V301*3)*0.6</f>
        <v>3626.40000000000009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9"/>
      <c r="M301" s="6"/>
      <c r="N301" s="8" t="n">
        <v>56</v>
      </c>
      <c r="O301" s="26" t="n">
        <v>56</v>
      </c>
      <c r="P301" s="26" t="n">
        <v>56</v>
      </c>
      <c r="Q301" s="26" t="n">
        <v>56</v>
      </c>
      <c r="R301" s="26" t="n">
        <v>56</v>
      </c>
      <c r="S301" s="26" t="n">
        <v>56</v>
      </c>
      <c r="T301" s="26" t="n">
        <v>56</v>
      </c>
      <c r="U301" s="26" t="n">
        <v>56</v>
      </c>
      <c r="V301">
        <f>SUM(N301:U301)</f>
        <v>448</v>
      </c>
    </row>
    <row r="302" spans="1:22">
      <c r="A302" s="6" t="n">
        <v>310047</v>
      </c>
      <c r="B302" s="6" t="s">
        <v>467</v>
      </c>
      <c r="C302" s="6" t="str">
        <f>_xlfn.TEXTJOIN(",",TRUE,N302:U302)</f>
        <v>56,56,56,56,56,56,56,56</v>
      </c>
      <c r="D302" s="6">
        <f>(K302*100+V302*3)*0.9</f>
        <v>5439.60000000000036</v>
      </c>
      <c r="E302" s="24">
        <f>(K302*100+V302*3)*0.6</f>
        <v>3626.40000000000009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9"/>
      <c r="M302" s="6"/>
      <c r="N302" s="8" t="n">
        <v>56</v>
      </c>
      <c r="O302" s="26" t="n">
        <v>56</v>
      </c>
      <c r="P302" s="26" t="n">
        <v>56</v>
      </c>
      <c r="Q302" s="26" t="n">
        <v>56</v>
      </c>
      <c r="R302" s="26" t="n">
        <v>56</v>
      </c>
      <c r="S302" s="26" t="n">
        <v>56</v>
      </c>
      <c r="T302" s="26" t="n">
        <v>56</v>
      </c>
      <c r="U302" s="26" t="n">
        <v>56</v>
      </c>
      <c r="V302">
        <f>SUM(N302:U302)</f>
        <v>448</v>
      </c>
    </row>
    <row r="303" spans="1:22">
      <c r="A303" s="6" t="n">
        <v>310048</v>
      </c>
      <c r="B303" s="6" t="s">
        <v>468</v>
      </c>
      <c r="C303" s="6" t="str">
        <f>_xlfn.TEXTJOIN(",",TRUE,N303:U303)</f>
        <v>46,46,46,46,46,46,46,46</v>
      </c>
      <c r="D303" s="6">
        <f>(K303*100+V303*3)*0.9</f>
        <v>5223.60000000000036</v>
      </c>
      <c r="E303" s="24">
        <f>(K303*100+V303*3)*0.6</f>
        <v>3482.40000000000009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9"/>
      <c r="M303" s="6"/>
      <c r="N303" s="8" t="n">
        <v>46</v>
      </c>
      <c r="O303" s="26" t="n">
        <v>46</v>
      </c>
      <c r="P303" s="26" t="n">
        <v>46</v>
      </c>
      <c r="Q303" s="26" t="n">
        <v>46</v>
      </c>
      <c r="R303" s="26" t="n">
        <v>46</v>
      </c>
      <c r="S303" s="26" t="n">
        <v>46</v>
      </c>
      <c r="T303" s="26" t="n">
        <v>46</v>
      </c>
      <c r="U303" s="26" t="n">
        <v>46</v>
      </c>
      <c r="V303">
        <f>SUM(N303:U303)</f>
        <v>368</v>
      </c>
    </row>
    <row r="304" spans="1:22">
      <c r="A304" s="6" t="n">
        <v>310049</v>
      </c>
      <c r="B304" s="6" t="s">
        <v>471</v>
      </c>
      <c r="C304" s="6" t="str">
        <f>_xlfn.TEXTJOIN(",",TRUE,N304:U304)</f>
        <v>41,41,41,41,41,41,41,41</v>
      </c>
      <c r="D304" s="6">
        <f>(K304*100+V304*3)*0.9</f>
        <v>5115.60000000000036</v>
      </c>
      <c r="E304" s="24">
        <f>(K304*100+V304*3)*0.6</f>
        <v>3410.40000000000009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9"/>
      <c r="M304" s="6"/>
      <c r="N304" s="8" t="n">
        <v>41</v>
      </c>
      <c r="O304" s="26" t="n">
        <v>41</v>
      </c>
      <c r="P304" s="26" t="n">
        <v>41</v>
      </c>
      <c r="Q304" s="26" t="n">
        <v>41</v>
      </c>
      <c r="R304" s="26" t="n">
        <v>41</v>
      </c>
      <c r="S304" s="26" t="n">
        <v>41</v>
      </c>
      <c r="T304" s="26" t="n">
        <v>41</v>
      </c>
      <c r="U304" s="26" t="n">
        <v>41</v>
      </c>
      <c r="V304">
        <f>SUM(N304:U304)</f>
        <v>328</v>
      </c>
    </row>
    <row r="305" spans="1:22">
      <c r="A305" s="6" t="n">
        <v>310050</v>
      </c>
      <c r="B305" s="6" t="s">
        <v>472</v>
      </c>
      <c r="C305" s="6" t="str">
        <f>_xlfn.TEXTJOIN(",",TRUE,N305:U305)</f>
        <v>56,56,56,56,56,56,56,56</v>
      </c>
      <c r="D305" s="6">
        <f>(K305*100+V305*3)*0.9</f>
        <v>5799.60000000000036</v>
      </c>
      <c r="E305" s="24">
        <f>(K305*100+V305*3)*0.6</f>
        <v>3866.40000000000009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9"/>
      <c r="M305" s="6"/>
      <c r="N305" s="8" t="n">
        <v>56</v>
      </c>
      <c r="O305" s="26" t="n">
        <v>56</v>
      </c>
      <c r="P305" s="26" t="n">
        <v>56</v>
      </c>
      <c r="Q305" s="26" t="n">
        <v>56</v>
      </c>
      <c r="R305" s="26" t="n">
        <v>56</v>
      </c>
      <c r="S305" s="26" t="n">
        <v>56</v>
      </c>
      <c r="T305" s="26" t="n">
        <v>56</v>
      </c>
      <c r="U305" s="26" t="n">
        <v>56</v>
      </c>
      <c r="V305">
        <f>SUM(N305:U305)</f>
        <v>448</v>
      </c>
    </row>
    <row r="306" spans="1:22">
      <c r="A306" s="6" t="n">
        <v>310051</v>
      </c>
      <c r="B306" s="6" t="s">
        <v>477</v>
      </c>
      <c r="C306" s="6" t="str">
        <f>_xlfn.TEXTJOIN(",",TRUE,N306:U306)</f>
        <v>50,50,50,50,50,50,50,50</v>
      </c>
      <c r="D306" s="6">
        <f>(K306*100+V306*3)*0.9</f>
        <v>5670</v>
      </c>
      <c r="E306" s="24">
        <f>(K306*100+V306*3)*0.6</f>
        <v>3780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9"/>
      <c r="M306" s="6"/>
      <c r="N306" s="8" t="n">
        <v>50</v>
      </c>
      <c r="O306" s="26" t="n">
        <v>50</v>
      </c>
      <c r="P306" s="26" t="n">
        <v>50</v>
      </c>
      <c r="Q306" s="26" t="n">
        <v>50</v>
      </c>
      <c r="R306" s="26" t="n">
        <v>50</v>
      </c>
      <c r="S306" s="26" t="n">
        <v>50</v>
      </c>
      <c r="T306" s="26" t="n">
        <v>50</v>
      </c>
      <c r="U306" s="26" t="n">
        <v>50</v>
      </c>
      <c r="V306">
        <f>SUM(N306:U306)</f>
        <v>400</v>
      </c>
    </row>
    <row r="307" spans="1:22">
      <c r="A307" s="6" t="n">
        <v>310052</v>
      </c>
      <c r="B307" s="6" t="s">
        <v>482</v>
      </c>
      <c r="C307" s="6" t="str">
        <f>_xlfn.TEXTJOIN(",",TRUE,N307:U307)</f>
        <v>51,51,51,51,51,51,51,51</v>
      </c>
      <c r="D307" s="6">
        <f>(K307*100+V307*3)*0.9</f>
        <v>5691.60000000000036</v>
      </c>
      <c r="E307" s="24">
        <f>(K307*100+V307*3)*0.6</f>
        <v>3794.40000000000009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9"/>
      <c r="M307" s="6"/>
      <c r="N307" s="8" t="n">
        <v>51</v>
      </c>
      <c r="O307" s="26" t="n">
        <v>51</v>
      </c>
      <c r="P307" s="26" t="n">
        <v>51</v>
      </c>
      <c r="Q307" s="26" t="n">
        <v>51</v>
      </c>
      <c r="R307" s="26" t="n">
        <v>51</v>
      </c>
      <c r="S307" s="26" t="n">
        <v>51</v>
      </c>
      <c r="T307" s="26" t="n">
        <v>51</v>
      </c>
      <c r="U307" s="26" t="n">
        <v>51</v>
      </c>
      <c r="V307">
        <f>SUM(N307:U307)</f>
        <v>408</v>
      </c>
    </row>
    <row r="308" spans="1:22">
      <c r="A308" s="6" t="n">
        <v>310053</v>
      </c>
      <c r="B308" s="6" t="s">
        <v>487</v>
      </c>
      <c r="C308" s="6" t="str">
        <f>_xlfn.TEXTJOIN(",",TRUE,N308:U308)</f>
        <v>20,50,30,50,40,30,40,40</v>
      </c>
      <c r="D308" s="6">
        <f>(K308*100+V308*3)*0.9</f>
        <v>5040</v>
      </c>
      <c r="E308" s="24">
        <f>(K308*100+V308*3)*0.6</f>
        <v>3360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9"/>
      <c r="M308" s="6"/>
      <c r="N308" s="8" t="n">
        <v>20</v>
      </c>
      <c r="O308" s="26" t="n">
        <v>50</v>
      </c>
      <c r="P308" s="26" t="n">
        <v>30</v>
      </c>
      <c r="Q308" s="26" t="n">
        <v>50</v>
      </c>
      <c r="R308" s="26" t="n">
        <v>40</v>
      </c>
      <c r="S308" s="26" t="n">
        <v>30</v>
      </c>
      <c r="T308" s="26" t="n">
        <v>40</v>
      </c>
      <c r="U308" s="26" t="n">
        <v>40</v>
      </c>
      <c r="V308">
        <f>SUM(N308:U308)</f>
        <v>300</v>
      </c>
    </row>
    <row r="309" spans="1:22">
      <c r="A309" s="6" t="n">
        <v>310054</v>
      </c>
      <c r="B309" s="6" t="s">
        <v>106</v>
      </c>
      <c r="C309" s="6" t="str">
        <f>_xlfn.TEXTJOIN(",",TRUE,N309:U309)</f>
        <v>40,70,60,70,50,50,60,60</v>
      </c>
      <c r="D309" s="6">
        <f>(K309*100+V309*3)*0.9</f>
        <v>6732</v>
      </c>
      <c r="E309" s="24">
        <f>(K309*100+V309*3)*0.6</f>
        <v>4488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9"/>
      <c r="M309" s="6"/>
      <c r="N309" s="8" t="n">
        <v>40</v>
      </c>
      <c r="O309" s="26" t="n">
        <v>70</v>
      </c>
      <c r="P309" s="26" t="n">
        <v>60</v>
      </c>
      <c r="Q309" s="26" t="n">
        <v>70</v>
      </c>
      <c r="R309" s="26" t="n">
        <v>50</v>
      </c>
      <c r="S309" s="26" t="n">
        <v>50</v>
      </c>
      <c r="T309" s="26" t="n">
        <v>60</v>
      </c>
      <c r="U309" s="26" t="n">
        <v>60</v>
      </c>
      <c r="V309">
        <f>SUM(N309:U309)</f>
        <v>460</v>
      </c>
    </row>
    <row r="310" spans="1:22">
      <c r="A310" s="6" t="n">
        <v>310055</v>
      </c>
      <c r="B310" s="6" t="s">
        <v>494</v>
      </c>
      <c r="C310" s="6" t="str">
        <f>_xlfn.TEXTJOIN(",",TRUE,N310:U310)</f>
        <v>60,60,60,80,80,40,40,70</v>
      </c>
      <c r="D310" s="6">
        <f>(K310*100+V310*3)*0.9</f>
        <v>6813</v>
      </c>
      <c r="E310" s="24">
        <f>(K310*100+V310*3)*0.6</f>
        <v>4542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9"/>
      <c r="M310" s="6"/>
      <c r="N310" s="8" t="n">
        <v>60</v>
      </c>
      <c r="O310" s="26" t="n">
        <v>60</v>
      </c>
      <c r="P310" s="26" t="n">
        <v>60</v>
      </c>
      <c r="Q310" s="26" t="n">
        <v>80</v>
      </c>
      <c r="R310" s="26" t="n">
        <v>80</v>
      </c>
      <c r="S310" s="26" t="n">
        <v>40</v>
      </c>
      <c r="T310" s="26" t="n">
        <v>40</v>
      </c>
      <c r="U310" s="26" t="n">
        <v>70</v>
      </c>
      <c r="V310">
        <f>SUM(N310:U310)</f>
        <v>490</v>
      </c>
    </row>
    <row r="311" spans="1:22">
      <c r="A311" s="6" t="n">
        <v>310056</v>
      </c>
      <c r="B311" s="6" t="s">
        <v>498</v>
      </c>
      <c r="C311" s="6" t="str">
        <f>_xlfn.TEXTJOIN(",",TRUE,N311:U311)</f>
        <v>35,75,55,75,55,55,65,65</v>
      </c>
      <c r="D311" s="6">
        <f>(K311*100+V311*3)*0.9</f>
        <v>6786</v>
      </c>
      <c r="E311" s="24">
        <f>(K311*100+V311*3)*0.6</f>
        <v>4524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9"/>
      <c r="M311" s="6"/>
      <c r="N311" s="8" t="n">
        <v>35</v>
      </c>
      <c r="O311" s="26" t="n">
        <v>75</v>
      </c>
      <c r="P311" s="26" t="n">
        <v>55</v>
      </c>
      <c r="Q311" s="26" t="n">
        <v>75</v>
      </c>
      <c r="R311" s="26" t="n">
        <v>55</v>
      </c>
      <c r="S311" s="26" t="n">
        <v>55</v>
      </c>
      <c r="T311" s="26" t="n">
        <v>65</v>
      </c>
      <c r="U311" s="26" t="n">
        <v>65</v>
      </c>
      <c r="V311">
        <f>SUM(N311:U311)</f>
        <v>480</v>
      </c>
    </row>
    <row r="312" spans="1:22">
      <c r="A312" s="6" t="n">
        <v>310057</v>
      </c>
      <c r="B312" s="6" t="s">
        <v>502</v>
      </c>
      <c r="C312" s="6" t="str">
        <f>_xlfn.TEXTJOIN(",",TRUE,N312:U312)</f>
        <v>27,29,23,29,20,63,68,59</v>
      </c>
      <c r="D312" s="6">
        <f>(K312*100+V312*3)*0.9</f>
        <v>5088.60000000000036</v>
      </c>
      <c r="E312" s="24">
        <f>(K312*100+V312*3)*0.6</f>
        <v>3392.40000000000009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9"/>
      <c r="M312" s="6"/>
      <c r="N312" s="8" t="n">
        <v>27</v>
      </c>
      <c r="O312" s="26" t="n">
        <v>29</v>
      </c>
      <c r="P312" s="26" t="n">
        <v>23</v>
      </c>
      <c r="Q312" s="26" t="n">
        <v>29</v>
      </c>
      <c r="R312" s="26" t="n">
        <v>20</v>
      </c>
      <c r="S312" s="26" t="n">
        <v>63</v>
      </c>
      <c r="T312" s="26" t="n">
        <v>68</v>
      </c>
      <c r="U312" s="26" t="n">
        <v>59</v>
      </c>
      <c r="V312">
        <f>SUM(N312:U312)</f>
        <v>318</v>
      </c>
    </row>
    <row r="313" spans="1:22">
      <c r="A313" s="6" t="n">
        <v>310058</v>
      </c>
      <c r="B313" s="6" t="s">
        <v>505</v>
      </c>
      <c r="C313" s="6" t="str">
        <f>_xlfn.TEXTJOIN(",",TRUE,N313:U313)</f>
        <v>20,41,20,32,20,51,62,73</v>
      </c>
      <c r="D313" s="6">
        <f>(K313*100+V313*3)*0.9</f>
        <v>5091.30000000000018</v>
      </c>
      <c r="E313" s="24">
        <f>(K313*100+V313*3)*0.6</f>
        <v>3394.19999999999982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9"/>
      <c r="M313" s="6"/>
      <c r="N313" s="8" t="n">
        <v>20</v>
      </c>
      <c r="O313" s="26" t="n">
        <v>41</v>
      </c>
      <c r="P313" s="26" t="n">
        <v>20</v>
      </c>
      <c r="Q313" s="26" t="n">
        <v>32</v>
      </c>
      <c r="R313" s="26" t="n">
        <v>20</v>
      </c>
      <c r="S313" s="26" t="n">
        <v>51</v>
      </c>
      <c r="T313" s="26" t="n">
        <v>62</v>
      </c>
      <c r="U313" s="26" t="n">
        <v>73</v>
      </c>
      <c r="V313">
        <f>SUM(N313:U313)</f>
        <v>319</v>
      </c>
    </row>
    <row r="314" spans="1:22">
      <c r="A314" s="6" t="n">
        <v>310059</v>
      </c>
      <c r="B314" s="6" t="s">
        <v>508</v>
      </c>
      <c r="C314" s="6" t="str">
        <f>_xlfn.TEXTJOIN(",",TRUE,N314:U314)</f>
        <v>41,41,41,41,41,41,41,41</v>
      </c>
      <c r="D314" s="6">
        <f>(K314*100+V314*3)*0.9</f>
        <v>5115.60000000000036</v>
      </c>
      <c r="E314" s="24">
        <f>(K314*100+V314*3)*0.6</f>
        <v>3410.40000000000009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9"/>
      <c r="M314" s="6"/>
      <c r="N314" s="8" t="n">
        <v>41</v>
      </c>
      <c r="O314" s="26" t="n">
        <v>41</v>
      </c>
      <c r="P314" s="26" t="n">
        <v>41</v>
      </c>
      <c r="Q314" s="26" t="n">
        <v>41</v>
      </c>
      <c r="R314" s="26" t="n">
        <v>41</v>
      </c>
      <c r="S314" s="26" t="n">
        <v>41</v>
      </c>
      <c r="T314" s="26" t="n">
        <v>41</v>
      </c>
      <c r="U314" s="26" t="n">
        <v>41</v>
      </c>
      <c r="V314">
        <f>SUM(N314:U314)</f>
        <v>328</v>
      </c>
    </row>
    <row r="315" spans="1:22">
      <c r="A315" s="6" t="n">
        <v>310060</v>
      </c>
      <c r="B315" s="6" t="s">
        <v>508</v>
      </c>
      <c r="C315" s="6" t="str">
        <f>_xlfn.TEXTJOIN(",",TRUE,N315:U315)</f>
        <v>41,41,41,41,41,41,41,41</v>
      </c>
      <c r="D315" s="6">
        <f>(K315*100+V315*3)*0.9</f>
        <v>5115.60000000000036</v>
      </c>
      <c r="E315" s="24">
        <f>(K315*100+V315*3)*0.6</f>
        <v>3410.40000000000009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9"/>
      <c r="M315" s="6"/>
      <c r="N315" s="8" t="n">
        <v>41</v>
      </c>
      <c r="O315" s="26" t="n">
        <v>41</v>
      </c>
      <c r="P315" s="26" t="n">
        <v>41</v>
      </c>
      <c r="Q315" s="26" t="n">
        <v>41</v>
      </c>
      <c r="R315" s="26" t="n">
        <v>41</v>
      </c>
      <c r="S315" s="26" t="n">
        <v>41</v>
      </c>
      <c r="T315" s="26" t="n">
        <v>41</v>
      </c>
      <c r="U315" s="26" t="n">
        <v>41</v>
      </c>
      <c r="V315">
        <f>SUM(N315:U315)</f>
        <v>328</v>
      </c>
    </row>
    <row r="316" spans="1:22">
      <c r="A316" s="6" t="n">
        <v>310061</v>
      </c>
      <c r="B316" s="6" t="s">
        <v>514</v>
      </c>
      <c r="C316" s="6" t="str">
        <f>_xlfn.TEXTJOIN(",",TRUE,N316:U316)</f>
        <v>56,56,66,66,46,46,56,46</v>
      </c>
      <c r="D316" s="6">
        <f>(K316*100+V316*3)*0.9</f>
        <v>7032.60000000000036</v>
      </c>
      <c r="E316" s="24">
        <f>(K316*100+V316*3)*0.6</f>
        <v>4688.39999999999964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9"/>
      <c r="M316" s="6"/>
      <c r="N316" s="8" t="n">
        <v>56</v>
      </c>
      <c r="O316" s="26" t="n">
        <v>56</v>
      </c>
      <c r="P316" s="26" t="n">
        <v>66</v>
      </c>
      <c r="Q316" s="26" t="n">
        <v>66</v>
      </c>
      <c r="R316" s="26" t="n">
        <v>46</v>
      </c>
      <c r="S316" s="26" t="n">
        <v>46</v>
      </c>
      <c r="T316" s="26" t="n">
        <v>56</v>
      </c>
      <c r="U316" s="26" t="n">
        <v>46</v>
      </c>
      <c r="V316">
        <f>SUM(N316:U316)</f>
        <v>438</v>
      </c>
    </row>
    <row r="317" spans="1:22">
      <c r="A317" s="6" t="n">
        <v>310062</v>
      </c>
      <c r="B317" s="6" t="s">
        <v>519</v>
      </c>
      <c r="C317" s="6" t="str">
        <f>_xlfn.TEXTJOIN(",",TRUE,N317:U317)</f>
        <v>59,59,59,49,59,49,69,39</v>
      </c>
      <c r="D317" s="6">
        <f>(K317*100+V317*3)*0.9</f>
        <v>7043.39999999999964</v>
      </c>
      <c r="E317" s="24">
        <f>(K317*100+V317*3)*0.6</f>
        <v>4695.60000000000036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9"/>
      <c r="M317" s="6"/>
      <c r="N317" s="8" t="n">
        <v>59</v>
      </c>
      <c r="O317" s="26" t="n">
        <v>59</v>
      </c>
      <c r="P317" s="26" t="n">
        <v>59</v>
      </c>
      <c r="Q317" s="26" t="n">
        <v>49</v>
      </c>
      <c r="R317" s="26" t="n">
        <v>59</v>
      </c>
      <c r="S317" s="26" t="n">
        <v>49</v>
      </c>
      <c r="T317" s="26" t="n">
        <v>69</v>
      </c>
      <c r="U317" s="26" t="n">
        <v>39</v>
      </c>
      <c r="V317">
        <f>SUM(N317:U317)</f>
        <v>442</v>
      </c>
    </row>
    <row r="318" spans="1:22">
      <c r="A318" s="6" t="n">
        <v>310063</v>
      </c>
      <c r="B318" s="6" t="s">
        <v>525</v>
      </c>
      <c r="C318" s="6" t="str">
        <f>_xlfn.TEXTJOIN(",",TRUE,N318:U318)</f>
        <v>30,30,40,50,30,40,50,40</v>
      </c>
      <c r="D318" s="6">
        <f>(K318*100+V318*3)*0.9</f>
        <v>5067</v>
      </c>
      <c r="E318" s="24">
        <f>(K318*100+V318*3)*0.6</f>
        <v>3378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9"/>
      <c r="M318" s="6"/>
      <c r="N318" s="8" t="n">
        <v>30</v>
      </c>
      <c r="O318" s="26" t="n">
        <v>30</v>
      </c>
      <c r="P318" s="26" t="n">
        <v>40</v>
      </c>
      <c r="Q318" s="26" t="n">
        <v>50</v>
      </c>
      <c r="R318" s="26" t="n">
        <v>30</v>
      </c>
      <c r="S318" s="26" t="n">
        <v>40</v>
      </c>
      <c r="T318" s="26" t="n">
        <v>50</v>
      </c>
      <c r="U318" s="26" t="n">
        <v>40</v>
      </c>
      <c r="V318">
        <f>SUM(N318:U318)</f>
        <v>310</v>
      </c>
    </row>
    <row r="319" spans="1:22">
      <c r="A319" s="6" t="n">
        <v>310064</v>
      </c>
      <c r="B319" s="6" t="s">
        <v>531</v>
      </c>
      <c r="C319" s="6" t="str">
        <f>_xlfn.TEXTJOIN(",",TRUE,N319:U319)</f>
        <v>65,50,60,50,45,40,60,70</v>
      </c>
      <c r="D319" s="6">
        <f>(K319*100+V319*3)*0.9</f>
        <v>7038</v>
      </c>
      <c r="E319" s="24">
        <f>(K319*100+V319*3)*0.6</f>
        <v>4692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9"/>
      <c r="M319" s="6"/>
      <c r="N319" s="8" t="n">
        <v>65</v>
      </c>
      <c r="O319" s="26" t="n">
        <v>50</v>
      </c>
      <c r="P319" s="26" t="n">
        <v>60</v>
      </c>
      <c r="Q319" s="26" t="n">
        <v>50</v>
      </c>
      <c r="R319" s="26" t="n">
        <v>45</v>
      </c>
      <c r="S319" s="26" t="n">
        <v>40</v>
      </c>
      <c r="T319" s="26" t="n">
        <v>60</v>
      </c>
      <c r="U319" s="26" t="n">
        <v>70</v>
      </c>
      <c r="V319">
        <f>SUM(N319:U319)</f>
        <v>440</v>
      </c>
    </row>
    <row r="320" spans="1:22">
      <c r="A320" s="6" t="n">
        <v>310065</v>
      </c>
      <c r="B320" s="6" t="s">
        <v>533</v>
      </c>
      <c r="C320" s="6" t="str">
        <f>_xlfn.TEXTJOIN(",",TRUE,N320:U320)</f>
        <v>46,46,56,66,46,56,66,56</v>
      </c>
      <c r="D320" s="6">
        <f>(K320*100+V320*3)*0.9</f>
        <v>7032.60000000000036</v>
      </c>
      <c r="E320" s="24">
        <f>(K320*100+V320*3)*0.6</f>
        <v>4688.39999999999964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9"/>
      <c r="M320" s="6"/>
      <c r="N320" s="8" t="n">
        <v>46</v>
      </c>
      <c r="O320" s="26" t="n">
        <v>46</v>
      </c>
      <c r="P320" s="26" t="n">
        <v>56</v>
      </c>
      <c r="Q320" s="26" t="n">
        <v>66</v>
      </c>
      <c r="R320" s="26" t="n">
        <v>46</v>
      </c>
      <c r="S320" s="26" t="n">
        <v>56</v>
      </c>
      <c r="T320" s="26" t="n">
        <v>66</v>
      </c>
      <c r="U320" s="26" t="n">
        <v>56</v>
      </c>
      <c r="V320">
        <f>SUM(N320:U320)</f>
        <v>438</v>
      </c>
    </row>
    <row r="321" spans="1:22">
      <c r="A321" s="6" t="n">
        <v>310066</v>
      </c>
      <c r="B321" s="6" t="s">
        <v>539</v>
      </c>
      <c r="C321" s="6" t="str">
        <f>_xlfn.TEXTJOIN(",",TRUE,N321:U321)</f>
        <v>60,60,60,55,45,45,45,75</v>
      </c>
      <c r="D321" s="6">
        <f>(K321*100+V321*3)*0.9</f>
        <v>7051.5</v>
      </c>
      <c r="E321" s="24">
        <f>(K321*100+V321*3)*0.6</f>
        <v>4701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9"/>
      <c r="M321" s="7"/>
      <c r="N321" s="8" t="n">
        <v>60</v>
      </c>
      <c r="O321" s="26" t="n">
        <v>60</v>
      </c>
      <c r="P321" s="26" t="n">
        <v>60</v>
      </c>
      <c r="Q321" s="26" t="n">
        <v>55</v>
      </c>
      <c r="R321" s="26" t="n">
        <v>45</v>
      </c>
      <c r="S321" s="26" t="n">
        <v>45</v>
      </c>
      <c r="T321" s="26" t="n">
        <v>45</v>
      </c>
      <c r="U321" s="26" t="n">
        <v>75</v>
      </c>
      <c r="V321">
        <f>SUM(N321:U321)</f>
        <v>445</v>
      </c>
    </row>
    <row r="322" spans="1:22">
      <c r="A322" s="6" t="n">
        <v>310067</v>
      </c>
      <c r="B322" s="6" t="s">
        <v>544</v>
      </c>
      <c r="C322" s="6" t="str">
        <f>_xlfn.TEXTJOIN(",",TRUE,N322:U322)</f>
        <v>53,53,33,33,43,33,33,33</v>
      </c>
      <c r="D322" s="6">
        <f>(K322*100+V322*3)*0.9</f>
        <v>5257.80000000000018</v>
      </c>
      <c r="E322" s="24">
        <f>(K322*100+V322*3)*0.6</f>
        <v>3505.19999999999982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8" t="n">
        <v>53</v>
      </c>
      <c r="O322" s="26" t="n">
        <v>53</v>
      </c>
      <c r="P322" s="26" t="n">
        <v>33</v>
      </c>
      <c r="Q322" s="26" t="n">
        <v>33</v>
      </c>
      <c r="R322" s="26" t="n">
        <v>43</v>
      </c>
      <c r="S322" s="26" t="n">
        <v>33</v>
      </c>
      <c r="T322" s="26" t="n">
        <v>33</v>
      </c>
      <c r="U322" s="26" t="n">
        <v>33</v>
      </c>
      <c r="V322">
        <f>SUM(N322:U322)</f>
        <v>314</v>
      </c>
    </row>
    <row r="323" spans="1:22">
      <c r="A323" s="6" t="n">
        <v>310068</v>
      </c>
      <c r="B323" s="6" t="s">
        <v>549</v>
      </c>
      <c r="C323" s="6" t="str">
        <f>_xlfn.TEXTJOIN(",",TRUE,N323:U323)</f>
        <v>69,69,59,49,59,39,49,49</v>
      </c>
      <c r="D323" s="6">
        <f>(K323*100+V323*3)*0.9</f>
        <v>7043.39999999999964</v>
      </c>
      <c r="E323" s="24">
        <f>(K323*100+V323*3)*0.6</f>
        <v>4695.60000000000036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8" t="n">
        <v>69</v>
      </c>
      <c r="O323" s="26" t="n">
        <v>69</v>
      </c>
      <c r="P323" s="26" t="n">
        <v>59</v>
      </c>
      <c r="Q323" s="26" t="n">
        <v>49</v>
      </c>
      <c r="R323" s="26" t="n">
        <v>59</v>
      </c>
      <c r="S323" s="26" t="n">
        <v>39</v>
      </c>
      <c r="T323" s="26" t="n">
        <v>49</v>
      </c>
      <c r="U323" s="26" t="n">
        <v>49</v>
      </c>
      <c r="V323">
        <f>SUM(N323:U323)</f>
        <v>442</v>
      </c>
    </row>
    <row r="324" spans="1:22">
      <c r="A324" s="6" t="n">
        <v>310069</v>
      </c>
      <c r="B324" s="6" t="s">
        <v>554</v>
      </c>
      <c r="C324" s="6" t="str">
        <f>_xlfn.TEXTJOIN(",",TRUE,N324:U324)</f>
        <v>67,77,67,57,57,47,47,47</v>
      </c>
      <c r="D324" s="6">
        <f>(K324*100+V324*3)*0.9</f>
        <v>7108.19999999999982</v>
      </c>
      <c r="E324" s="24">
        <f>(K324*100+V324*3)*0.6</f>
        <v>4738.80000000000018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8" t="n">
        <v>67</v>
      </c>
      <c r="O324" s="26" t="n">
        <v>77</v>
      </c>
      <c r="P324" s="26" t="n">
        <v>67</v>
      </c>
      <c r="Q324" s="26" t="n">
        <v>57</v>
      </c>
      <c r="R324" s="26" t="n">
        <v>57</v>
      </c>
      <c r="S324" s="26" t="n">
        <v>47</v>
      </c>
      <c r="T324" s="26" t="n">
        <v>47</v>
      </c>
      <c r="U324" s="26" t="n">
        <v>47</v>
      </c>
      <c r="V324">
        <f>SUM(N324:U324)</f>
        <v>466</v>
      </c>
    </row>
    <row r="325" spans="1:22">
      <c r="A325" s="6" t="n">
        <v>310070</v>
      </c>
      <c r="B325" s="6" t="s">
        <v>558</v>
      </c>
      <c r="C325" s="6" t="str">
        <f>_xlfn.TEXTJOIN(",",TRUE,N325:U325)</f>
        <v>37,57,37,57,37,27,37,27</v>
      </c>
      <c r="D325" s="6">
        <f>(K325*100+V325*3)*0.9</f>
        <v>5263.19999999999982</v>
      </c>
      <c r="E325" s="24">
        <f>(K325*100+V325*3)*0.6</f>
        <v>3508.80000000000018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8" t="n">
        <v>37</v>
      </c>
      <c r="O325" s="26" t="n">
        <v>57</v>
      </c>
      <c r="P325" s="26" t="n">
        <v>37</v>
      </c>
      <c r="Q325" s="26" t="n">
        <v>57</v>
      </c>
      <c r="R325" s="26" t="n">
        <v>37</v>
      </c>
      <c r="S325" s="26" t="n">
        <v>27</v>
      </c>
      <c r="T325" s="26" t="n">
        <v>37</v>
      </c>
      <c r="U325" s="26" t="n">
        <v>27</v>
      </c>
      <c r="V325">
        <f>SUM(N325:U325)</f>
        <v>316</v>
      </c>
    </row>
    <row r="326" spans="1:22">
      <c r="A326" s="6" t="n">
        <v>310071</v>
      </c>
      <c r="B326" s="6" t="s">
        <v>564</v>
      </c>
      <c r="C326" s="6" t="str">
        <f>_xlfn.TEXTJOIN(",",TRUE,N326:U326)</f>
        <v>54,74,54,84,44,44,44,54</v>
      </c>
      <c r="D326" s="6">
        <f>(K326*100+V326*3)*0.9</f>
        <v>7070.39999999999964</v>
      </c>
      <c r="E326" s="24">
        <f>(K326*100+V326*3)*0.6</f>
        <v>4713.60000000000036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8" t="n">
        <v>54</v>
      </c>
      <c r="O326" s="26" t="n">
        <v>74</v>
      </c>
      <c r="P326" s="26" t="n">
        <v>54</v>
      </c>
      <c r="Q326" s="26" t="n">
        <v>84</v>
      </c>
      <c r="R326" s="26" t="n">
        <v>44</v>
      </c>
      <c r="S326" s="26" t="n">
        <v>44</v>
      </c>
      <c r="T326" s="26" t="n">
        <v>44</v>
      </c>
      <c r="U326" s="26" t="n">
        <v>54</v>
      </c>
      <c r="V326">
        <f>SUM(N326:U326)</f>
        <v>452</v>
      </c>
    </row>
    <row r="327" spans="1:22">
      <c r="A327" s="6" t="n">
        <v>310072</v>
      </c>
      <c r="B327" s="6" t="s">
        <v>569</v>
      </c>
      <c r="C327" s="6" t="str">
        <f>_xlfn.TEXTJOIN(",",TRUE,N327:U327)</f>
        <v>65,75,55,75,65,35,45,35</v>
      </c>
      <c r="D327" s="6">
        <f>(K327*100+V327*3)*0.9</f>
        <v>7065</v>
      </c>
      <c r="E327" s="24">
        <f>(K327*100+V327*3)*0.6</f>
        <v>4710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8" t="n">
        <v>65</v>
      </c>
      <c r="O327" s="26" t="n">
        <v>75</v>
      </c>
      <c r="P327" s="26" t="n">
        <v>55</v>
      </c>
      <c r="Q327" s="26" t="n">
        <v>75</v>
      </c>
      <c r="R327" s="26" t="n">
        <v>65</v>
      </c>
      <c r="S327" s="26" t="n">
        <v>35</v>
      </c>
      <c r="T327" s="26" t="n">
        <v>45</v>
      </c>
      <c r="U327" s="26" t="n">
        <v>35</v>
      </c>
      <c r="V327">
        <f>SUM(N327:U327)</f>
        <v>450</v>
      </c>
    </row>
    <row r="328" spans="1:22">
      <c r="A328" s="6" t="n">
        <v>310073</v>
      </c>
      <c r="B328" s="6" t="s">
        <v>574</v>
      </c>
      <c r="C328" s="6" t="str">
        <f>_xlfn.TEXTJOIN(",",TRUE,N328:U328)</f>
        <v>55,45,35,35,45,35,35,35</v>
      </c>
      <c r="D328" s="6">
        <f>(K328*100+V328*3)*0.9</f>
        <v>5274</v>
      </c>
      <c r="E328" s="24">
        <f>(K328*100+V328*3)*0.6</f>
        <v>3516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9"/>
      <c r="M328" s="6"/>
      <c r="N328" s="8" t="n">
        <v>55</v>
      </c>
      <c r="O328" s="26" t="n">
        <v>45</v>
      </c>
      <c r="P328" s="26" t="n">
        <v>35</v>
      </c>
      <c r="Q328" s="26" t="n">
        <v>35</v>
      </c>
      <c r="R328" s="26" t="n">
        <v>45</v>
      </c>
      <c r="S328" s="26" t="n">
        <v>35</v>
      </c>
      <c r="T328" s="26" t="n">
        <v>35</v>
      </c>
      <c r="U328" s="26" t="n">
        <v>35</v>
      </c>
      <c r="V328">
        <f>SUM(N328:U328)</f>
        <v>320</v>
      </c>
    </row>
    <row r="329" spans="1:22">
      <c r="A329" s="6" t="n">
        <v>310074</v>
      </c>
      <c r="B329" s="6" t="s">
        <v>579</v>
      </c>
      <c r="C329" s="6" t="str">
        <f>_xlfn.TEXTJOIN(",",TRUE,N329:U329)</f>
        <v>74,64,54,64,54,44,44,44</v>
      </c>
      <c r="D329" s="6">
        <f>(K329*100+V329*3)*0.9</f>
        <v>7043.39999999999964</v>
      </c>
      <c r="E329" s="24">
        <f>(K329*100+V329*3)*0.6</f>
        <v>4695.60000000000036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8" t="n">
        <v>74</v>
      </c>
      <c r="O329" s="26" t="n">
        <v>64</v>
      </c>
      <c r="P329" s="26" t="n">
        <v>54</v>
      </c>
      <c r="Q329" s="26" t="n">
        <v>64</v>
      </c>
      <c r="R329" s="26" t="n">
        <v>54</v>
      </c>
      <c r="S329" s="26" t="n">
        <v>44</v>
      </c>
      <c r="T329" s="26" t="n">
        <v>44</v>
      </c>
      <c r="U329" s="26" t="n">
        <v>44</v>
      </c>
      <c r="V329">
        <f>SUM(N329:U329)</f>
        <v>442</v>
      </c>
    </row>
    <row r="330" spans="1:22">
      <c r="A330" s="6" t="n">
        <v>310075</v>
      </c>
      <c r="B330" s="6" t="s">
        <v>584</v>
      </c>
      <c r="C330" s="6" t="str">
        <f>_xlfn.TEXTJOIN(",",TRUE,N330:U330)</f>
        <v>49,49,49,29,20,39,39,39</v>
      </c>
      <c r="D330" s="6">
        <f>(K330*100+V330*3)*0.9</f>
        <v>5435.10000000000036</v>
      </c>
      <c r="E330" s="24">
        <f>(K330*100+V330*3)*0.6</f>
        <v>3623.40000000000009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8" t="n">
        <v>49</v>
      </c>
      <c r="O330" s="26" t="n">
        <v>49</v>
      </c>
      <c r="P330" s="26" t="n">
        <v>49</v>
      </c>
      <c r="Q330" s="26" t="n">
        <v>29</v>
      </c>
      <c r="R330" s="26" t="n">
        <v>20</v>
      </c>
      <c r="S330" s="26" t="n">
        <v>39</v>
      </c>
      <c r="T330" s="26" t="n">
        <v>39</v>
      </c>
      <c r="U330" s="26" t="n">
        <v>39</v>
      </c>
      <c r="V330">
        <f>SUM(N330:U330)</f>
        <v>313</v>
      </c>
    </row>
    <row r="331" spans="1:22">
      <c r="A331" s="6" t="n">
        <v>310076</v>
      </c>
      <c r="B331" s="6" t="s">
        <v>589</v>
      </c>
      <c r="C331" s="6" t="str">
        <f>_xlfn.TEXTJOIN(",",TRUE,N331:U331)</f>
        <v>70,70,70,45,45,55,55,55</v>
      </c>
      <c r="D331" s="6">
        <f>(K331*100+V331*3)*0.9</f>
        <v>7105.5</v>
      </c>
      <c r="E331" s="24">
        <f>(K331*100+V331*3)*0.6</f>
        <v>4737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8" t="n">
        <v>70</v>
      </c>
      <c r="O331" s="26" t="n">
        <v>70</v>
      </c>
      <c r="P331" s="26" t="n">
        <v>70</v>
      </c>
      <c r="Q331" s="26" t="n">
        <v>45</v>
      </c>
      <c r="R331" s="26" t="n">
        <v>45</v>
      </c>
      <c r="S331" s="26" t="n">
        <v>55</v>
      </c>
      <c r="T331" s="26" t="n">
        <v>55</v>
      </c>
      <c r="U331" s="26" t="n">
        <v>55</v>
      </c>
      <c r="V331">
        <f>SUM(N331:U331)</f>
        <v>465</v>
      </c>
    </row>
    <row r="332" spans="1:22">
      <c r="A332" s="6" t="n">
        <v>310077</v>
      </c>
      <c r="B332" s="6" t="s">
        <v>594</v>
      </c>
      <c r="C332" s="6" t="str">
        <f>_xlfn.TEXTJOIN(",",TRUE,N332:U332)</f>
        <v>35,35,50,45,35,45,35,35</v>
      </c>
      <c r="D332" s="6">
        <f>(K332*100+V332*3)*0.9</f>
        <v>5260.5</v>
      </c>
      <c r="E332" s="24">
        <f>(K332*100+V332*3)*0.6</f>
        <v>3507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8" t="n">
        <v>35</v>
      </c>
      <c r="O332" s="26" t="n">
        <v>35</v>
      </c>
      <c r="P332" s="26" t="n">
        <v>50</v>
      </c>
      <c r="Q332" s="26" t="n">
        <v>45</v>
      </c>
      <c r="R332" s="26" t="n">
        <v>35</v>
      </c>
      <c r="S332" s="26" t="n">
        <v>45</v>
      </c>
      <c r="T332" s="26" t="n">
        <v>35</v>
      </c>
      <c r="U332" s="26" t="n">
        <v>35</v>
      </c>
      <c r="V332">
        <f>SUM(N332:U332)</f>
        <v>315</v>
      </c>
    </row>
    <row r="333" spans="1:22">
      <c r="A333" s="6" t="n">
        <v>310078</v>
      </c>
      <c r="B333" s="6" t="s">
        <v>600</v>
      </c>
      <c r="C333" s="6" t="str">
        <f>_xlfn.TEXTJOIN(",",TRUE,N333:U333)</f>
        <v>50,50,70,65,50,60,50,50</v>
      </c>
      <c r="D333" s="6">
        <f>(K333*100+V333*3)*0.9</f>
        <v>7051.5</v>
      </c>
      <c r="E333" s="24">
        <f>(K333*100+V333*3)*0.6</f>
        <v>4701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8" t="n">
        <v>50</v>
      </c>
      <c r="O333" s="26" t="n">
        <v>50</v>
      </c>
      <c r="P333" s="26" t="n">
        <v>70</v>
      </c>
      <c r="Q333" s="26" t="n">
        <v>65</v>
      </c>
      <c r="R333" s="26" t="n">
        <v>50</v>
      </c>
      <c r="S333" s="26" t="n">
        <v>60</v>
      </c>
      <c r="T333" s="26" t="n">
        <v>50</v>
      </c>
      <c r="U333" s="26" t="n">
        <v>50</v>
      </c>
      <c r="V333">
        <f>SUM(N333:U333)</f>
        <v>445</v>
      </c>
    </row>
    <row r="334" spans="1:22">
      <c r="A334" s="6" t="n">
        <v>310079</v>
      </c>
      <c r="B334" s="6" t="s">
        <v>604</v>
      </c>
      <c r="C334" s="6" t="str">
        <f>_xlfn.TEXTJOIN(",",TRUE,N334:U334)</f>
        <v>52,52,72,62,42,57,57,57</v>
      </c>
      <c r="D334" s="6">
        <f>(K334*100+V334*3)*0.9</f>
        <v>7067.69999999999982</v>
      </c>
      <c r="E334" s="24">
        <f>(K334*100+V334*3)*0.6</f>
        <v>4711.80000000000018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8" t="n">
        <v>52</v>
      </c>
      <c r="O334" s="26" t="n">
        <v>52</v>
      </c>
      <c r="P334" s="26" t="n">
        <v>72</v>
      </c>
      <c r="Q334" s="26" t="n">
        <v>62</v>
      </c>
      <c r="R334" s="26" t="n">
        <v>42</v>
      </c>
      <c r="S334" s="26" t="n">
        <v>57</v>
      </c>
      <c r="T334" s="26" t="n">
        <v>57</v>
      </c>
      <c r="U334" s="26" t="n">
        <v>57</v>
      </c>
      <c r="V334">
        <f>SUM(N334:U334)</f>
        <v>451</v>
      </c>
    </row>
    <row r="335" spans="1:22">
      <c r="A335" s="6" t="n">
        <v>310080</v>
      </c>
      <c r="B335" s="6" t="s">
        <v>609</v>
      </c>
      <c r="C335" s="6" t="str">
        <f>_xlfn.TEXTJOIN(",",TRUE,N335:U335)</f>
        <v>38,48,33,38,33,33,38,48</v>
      </c>
      <c r="D335" s="6">
        <f>(K335*100+V335*3)*0.9</f>
        <v>5244.30000000000018</v>
      </c>
      <c r="E335" s="24">
        <f>(K335*100+V335*3)*0.6</f>
        <v>3496.19999999999982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8" t="n">
        <v>38</v>
      </c>
      <c r="O335" s="26" t="n">
        <v>48</v>
      </c>
      <c r="P335" s="26" t="n">
        <v>33</v>
      </c>
      <c r="Q335" s="26" t="n">
        <v>38</v>
      </c>
      <c r="R335" s="26" t="n">
        <v>33</v>
      </c>
      <c r="S335" s="26" t="n">
        <v>33</v>
      </c>
      <c r="T335" s="26" t="n">
        <v>38</v>
      </c>
      <c r="U335" s="26" t="n">
        <v>48</v>
      </c>
      <c r="V335">
        <f>SUM(N335:U335)</f>
        <v>309</v>
      </c>
    </row>
    <row r="336" spans="1:22">
      <c r="A336" s="6" t="n">
        <v>310081</v>
      </c>
      <c r="B336" s="6" t="s">
        <v>614</v>
      </c>
      <c r="C336" s="6" t="str">
        <f>_xlfn.TEXTJOIN(",",TRUE,N336:U336)</f>
        <v>42,52,32,42,32,32,32,52</v>
      </c>
      <c r="D336" s="6">
        <f>(K336*100+V336*3)*0.9</f>
        <v>5263.19999999999982</v>
      </c>
      <c r="E336" s="24">
        <f>(K336*100+V336*3)*0.6</f>
        <v>3508.80000000000018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8" t="n">
        <v>42</v>
      </c>
      <c r="O336" s="26" t="n">
        <v>52</v>
      </c>
      <c r="P336" s="26" t="n">
        <v>32</v>
      </c>
      <c r="Q336" s="26" t="n">
        <v>42</v>
      </c>
      <c r="R336" s="26" t="n">
        <v>32</v>
      </c>
      <c r="S336" s="26" t="n">
        <v>32</v>
      </c>
      <c r="T336" s="26" t="n">
        <v>32</v>
      </c>
      <c r="U336" s="26" t="n">
        <v>52</v>
      </c>
      <c r="V336">
        <f>SUM(N336:U336)</f>
        <v>316</v>
      </c>
    </row>
    <row r="337" spans="1:22">
      <c r="A337" s="6" t="n">
        <v>310082</v>
      </c>
      <c r="B337" s="6" t="s">
        <v>618</v>
      </c>
      <c r="C337" s="6" t="str">
        <f>_xlfn.TEXTJOIN(",",TRUE,N337:U337)</f>
        <v>35,55,35,45,35,35,35,45</v>
      </c>
      <c r="D337" s="6">
        <f>(K337*100+V337*3)*0.9</f>
        <v>5274</v>
      </c>
      <c r="E337" s="24">
        <f>(K337*100+V337*3)*0.6</f>
        <v>3516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8" t="n">
        <v>35</v>
      </c>
      <c r="O337" s="26" t="n">
        <v>55</v>
      </c>
      <c r="P337" s="26" t="n">
        <v>35</v>
      </c>
      <c r="Q337" s="26" t="n">
        <v>45</v>
      </c>
      <c r="R337" s="26" t="n">
        <v>35</v>
      </c>
      <c r="S337" s="26" t="n">
        <v>35</v>
      </c>
      <c r="T337" s="26" t="n">
        <v>35</v>
      </c>
      <c r="U337" s="26" t="n">
        <v>45</v>
      </c>
      <c r="V337">
        <f>SUM(N337:U337)</f>
        <v>320</v>
      </c>
    </row>
    <row r="338" spans="1:22">
      <c r="A338" s="6" t="n">
        <v>310083</v>
      </c>
      <c r="B338" s="6" t="s">
        <v>622</v>
      </c>
      <c r="C338" s="6" t="str">
        <f>_xlfn.TEXTJOIN(",",TRUE,N338:U338)</f>
        <v>41,41,41,41,41,41,41,41</v>
      </c>
      <c r="D338" s="6">
        <f>(K338*100+V338*3)*0.9</f>
        <v>5475.60000000000036</v>
      </c>
      <c r="E338" s="24">
        <f>(K338*100+V338*3)*0.6</f>
        <v>3650.40000000000009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8" t="n">
        <v>41</v>
      </c>
      <c r="O338" t="n">
        <v>41</v>
      </c>
      <c r="P338" t="n">
        <v>41</v>
      </c>
      <c r="Q338" t="n">
        <v>41</v>
      </c>
      <c r="R338" t="n">
        <v>41</v>
      </c>
      <c r="S338" t="n">
        <v>41</v>
      </c>
      <c r="T338" t="n">
        <v>41</v>
      </c>
      <c r="U338" t="n">
        <v>41</v>
      </c>
      <c r="V338">
        <f>SUM(N338:U338)</f>
        <v>328</v>
      </c>
    </row>
    <row r="339" spans="1:22">
      <c r="A339" s="6" t="n">
        <v>310084</v>
      </c>
      <c r="B339" s="6" t="s">
        <v>625</v>
      </c>
      <c r="C339" s="6" t="str">
        <f>_xlfn.TEXTJOIN(",",TRUE,N339:U339)</f>
        <v>35,35,35,85,35,35,35,35</v>
      </c>
      <c r="D339" s="6">
        <f>(K339*100+V339*3)*0.9</f>
        <v>5481</v>
      </c>
      <c r="E339" s="24">
        <f>(K339*100+V339*3)*0.6</f>
        <v>3654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8" t="n">
        <v>35</v>
      </c>
      <c r="O339" t="n">
        <v>35</v>
      </c>
      <c r="P339" t="n">
        <v>35</v>
      </c>
      <c r="Q339" t="n">
        <v>85</v>
      </c>
      <c r="R339" t="n">
        <v>35</v>
      </c>
      <c r="S339" t="n">
        <v>35</v>
      </c>
      <c r="T339" t="n">
        <v>35</v>
      </c>
      <c r="U339" t="n">
        <v>35</v>
      </c>
      <c r="V339">
        <f>SUM(N339:U339)</f>
        <v>330</v>
      </c>
    </row>
    <row r="340" spans="1:22">
      <c r="A340" s="6" t="n">
        <v>310085</v>
      </c>
      <c r="B340" s="6" t="s">
        <v>629</v>
      </c>
      <c r="C340" s="6" t="str">
        <f>_xlfn.TEXTJOIN(",",TRUE,N340:U340)</f>
        <v>56,46,46,36,26,26,56,46</v>
      </c>
      <c r="D340" s="6">
        <f>(K340*100+V340*3)*0.9</f>
        <v>5502.60000000000036</v>
      </c>
      <c r="E340" s="24">
        <f>(K340*100+V340*3)*0.6</f>
        <v>3668.40000000000009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8" t="n">
        <v>56</v>
      </c>
      <c r="O340" t="n">
        <v>46</v>
      </c>
      <c r="P340" t="n">
        <v>46</v>
      </c>
      <c r="Q340" t="n">
        <v>36</v>
      </c>
      <c r="R340" t="n">
        <v>26</v>
      </c>
      <c r="S340" t="n">
        <v>26</v>
      </c>
      <c r="T340" t="n">
        <v>56</v>
      </c>
      <c r="U340" t="n">
        <v>46</v>
      </c>
      <c r="V340">
        <f>SUM(N340:U340)</f>
        <v>338</v>
      </c>
    </row>
    <row r="341" spans="1:22">
      <c r="A341" s="6" t="n">
        <v>310086</v>
      </c>
      <c r="B341" s="6" t="s">
        <v>634</v>
      </c>
      <c r="C341" s="6" t="str">
        <f>_xlfn.TEXTJOIN(",",TRUE,N341:U341)</f>
        <v>58,48,48,38,20,20,58,48</v>
      </c>
      <c r="D341" s="6">
        <f>(K341*100+V341*3)*0.9</f>
        <v>5502.60000000000036</v>
      </c>
      <c r="E341" s="24">
        <f>(K341*100+V341*3)*0.6</f>
        <v>3668.40000000000009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8" t="n">
        <v>58</v>
      </c>
      <c r="O341" t="n">
        <v>48</v>
      </c>
      <c r="P341" t="n">
        <v>48</v>
      </c>
      <c r="Q341" t="n">
        <v>38</v>
      </c>
      <c r="R341" t="n">
        <v>20</v>
      </c>
      <c r="S341" t="n">
        <v>20</v>
      </c>
      <c r="T341" t="n">
        <v>58</v>
      </c>
      <c r="U341" t="n">
        <v>48</v>
      </c>
      <c r="V341">
        <f>SUM(N341:U341)</f>
        <v>338</v>
      </c>
    </row>
    <row r="342" spans="1:22">
      <c r="A342" s="6" t="n">
        <v>310087</v>
      </c>
      <c r="B342" s="6" t="s">
        <v>640</v>
      </c>
      <c r="C342" s="6" t="str">
        <f>_xlfn.TEXTJOIN(",",TRUE,N342:U342)</f>
        <v>80,90,70,120,120,20,41,35</v>
      </c>
      <c r="D342" s="6">
        <f>(K342*100+V342*3)*0.9</f>
        <v>7945.19999999999982</v>
      </c>
      <c r="E342" s="24">
        <f>(K342*100+V342*3)*0.6</f>
        <v>5296.80000000000018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8" t="n">
        <v>80</v>
      </c>
      <c r="O342" t="n">
        <v>90</v>
      </c>
      <c r="P342" t="n">
        <v>70</v>
      </c>
      <c r="Q342" t="n">
        <v>120</v>
      </c>
      <c r="R342" t="n">
        <v>120</v>
      </c>
      <c r="S342" t="n">
        <v>20</v>
      </c>
      <c r="T342" t="n">
        <v>41</v>
      </c>
      <c r="U342" t="n">
        <v>35</v>
      </c>
      <c r="V342">
        <f>SUM(N342:U342)</f>
        <v>576</v>
      </c>
    </row>
    <row r="343" spans="1:22">
      <c r="A343" s="6" t="n">
        <v>310088</v>
      </c>
      <c r="B343" s="6" t="s">
        <v>645</v>
      </c>
      <c r="C343" s="6" t="str">
        <f>_xlfn.TEXTJOIN(",",TRUE,N343:U343)</f>
        <v>80,90,70,120,120,20,41,35</v>
      </c>
      <c r="D343" s="6">
        <f>(K343*100+V343*3)*0.9</f>
        <v>7945.19999999999982</v>
      </c>
      <c r="E343" s="24">
        <f>(K343*100+V343*3)*0.6</f>
        <v>5296.80000000000018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8" t="n">
        <v>80</v>
      </c>
      <c r="O343" t="n">
        <v>90</v>
      </c>
      <c r="P343" t="n">
        <v>70</v>
      </c>
      <c r="Q343" t="n">
        <v>120</v>
      </c>
      <c r="R343" t="n">
        <v>120</v>
      </c>
      <c r="S343" t="n">
        <v>20</v>
      </c>
      <c r="T343" t="n">
        <v>41</v>
      </c>
      <c r="U343" t="n">
        <v>35</v>
      </c>
      <c r="V343">
        <f>SUM(N343:U343)</f>
        <v>576</v>
      </c>
    </row>
    <row r="344" spans="1:22">
      <c r="A344" s="6" t="n">
        <v>310089</v>
      </c>
      <c r="B344" s="6" t="s">
        <v>650</v>
      </c>
      <c r="C344" s="6" t="str">
        <f>_xlfn.TEXTJOIN(",",TRUE,N344:U344)</f>
        <v>80,90,70,120,120,20,41,35</v>
      </c>
      <c r="D344" s="6">
        <f>(K344*100+V344*3)*0.9</f>
        <v>7945.19999999999982</v>
      </c>
      <c r="E344" s="24">
        <f>(K344*100+V344*3)*0.6</f>
        <v>5296.80000000000018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8" t="n">
        <v>80</v>
      </c>
      <c r="O344" t="n">
        <v>90</v>
      </c>
      <c r="P344" t="n">
        <v>70</v>
      </c>
      <c r="Q344" t="n">
        <v>120</v>
      </c>
      <c r="R344" t="n">
        <v>120</v>
      </c>
      <c r="S344" t="n">
        <v>20</v>
      </c>
      <c r="T344" t="n">
        <v>41</v>
      </c>
      <c r="U344" t="n">
        <v>35</v>
      </c>
      <c r="V344">
        <f>SUM(N344:U344)</f>
        <v>576</v>
      </c>
    </row>
    <row r="345" spans="1:22">
      <c r="A345" s="6" t="n">
        <v>310090</v>
      </c>
      <c r="B345" s="6" t="s">
        <v>655</v>
      </c>
      <c r="C345" s="6" t="str">
        <f>_xlfn.TEXTJOIN(",",TRUE,N345:U345)</f>
        <v>80,90,70,120,120,20,41,35</v>
      </c>
      <c r="D345" s="6">
        <f>(K345*100+V345*3)*0.9</f>
        <v>7945.19999999999982</v>
      </c>
      <c r="E345" s="24">
        <f>(K345*100+V345*3)*0.6</f>
        <v>5296.80000000000018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8" t="n">
        <v>80</v>
      </c>
      <c r="O345" t="n">
        <v>90</v>
      </c>
      <c r="P345" t="n">
        <v>70</v>
      </c>
      <c r="Q345" t="n">
        <v>120</v>
      </c>
      <c r="R345" t="n">
        <v>120</v>
      </c>
      <c r="S345" t="n">
        <v>20</v>
      </c>
      <c r="T345" t="n">
        <v>41</v>
      </c>
      <c r="U345" t="n">
        <v>35</v>
      </c>
      <c r="V345">
        <f>SUM(N345:U345)</f>
        <v>576</v>
      </c>
    </row>
    <row r="346" spans="1:22">
      <c r="A346" s="6" t="n">
        <v>310091</v>
      </c>
      <c r="B346" s="6" t="s">
        <v>659</v>
      </c>
      <c r="C346" s="6" t="str">
        <f>_xlfn.TEXTJOIN(",",TRUE,N346:U346)</f>
        <v>70,60,50,80,50,40,50,60</v>
      </c>
      <c r="D346" s="6">
        <f>(K346*100+V346*3)*0.9</f>
        <v>7632</v>
      </c>
      <c r="E346" s="24">
        <f>(K346*100+V346*3)*0.6</f>
        <v>5088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8" t="n">
        <v>70</v>
      </c>
      <c r="O346" t="n">
        <v>60</v>
      </c>
      <c r="P346" t="n">
        <v>50</v>
      </c>
      <c r="Q346" t="n">
        <v>80</v>
      </c>
      <c r="R346" t="n">
        <v>50</v>
      </c>
      <c r="S346" t="n">
        <v>40</v>
      </c>
      <c r="T346" t="n">
        <v>50</v>
      </c>
      <c r="U346" t="n">
        <v>60</v>
      </c>
      <c r="V346">
        <f>SUM(N346:U346)</f>
        <v>460</v>
      </c>
    </row>
    <row r="347" spans="1:22">
      <c r="A347" s="6" t="n">
        <v>310092</v>
      </c>
      <c r="B347" s="6" t="s">
        <v>664</v>
      </c>
      <c r="C347" s="6" t="str">
        <f>_xlfn.TEXTJOIN(",",TRUE,N347:U347)</f>
        <v>58,58,58,58,58,58,58,58</v>
      </c>
      <c r="D347" s="6">
        <f>(K347*100+V347*3)*0.9</f>
        <v>7642.80000000000018</v>
      </c>
      <c r="E347" s="24">
        <f>(K347*100+V347*3)*0.6</f>
        <v>5095.19999999999982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8" t="n">
        <v>58</v>
      </c>
      <c r="O347" t="n">
        <v>58</v>
      </c>
      <c r="P347" t="n">
        <v>58</v>
      </c>
      <c r="Q347" t="n">
        <v>58</v>
      </c>
      <c r="R347" t="n">
        <v>58</v>
      </c>
      <c r="S347" t="n">
        <v>58</v>
      </c>
      <c r="T347" t="n">
        <v>58</v>
      </c>
      <c r="U347" t="n">
        <v>58</v>
      </c>
      <c r="V347">
        <f>SUM(N347:U347)</f>
        <v>464</v>
      </c>
    </row>
    <row r="348" spans="1:22">
      <c r="A348" s="6" t="n">
        <v>310093</v>
      </c>
      <c r="B348" s="6" t="s">
        <v>670</v>
      </c>
      <c r="C348" s="6" t="str">
        <f>_xlfn.TEXTJOIN(",",TRUE,N348:U348)</f>
        <v>46,56,76,66,56,56,46,56</v>
      </c>
      <c r="D348" s="6">
        <f>(K348*100+V348*3)*0.9</f>
        <v>7626.60000000000036</v>
      </c>
      <c r="E348" s="24">
        <f>(K348*100+V348*3)*0.6</f>
        <v>5084.39999999999964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8" t="n">
        <v>46</v>
      </c>
      <c r="O348" t="n">
        <v>56</v>
      </c>
      <c r="P348" t="n">
        <v>76</v>
      </c>
      <c r="Q348" t="n">
        <v>66</v>
      </c>
      <c r="R348" t="n">
        <v>56</v>
      </c>
      <c r="S348" t="n">
        <v>56</v>
      </c>
      <c r="T348" t="n">
        <v>46</v>
      </c>
      <c r="U348" t="n">
        <v>56</v>
      </c>
      <c r="V348">
        <f>SUM(N348:U348)</f>
        <v>458</v>
      </c>
    </row>
    <row r="349" spans="1:22">
      <c r="A349" s="6" t="n">
        <v>310094</v>
      </c>
      <c r="B349" s="6" t="s">
        <v>675</v>
      </c>
      <c r="C349" s="6" t="str">
        <f>_xlfn.TEXTJOIN(",",TRUE,N349:U349)</f>
        <v>65,65,55,85,35,65,35,55</v>
      </c>
      <c r="D349" s="6">
        <f>(K349*100+V349*3)*0.9</f>
        <v>7632</v>
      </c>
      <c r="E349" s="24">
        <f>(K349*100+V349*3)*0.6</f>
        <v>5088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8" t="n">
        <v>65</v>
      </c>
      <c r="O349" t="n">
        <v>65</v>
      </c>
      <c r="P349" t="n">
        <v>55</v>
      </c>
      <c r="Q349" t="n">
        <v>85</v>
      </c>
      <c r="R349" t="n">
        <v>35</v>
      </c>
      <c r="S349" t="n">
        <v>65</v>
      </c>
      <c r="T349" t="n">
        <v>35</v>
      </c>
      <c r="U349" t="n">
        <v>55</v>
      </c>
      <c r="V349">
        <f>SUM(N349:U349)</f>
        <v>460</v>
      </c>
    </row>
    <row r="350" spans="1:22">
      <c r="A350" s="6" t="n">
        <v>310095</v>
      </c>
      <c r="B350" s="6" t="s">
        <v>680</v>
      </c>
      <c r="C350" s="6" t="str">
        <f>_xlfn.TEXTJOIN(",",TRUE,N350:U350)</f>
        <v>47,77,47,47,47,47,77,77</v>
      </c>
      <c r="D350" s="6">
        <f>(K350*100+V350*3)*0.9</f>
        <v>7648.19999999999982</v>
      </c>
      <c r="E350" s="24">
        <f>(K350*100+V350*3)*0.6</f>
        <v>5098.80000000000018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8" t="n">
        <v>47</v>
      </c>
      <c r="O350" t="n">
        <v>77</v>
      </c>
      <c r="P350" t="n">
        <v>47</v>
      </c>
      <c r="Q350" t="n">
        <v>47</v>
      </c>
      <c r="R350" t="n">
        <v>47</v>
      </c>
      <c r="S350" t="n">
        <v>47</v>
      </c>
      <c r="T350" t="n">
        <v>77</v>
      </c>
      <c r="U350" t="n">
        <v>77</v>
      </c>
      <c r="V350">
        <f>SUM(N350:U350)</f>
        <v>466</v>
      </c>
    </row>
    <row r="351" spans="1:22">
      <c r="A351" s="6" t="n">
        <v>310096</v>
      </c>
      <c r="B351" s="6" t="s">
        <v>685</v>
      </c>
      <c r="C351" s="6" t="str">
        <f>_xlfn.TEXTJOIN(",",TRUE,N351:U351)</f>
        <v>68,58,58,53,53,58,58,53</v>
      </c>
      <c r="D351" s="6">
        <f>(K351*100+V351*3)*0.9</f>
        <v>7629.30000000000018</v>
      </c>
      <c r="E351" s="24">
        <f>(K351*100+V351*3)*0.6</f>
        <v>5086.19999999999982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8" t="n">
        <v>68</v>
      </c>
      <c r="O351" t="n">
        <v>58</v>
      </c>
      <c r="P351" t="n">
        <v>58</v>
      </c>
      <c r="Q351" t="n">
        <v>53</v>
      </c>
      <c r="R351" t="n">
        <v>53</v>
      </c>
      <c r="S351" t="n">
        <v>58</v>
      </c>
      <c r="T351" t="n">
        <v>58</v>
      </c>
      <c r="U351" t="n">
        <v>53</v>
      </c>
      <c r="V351">
        <f>SUM(N351:U351)</f>
        <v>459</v>
      </c>
    </row>
    <row r="352" spans="1:22">
      <c r="A352" s="6" t="n">
        <v>310097</v>
      </c>
      <c r="B352" s="6" t="s">
        <v>691</v>
      </c>
      <c r="C352" s="6" t="str">
        <f>_xlfn.TEXTJOIN(",",TRUE,N352:U352)</f>
        <v>70,70,70,70,70,70,70,70</v>
      </c>
      <c r="D352" s="6">
        <f>(K352*100+V352*3)*0.9</f>
        <v>8082</v>
      </c>
      <c r="E352" s="24">
        <f>(K352*100+V352*3)*0.6</f>
        <v>5388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34" t="n">
        <v>70</v>
      </c>
      <c r="O352" t="n">
        <v>70</v>
      </c>
      <c r="P352" t="n">
        <v>70</v>
      </c>
      <c r="Q352" t="n">
        <v>70</v>
      </c>
      <c r="R352" t="n">
        <v>70</v>
      </c>
      <c r="S352" t="n">
        <v>70</v>
      </c>
      <c r="T352" t="n">
        <v>70</v>
      </c>
      <c r="U352" t="n">
        <v>70</v>
      </c>
      <c r="V352">
        <f>SUM(N352:U352)</f>
        <v>560</v>
      </c>
    </row>
    <row r="353" spans="1:22">
      <c r="A353" s="6" t="n">
        <v>310098</v>
      </c>
      <c r="B353" s="6" t="s">
        <v>695</v>
      </c>
      <c r="C353" s="6" t="str">
        <f>_xlfn.TEXTJOIN(",",TRUE,N353:U353)</f>
        <v>70,70,70,70,70,70,70,70</v>
      </c>
      <c r="D353" s="6">
        <f>(K353*100+V353*3)*0.9</f>
        <v>8082</v>
      </c>
      <c r="E353" s="24">
        <f>(K353*100+V353*3)*0.6</f>
        <v>5388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34" t="n">
        <v>70</v>
      </c>
      <c r="O353" t="n">
        <v>70</v>
      </c>
      <c r="P353" t="n">
        <v>70</v>
      </c>
      <c r="Q353" t="n">
        <v>70</v>
      </c>
      <c r="R353" t="n">
        <v>70</v>
      </c>
      <c r="S353" t="n">
        <v>70</v>
      </c>
      <c r="T353" t="n">
        <v>70</v>
      </c>
      <c r="U353" t="n">
        <v>70</v>
      </c>
      <c r="V353">
        <f>SUM(N353:U353)</f>
        <v>560</v>
      </c>
    </row>
    <row r="354" spans="1:22">
      <c r="A354" s="6" t="n">
        <v>310099</v>
      </c>
      <c r="B354" s="6" t="s">
        <v>700</v>
      </c>
      <c r="C354" s="6" t="str">
        <f>_xlfn.TEXTJOIN(",",TRUE,N354:U354)</f>
        <v>65,55,55,65,55,65,55,75</v>
      </c>
      <c r="D354" s="6">
        <f>(K354*100+V354*3)*0.9</f>
        <v>7893</v>
      </c>
      <c r="E354" s="24">
        <f>(K354*100+V354*3)*0.6</f>
        <v>5262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8" t="n">
        <v>65</v>
      </c>
      <c r="O354" t="n">
        <v>55</v>
      </c>
      <c r="P354" t="n">
        <v>55</v>
      </c>
      <c r="Q354" t="n">
        <v>65</v>
      </c>
      <c r="R354" t="n">
        <v>55</v>
      </c>
      <c r="S354" t="n">
        <v>65</v>
      </c>
      <c r="T354" t="n">
        <v>55</v>
      </c>
      <c r="U354" t="n">
        <v>75</v>
      </c>
      <c r="V354">
        <f>SUM(N354:U354)</f>
        <v>490</v>
      </c>
    </row>
    <row r="355" spans="1:22">
      <c r="A355" s="6" t="n">
        <v>310100</v>
      </c>
      <c r="B355" s="6" t="s">
        <v>704</v>
      </c>
      <c r="C355" s="6" t="str">
        <f>_xlfn.TEXTJOIN(",",TRUE,N355:U355)</f>
        <v>60,50,30,70,40,50,40,40</v>
      </c>
      <c r="D355" s="6">
        <f>(K355*100+V355*3)*0.9</f>
        <v>5526</v>
      </c>
      <c r="E355" s="24">
        <f>(K355*100+V355*3)*0.6</f>
        <v>3684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8" t="n">
        <v>60</v>
      </c>
      <c r="O355" t="n">
        <v>50</v>
      </c>
      <c r="P355" t="n">
        <v>30</v>
      </c>
      <c r="Q355" t="n">
        <v>70</v>
      </c>
      <c r="R355" t="n">
        <v>40</v>
      </c>
      <c r="S355" t="n">
        <v>50</v>
      </c>
      <c r="T355" t="n">
        <v>40</v>
      </c>
      <c r="U355" t="n">
        <v>40</v>
      </c>
      <c r="V355">
        <f>SUM(N355:U355)</f>
        <v>380</v>
      </c>
    </row>
    <row r="356" spans="1:22">
      <c r="A356" s="6" t="n">
        <v>310101</v>
      </c>
      <c r="B356" s="6" t="s">
        <v>706</v>
      </c>
      <c r="C356" s="6" t="str">
        <f>_xlfn.TEXTJOIN(",",TRUE,N356:U356)</f>
        <v>50,40,60,60,50,40,50,60</v>
      </c>
      <c r="D356" s="6">
        <f>(K356*100+V356*3)*0.9</f>
        <v>5607</v>
      </c>
      <c r="E356" s="24">
        <f>(K356*100+V356*3)*0.6</f>
        <v>3738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8" t="n">
        <v>50</v>
      </c>
      <c r="O356" t="n">
        <v>40</v>
      </c>
      <c r="P356" t="n">
        <v>60</v>
      </c>
      <c r="Q356" t="n">
        <v>60</v>
      </c>
      <c r="R356" t="n">
        <v>50</v>
      </c>
      <c r="S356" t="n">
        <v>40</v>
      </c>
      <c r="T356" t="n">
        <v>50</v>
      </c>
      <c r="U356" t="n">
        <v>60</v>
      </c>
      <c r="V356">
        <f>SUM(N356:U356)</f>
        <v>410</v>
      </c>
    </row>
    <row r="357" spans="1:22">
      <c r="A357" s="6" t="n">
        <v>310102</v>
      </c>
      <c r="B357" s="6" t="s">
        <v>709</v>
      </c>
      <c r="C357" s="6" t="str">
        <f>_xlfn.TEXTJOIN(",",TRUE,N357:U357)</f>
        <v>60,60,50,70,50,40,40,60</v>
      </c>
      <c r="D357" s="6">
        <f>(K357*100+V357*3)*0.9</f>
        <v>5661</v>
      </c>
      <c r="E357" s="24">
        <f>(K357*100+V357*3)*0.6</f>
        <v>3774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8" t="n">
        <v>60</v>
      </c>
      <c r="O357" t="n">
        <v>60</v>
      </c>
      <c r="P357" t="n">
        <v>50</v>
      </c>
      <c r="Q357" t="n">
        <v>70</v>
      </c>
      <c r="R357" t="n">
        <v>50</v>
      </c>
      <c r="S357" t="n">
        <v>40</v>
      </c>
      <c r="T357" t="n">
        <v>40</v>
      </c>
      <c r="U357" t="n">
        <v>60</v>
      </c>
      <c r="V357">
        <f>SUM(N357:U357)</f>
        <v>430</v>
      </c>
    </row>
    <row r="358" spans="1:22">
      <c r="A358" s="6" t="n">
        <v>310103</v>
      </c>
      <c r="B358" s="6" t="s">
        <v>713</v>
      </c>
      <c r="C358" s="6" t="str">
        <f>_xlfn.TEXTJOIN(",",TRUE,N358:U358)</f>
        <v>41,41,81,81,41,41,41,51</v>
      </c>
      <c r="D358" s="6">
        <f>(K358*100+V358*3)*0.9</f>
        <v>6258.60000000000036</v>
      </c>
      <c r="E358" s="24">
        <f>(K358*100+V358*3)*0.6</f>
        <v>4172.39999999999964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8" t="n">
        <v>41</v>
      </c>
      <c r="O358" t="n">
        <v>41</v>
      </c>
      <c r="P358" t="n">
        <v>81</v>
      </c>
      <c r="Q358" t="n">
        <v>81</v>
      </c>
      <c r="R358" t="n">
        <v>41</v>
      </c>
      <c r="S358" t="n">
        <v>41</v>
      </c>
      <c r="T358" t="n">
        <v>41</v>
      </c>
      <c r="U358" t="n">
        <v>51</v>
      </c>
      <c r="V358">
        <f>SUM(N358:U358)</f>
        <v>418</v>
      </c>
    </row>
    <row r="359" spans="1:22">
      <c r="A359" s="6" t="n">
        <v>310104</v>
      </c>
      <c r="B359" s="6" t="s">
        <v>717</v>
      </c>
      <c r="C359" s="6" t="str">
        <f>_xlfn.TEXTJOIN(",",TRUE,N359:U359)</f>
        <v>43,33,38,43,43,33,33,38</v>
      </c>
      <c r="D359" s="6">
        <f>(K359*100+V359*3)*0.9</f>
        <v>5410.80000000000018</v>
      </c>
      <c r="E359" s="24">
        <f>(K359*100+V359*3)*0.6</f>
        <v>3607.19999999999982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8" t="n">
        <v>43</v>
      </c>
      <c r="O359" t="n">
        <v>33</v>
      </c>
      <c r="P359" t="n">
        <v>38</v>
      </c>
      <c r="Q359" t="n">
        <v>43</v>
      </c>
      <c r="R359" t="n">
        <v>43</v>
      </c>
      <c r="S359" t="n">
        <v>33</v>
      </c>
      <c r="T359" t="n">
        <v>33</v>
      </c>
      <c r="U359" t="n">
        <v>38</v>
      </c>
      <c r="V359">
        <f>SUM(N359:U359)</f>
        <v>304</v>
      </c>
    </row>
    <row r="360" spans="1:22">
      <c r="A360" s="6" t="n">
        <v>310105</v>
      </c>
      <c r="B360" s="6" t="s">
        <v>721</v>
      </c>
      <c r="C360" s="6" t="str">
        <f>_xlfn.TEXTJOIN(",",TRUE,N360:U360)</f>
        <v>75,55,65,65,75,45,45,55</v>
      </c>
      <c r="D360" s="6">
        <f>(K360*100+V360*3)*0.9</f>
        <v>8046</v>
      </c>
      <c r="E360" s="24">
        <f>(K360*100+V360*3)*0.6</f>
        <v>5364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8" t="n">
        <v>75</v>
      </c>
      <c r="O360" t="n">
        <v>55</v>
      </c>
      <c r="P360" t="n">
        <v>65</v>
      </c>
      <c r="Q360" t="n">
        <v>65</v>
      </c>
      <c r="R360" t="n">
        <v>75</v>
      </c>
      <c r="S360" t="n">
        <v>45</v>
      </c>
      <c r="T360" t="n">
        <v>45</v>
      </c>
      <c r="U360" t="n">
        <v>55</v>
      </c>
      <c r="V360">
        <f>SUM(N360:U360)</f>
        <v>480</v>
      </c>
    </row>
    <row r="361" spans="1:22">
      <c r="A361" s="6" t="n">
        <v>310106</v>
      </c>
      <c r="B361" s="6" t="s">
        <v>726</v>
      </c>
      <c r="C361" s="6" t="str">
        <f>_xlfn.TEXTJOIN(",",TRUE,N361:U361)</f>
        <v>75,55,65,65,65,45,55,55</v>
      </c>
      <c r="D361" s="6">
        <f>(K361*100+V361*3)*0.9</f>
        <v>8046</v>
      </c>
      <c r="E361" s="24">
        <f>(K361*100+V361*3)*0.6</f>
        <v>5364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8" t="n">
        <v>75</v>
      </c>
      <c r="O361" t="n">
        <v>55</v>
      </c>
      <c r="P361" t="n">
        <v>65</v>
      </c>
      <c r="Q361" t="n">
        <v>65</v>
      </c>
      <c r="R361" t="n">
        <v>65</v>
      </c>
      <c r="S361" t="n">
        <v>45</v>
      </c>
      <c r="T361" t="n">
        <v>55</v>
      </c>
      <c r="U361" t="n">
        <v>55</v>
      </c>
      <c r="V361">
        <f>SUM(N361:U361)</f>
        <v>480</v>
      </c>
    </row>
    <row r="362" spans="1:22">
      <c r="A362" s="6" t="n">
        <v>310107</v>
      </c>
      <c r="B362" s="6" t="s">
        <v>731</v>
      </c>
      <c r="C362" s="6" t="str">
        <f>_xlfn.TEXTJOIN(",",TRUE,N362:U362)</f>
        <v>46,41,41,41,41,31,31,31</v>
      </c>
      <c r="D362" s="6">
        <f>(K362*100+V362*3)*0.9</f>
        <v>5408.10000000000036</v>
      </c>
      <c r="E362" s="24">
        <f>(K362*100+V362*3)*0.6</f>
        <v>3605.40000000000009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8" t="n">
        <v>46</v>
      </c>
      <c r="O362" t="n">
        <v>41</v>
      </c>
      <c r="P362" t="n">
        <v>41</v>
      </c>
      <c r="Q362" t="n">
        <v>41</v>
      </c>
      <c r="R362" t="n">
        <v>41</v>
      </c>
      <c r="S362" t="n">
        <v>31</v>
      </c>
      <c r="T362" t="n">
        <v>31</v>
      </c>
      <c r="U362" t="n">
        <v>31</v>
      </c>
      <c r="V362">
        <f>SUM(N362:U362)</f>
        <v>303</v>
      </c>
    </row>
    <row r="363" spans="1:22">
      <c r="A363" s="6" t="n">
        <v>310108</v>
      </c>
      <c r="B363" s="6" t="s">
        <v>733</v>
      </c>
      <c r="C363" s="6" t="str">
        <f>_xlfn.TEXTJOIN(",",TRUE,N363:U363)</f>
        <v>60,60,60,60,60,60,60,60</v>
      </c>
      <c r="D363" s="6">
        <f>(K363*100+V363*3)*0.9</f>
        <v>8046</v>
      </c>
      <c r="E363" s="24">
        <f>(K363*100+V363*3)*0.6</f>
        <v>5364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8" t="n">
        <v>60</v>
      </c>
      <c r="O363" t="n">
        <v>60</v>
      </c>
      <c r="P363" t="n">
        <v>60</v>
      </c>
      <c r="Q363" t="n">
        <v>60</v>
      </c>
      <c r="R363" t="n">
        <v>60</v>
      </c>
      <c r="S363" t="n">
        <v>60</v>
      </c>
      <c r="T363" t="n">
        <v>60</v>
      </c>
      <c r="U363" t="n">
        <v>60</v>
      </c>
      <c r="V363">
        <f>SUM(N363:U363)</f>
        <v>480</v>
      </c>
    </row>
    <row r="364" spans="1:22">
      <c r="A364" s="6" t="n">
        <v>310109</v>
      </c>
      <c r="B364" s="6" t="s">
        <v>735</v>
      </c>
      <c r="C364" s="6" t="str">
        <f>_xlfn.TEXTJOIN(",",TRUE,N364:U364)</f>
        <v>69,64,64,64,64,54,54,54</v>
      </c>
      <c r="D364" s="6">
        <f>(K364*100+V364*3)*0.9</f>
        <v>8064.89999999999964</v>
      </c>
      <c r="E364" s="24">
        <f>(K364*100+V364*3)*0.6</f>
        <v>5376.60000000000036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8" t="n">
        <v>69</v>
      </c>
      <c r="O364" t="n">
        <v>64</v>
      </c>
      <c r="P364" t="n">
        <v>64</v>
      </c>
      <c r="Q364" t="n">
        <v>64</v>
      </c>
      <c r="R364" t="n">
        <v>64</v>
      </c>
      <c r="S364" t="n">
        <v>54</v>
      </c>
      <c r="T364" t="n">
        <v>54</v>
      </c>
      <c r="U364" t="n">
        <v>54</v>
      </c>
      <c r="V364">
        <f>SUM(N364:U364)</f>
        <v>487</v>
      </c>
    </row>
    <row r="365" spans="1:22">
      <c r="A365" s="6" t="n">
        <v>310110</v>
      </c>
      <c r="B365" s="6" t="s">
        <v>741</v>
      </c>
      <c r="C365" s="6" t="str">
        <f>_xlfn.TEXTJOIN(",",TRUE,N365:U365)</f>
        <v>70,70,60,60,65,50,50,50</v>
      </c>
      <c r="D365" s="6">
        <f>(K365*100+V365*3)*0.9</f>
        <v>8032.5</v>
      </c>
      <c r="E365" s="24">
        <f>(K365*100+V365*3)*0.6</f>
        <v>5355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8" t="n">
        <v>70</v>
      </c>
      <c r="O365" t="n">
        <v>70</v>
      </c>
      <c r="P365" t="n">
        <v>60</v>
      </c>
      <c r="Q365" t="n">
        <v>60</v>
      </c>
      <c r="R365" t="n">
        <v>65</v>
      </c>
      <c r="S365" t="n">
        <v>50</v>
      </c>
      <c r="T365" t="n">
        <v>50</v>
      </c>
      <c r="U365" t="n">
        <v>50</v>
      </c>
      <c r="V365">
        <f>SUM(N365:U365)</f>
        <v>475</v>
      </c>
    </row>
    <row r="366" spans="1:22">
      <c r="A366" s="6" t="n">
        <v>310111</v>
      </c>
      <c r="B366" s="6" t="s">
        <v>747</v>
      </c>
      <c r="C366" s="6" t="str">
        <f>_xlfn.TEXTJOIN(",",TRUE,N366:U366)</f>
        <v>81,101,51,61,41,41,41,71</v>
      </c>
      <c r="D366" s="6">
        <f>(K366*100+V366*3)*0.9</f>
        <v>7887.60000000000036</v>
      </c>
      <c r="E366" s="24">
        <f>(K366*100+V366*3)*0.6</f>
        <v>5258.39999999999964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8" t="n">
        <v>81</v>
      </c>
      <c r="O366" t="n">
        <v>101</v>
      </c>
      <c r="P366" t="n">
        <v>51</v>
      </c>
      <c r="Q366" t="n">
        <v>61</v>
      </c>
      <c r="R366" t="n">
        <v>41</v>
      </c>
      <c r="S366" t="n">
        <v>41</v>
      </c>
      <c r="T366" t="n">
        <v>41</v>
      </c>
      <c r="U366" t="n">
        <v>71</v>
      </c>
      <c r="V366">
        <f>SUM(N366:U366)</f>
        <v>488</v>
      </c>
    </row>
    <row r="367" spans="1:22">
      <c r="A367" s="6" t="n">
        <v>310112</v>
      </c>
      <c r="B367" s="6" t="s">
        <v>753</v>
      </c>
      <c r="C367" s="6" t="str">
        <f>_xlfn.TEXTJOIN(",",TRUE,N367:U367)</f>
        <v>57,57,57,72,72,57,57,57</v>
      </c>
      <c r="D367" s="6">
        <f>(K367*100+V367*3)*0.9</f>
        <v>7882.19999999999982</v>
      </c>
      <c r="E367" s="24">
        <f>(K367*100+V367*3)*0.6</f>
        <v>5254.80000000000018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8" t="n">
        <v>57</v>
      </c>
      <c r="O367" t="n">
        <v>57</v>
      </c>
      <c r="P367" t="n">
        <v>57</v>
      </c>
      <c r="Q367" t="n">
        <v>72</v>
      </c>
      <c r="R367" t="n">
        <v>72</v>
      </c>
      <c r="S367" t="n">
        <v>57</v>
      </c>
      <c r="T367" t="n">
        <v>57</v>
      </c>
      <c r="U367" t="n">
        <v>57</v>
      </c>
      <c r="V367">
        <f>SUM(N367:U367)</f>
        <v>486</v>
      </c>
    </row>
    <row r="368" spans="1:22">
      <c r="A368" s="6" t="n">
        <v>310113</v>
      </c>
      <c r="B368" s="6" t="s">
        <v>759</v>
      </c>
      <c r="C368" s="6" t="str">
        <f>_xlfn.TEXTJOIN(",",TRUE,N368:U368)</f>
        <v>81,61,51,91,51,51,51,51</v>
      </c>
      <c r="D368" s="6">
        <f>(K368*100+V368*3)*0.9</f>
        <v>8067.60000000000036</v>
      </c>
      <c r="E368" s="24">
        <f>(K368*100+V368*3)*0.6</f>
        <v>5378.39999999999964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8" t="n">
        <v>81</v>
      </c>
      <c r="O368" t="n">
        <v>61</v>
      </c>
      <c r="P368" t="n">
        <v>51</v>
      </c>
      <c r="Q368" t="n">
        <v>91</v>
      </c>
      <c r="R368" t="n">
        <v>51</v>
      </c>
      <c r="S368" t="n">
        <v>51</v>
      </c>
      <c r="T368" t="n">
        <v>51</v>
      </c>
      <c r="U368" t="n">
        <v>51</v>
      </c>
      <c r="V368">
        <f>SUM(N368:U368)</f>
        <v>488</v>
      </c>
    </row>
    <row r="369" spans="1:22">
      <c r="A369" s="6" t="n">
        <v>310114</v>
      </c>
      <c r="B369" s="6" t="s">
        <v>763</v>
      </c>
      <c r="C369" s="6" t="str">
        <f>_xlfn.TEXTJOIN(",",TRUE,N369:U369)</f>
        <v>51,71,91,81,41,41,41,41</v>
      </c>
      <c r="D369" s="6">
        <f>(K369*100+V369*3)*0.9</f>
        <v>7986.60000000000036</v>
      </c>
      <c r="E369" s="24">
        <f>(K369*100+V369*3)*0.6</f>
        <v>5324.39999999999964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8" t="n">
        <v>51</v>
      </c>
      <c r="O369" t="n">
        <v>71</v>
      </c>
      <c r="P369" t="n">
        <v>91</v>
      </c>
      <c r="Q369" t="n">
        <v>81</v>
      </c>
      <c r="R369" t="n">
        <v>41</v>
      </c>
      <c r="S369" t="n">
        <v>41</v>
      </c>
      <c r="T369" t="n">
        <v>41</v>
      </c>
      <c r="U369" t="n">
        <v>41</v>
      </c>
      <c r="V369">
        <f>SUM(N369:U369)</f>
        <v>458</v>
      </c>
    </row>
    <row r="370" spans="1:22">
      <c r="A370" s="6" t="n">
        <v>310115</v>
      </c>
      <c r="B370" s="6" t="s">
        <v>767</v>
      </c>
      <c r="C370" s="6" t="str">
        <f>_xlfn.TEXTJOIN(",",TRUE,N370:U370)</f>
        <v>61,61,61,61,61,61,61,61</v>
      </c>
      <c r="D370" s="6">
        <f>(K370*100+V370*3)*0.9</f>
        <v>8067.60000000000036</v>
      </c>
      <c r="E370" s="24">
        <f>(K370*100+V370*3)*0.6</f>
        <v>5378.39999999999964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8" t="n">
        <v>61</v>
      </c>
      <c r="O370" t="n">
        <v>61</v>
      </c>
      <c r="P370" t="n">
        <v>61</v>
      </c>
      <c r="Q370" t="n">
        <v>61</v>
      </c>
      <c r="R370" t="n">
        <v>61</v>
      </c>
      <c r="S370" t="n">
        <v>61</v>
      </c>
      <c r="T370" t="n">
        <v>61</v>
      </c>
      <c r="U370" t="n">
        <v>61</v>
      </c>
      <c r="V370">
        <f>SUM(N370:U370)</f>
        <v>488</v>
      </c>
    </row>
    <row r="371" spans="1:22">
      <c r="A371" s="6" t="n">
        <v>310116</v>
      </c>
      <c r="B371" s="6" t="s">
        <v>772</v>
      </c>
      <c r="C371" s="6" t="str">
        <f>_xlfn.TEXTJOIN(",",TRUE,N371:U371)</f>
        <v>51,51,61,71,81,41,51,41</v>
      </c>
      <c r="D371" s="6">
        <f>(K371*100+V371*3)*0.9</f>
        <v>7959.60000000000036</v>
      </c>
      <c r="E371" s="24">
        <f>(K371*100+V371*3)*0.6</f>
        <v>5306.39999999999964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8" t="n">
        <v>51</v>
      </c>
      <c r="O371" t="n">
        <v>51</v>
      </c>
      <c r="P371" t="n">
        <v>61</v>
      </c>
      <c r="Q371" t="n">
        <v>71</v>
      </c>
      <c r="R371" t="n">
        <v>81</v>
      </c>
      <c r="S371" t="n">
        <v>41</v>
      </c>
      <c r="T371" t="n">
        <v>51</v>
      </c>
      <c r="U371" t="n">
        <v>41</v>
      </c>
      <c r="V371">
        <f>SUM(N371:U371)</f>
        <v>448</v>
      </c>
    </row>
    <row r="372" spans="1:22">
      <c r="A372" s="6" t="n">
        <v>310117</v>
      </c>
      <c r="B372" s="6" t="s">
        <v>777</v>
      </c>
      <c r="C372" s="6" t="str">
        <f>_xlfn.TEXTJOIN(",",TRUE,N372:U372)</f>
        <v>71,51,41,61,41,41,91,51</v>
      </c>
      <c r="D372" s="6">
        <f>(K372*100+V372*3)*0.9</f>
        <v>7959.60000000000036</v>
      </c>
      <c r="E372" s="24">
        <f>(K372*100+V372*3)*0.6</f>
        <v>5306.39999999999964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8" t="n">
        <v>71</v>
      </c>
      <c r="O372" t="n">
        <v>51</v>
      </c>
      <c r="P372" t="n">
        <v>41</v>
      </c>
      <c r="Q372" t="n">
        <v>61</v>
      </c>
      <c r="R372" t="n">
        <v>41</v>
      </c>
      <c r="S372" t="n">
        <v>41</v>
      </c>
      <c r="T372" t="n">
        <v>91</v>
      </c>
      <c r="U372" t="n">
        <v>51</v>
      </c>
      <c r="V372">
        <f>SUM(N372:U372)</f>
        <v>448</v>
      </c>
    </row>
    <row r="373" spans="1:22">
      <c r="A373" s="6" t="n">
        <v>310118</v>
      </c>
      <c r="B373" s="6" t="s">
        <v>781</v>
      </c>
      <c r="C373" s="6" t="str">
        <f>_xlfn.TEXTJOIN(",",TRUE,N373:U373)</f>
        <v>81,81,51,61,41,41,41,61</v>
      </c>
      <c r="D373" s="6">
        <f>(K373*100+V373*3)*0.9</f>
        <v>7986.60000000000036</v>
      </c>
      <c r="E373" s="24">
        <f>(K373*100+V373*3)*0.6</f>
        <v>5324.39999999999964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8" t="n">
        <v>81</v>
      </c>
      <c r="O373" t="n">
        <v>81</v>
      </c>
      <c r="P373" t="n">
        <v>51</v>
      </c>
      <c r="Q373" t="n">
        <v>61</v>
      </c>
      <c r="R373" t="n">
        <v>41</v>
      </c>
      <c r="S373" t="n">
        <v>41</v>
      </c>
      <c r="T373" t="n">
        <v>41</v>
      </c>
      <c r="U373" t="n">
        <v>61</v>
      </c>
      <c r="V373">
        <f>SUM(N373:U373)</f>
        <v>458</v>
      </c>
    </row>
    <row r="374" spans="1:22">
      <c r="A374" s="6" t="n">
        <v>310119</v>
      </c>
      <c r="B374" s="6" t="s">
        <v>786</v>
      </c>
      <c r="C374" s="6" t="str">
        <f>_xlfn.TEXTJOIN(",",TRUE,N374:U374)</f>
        <v>37,37,37,47,47,37,37,37</v>
      </c>
      <c r="D374" s="6">
        <f>(K374*100+V374*3)*0.9</f>
        <v>5443.19999999999982</v>
      </c>
      <c r="E374" s="24">
        <f>(K374*100+V374*3)*0.6</f>
        <v>3628.80000000000018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8" t="n">
        <v>37</v>
      </c>
      <c r="O374" t="n">
        <v>37</v>
      </c>
      <c r="P374" t="n">
        <v>37</v>
      </c>
      <c r="Q374" t="n">
        <v>47</v>
      </c>
      <c r="R374" t="n">
        <v>47</v>
      </c>
      <c r="S374" t="n">
        <v>37</v>
      </c>
      <c r="T374" t="n">
        <v>37</v>
      </c>
      <c r="U374" t="n">
        <v>37</v>
      </c>
      <c r="V374">
        <f>SUM(N374:U374)</f>
        <v>316</v>
      </c>
    </row>
    <row r="375" spans="1:22">
      <c r="A375" s="6" t="n">
        <v>310120</v>
      </c>
      <c r="B375" s="6" t="s">
        <v>786</v>
      </c>
      <c r="C375" s="6" t="str">
        <f>_xlfn.TEXTJOIN(",",TRUE,N375:U375)</f>
        <v>37,37,37,37,47,37,37,47</v>
      </c>
      <c r="D375" s="6">
        <f>(K375*100+V375*3)*0.9</f>
        <v>5443.19999999999982</v>
      </c>
      <c r="E375" s="24">
        <f>(K375*100+V375*3)*0.6</f>
        <v>3628.80000000000018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8" t="n">
        <v>37</v>
      </c>
      <c r="O375" t="n">
        <v>37</v>
      </c>
      <c r="P375" t="n">
        <v>37</v>
      </c>
      <c r="Q375" t="n">
        <v>37</v>
      </c>
      <c r="R375" t="n">
        <v>47</v>
      </c>
      <c r="S375" t="n">
        <v>37</v>
      </c>
      <c r="T375" t="n">
        <v>37</v>
      </c>
      <c r="U375" t="n">
        <v>47</v>
      </c>
      <c r="V375">
        <f>SUM(N375:U375)</f>
        <v>316</v>
      </c>
    </row>
    <row r="376" spans="1:22">
      <c r="A376" s="6" t="n">
        <v>310121</v>
      </c>
      <c r="B376" s="6" t="s">
        <v>794</v>
      </c>
      <c r="C376" s="6" t="str">
        <f>_xlfn.TEXTJOIN(",",TRUE,N376:U376)</f>
        <v>39,39,29,49,49,29,29,49</v>
      </c>
      <c r="D376" s="6">
        <f>(K376*100+V376*3)*0.9</f>
        <v>5432.39999999999964</v>
      </c>
      <c r="E376" s="24">
        <f>(K376*100+V376*3)*0.6</f>
        <v>3621.59999999999991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8" t="n">
        <v>39</v>
      </c>
      <c r="O376" t="n">
        <v>39</v>
      </c>
      <c r="P376" t="n">
        <v>29</v>
      </c>
      <c r="Q376" t="n">
        <v>49</v>
      </c>
      <c r="R376" t="n">
        <v>49</v>
      </c>
      <c r="S376" t="n">
        <v>29</v>
      </c>
      <c r="T376" t="n">
        <v>29</v>
      </c>
      <c r="U376" t="n">
        <v>49</v>
      </c>
      <c r="V376">
        <f>SUM(N376:U376)</f>
        <v>312</v>
      </c>
    </row>
    <row r="377" spans="1:22">
      <c r="A377" s="6" t="n">
        <v>310122</v>
      </c>
      <c r="B377" s="6" t="s">
        <v>799</v>
      </c>
      <c r="C377" s="6" t="str">
        <f>_xlfn.TEXTJOIN(",",TRUE,N377:U377)</f>
        <v>65,65,55,75,75,55,55,85</v>
      </c>
      <c r="D377" s="6">
        <f>(K377*100+V377*3)*0.9</f>
        <v>8181</v>
      </c>
      <c r="E377" s="24">
        <f>(K377*100+V377*3)*0.6</f>
        <v>5454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8" t="n">
        <v>65</v>
      </c>
      <c r="O377" t="n">
        <v>65</v>
      </c>
      <c r="P377" t="n">
        <v>55</v>
      </c>
      <c r="Q377" t="n">
        <v>75</v>
      </c>
      <c r="R377" t="n">
        <v>75</v>
      </c>
      <c r="S377" t="n">
        <v>55</v>
      </c>
      <c r="T377" t="n">
        <v>55</v>
      </c>
      <c r="U377" t="n">
        <v>85</v>
      </c>
      <c r="V377">
        <f>SUM(N377:U377)</f>
        <v>530</v>
      </c>
    </row>
    <row r="378" spans="1:22">
      <c r="A378" s="6" t="n">
        <v>310123</v>
      </c>
      <c r="B378" s="6" t="s">
        <v>805</v>
      </c>
      <c r="C378" s="6" t="str">
        <f>_xlfn.TEXTJOIN(",",TRUE,N378:U378)</f>
        <v>65,65,55,85,85,55,55,65</v>
      </c>
      <c r="D378" s="6">
        <f>(K378*100+V378*3)*0.9</f>
        <v>8181</v>
      </c>
      <c r="E378" s="24">
        <f>(K378*100+V378*3)*0.6</f>
        <v>5454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8" t="n">
        <v>65</v>
      </c>
      <c r="O378" t="n">
        <v>65</v>
      </c>
      <c r="P378" t="n">
        <v>55</v>
      </c>
      <c r="Q378" t="n">
        <v>85</v>
      </c>
      <c r="R378" t="n">
        <v>85</v>
      </c>
      <c r="S378" t="n">
        <v>55</v>
      </c>
      <c r="T378" t="n">
        <v>55</v>
      </c>
      <c r="U378" t="n">
        <v>65</v>
      </c>
      <c r="V378">
        <f>SUM(N378:U378)</f>
        <v>530</v>
      </c>
    </row>
    <row r="379" spans="1:22">
      <c r="A379" s="6" t="n">
        <v>310124</v>
      </c>
      <c r="B379" s="6" t="s">
        <v>810</v>
      </c>
      <c r="C379" s="6" t="str">
        <f>_xlfn.TEXTJOIN(",",TRUE,N379:U379)</f>
        <v>27,47,27,57,27,27,47,57</v>
      </c>
      <c r="D379" s="6">
        <f>(K379*100+V379*3)*0.9</f>
        <v>5443.19999999999982</v>
      </c>
      <c r="E379" s="24">
        <f>(K379*100+V379*3)*0.6</f>
        <v>3628.80000000000018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8" t="n">
        <v>27</v>
      </c>
      <c r="O379" t="n">
        <v>47</v>
      </c>
      <c r="P379" t="n">
        <v>27</v>
      </c>
      <c r="Q379" t="n">
        <v>57</v>
      </c>
      <c r="R379" t="n">
        <v>27</v>
      </c>
      <c r="S379" t="n">
        <v>27</v>
      </c>
      <c r="T379" t="n">
        <v>47</v>
      </c>
      <c r="U379" t="n">
        <v>57</v>
      </c>
      <c r="V379">
        <f>SUM(N379:U379)</f>
        <v>316</v>
      </c>
    </row>
    <row r="380" spans="1:22">
      <c r="A380" s="6" t="n">
        <v>310125</v>
      </c>
      <c r="B380" s="6" t="s">
        <v>815</v>
      </c>
      <c r="C380" s="6" t="str">
        <f>_xlfn.TEXTJOIN(",",TRUE,N380:U380)</f>
        <v>67,67,67,67,67,67,67,67</v>
      </c>
      <c r="D380" s="6">
        <f>(K380*100+V380*3)*0.9</f>
        <v>8197.20000000000073</v>
      </c>
      <c r="E380" s="24">
        <f>(K380*100+V380*3)*0.6</f>
        <v>5464.80000000000018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8" t="n">
        <v>67</v>
      </c>
      <c r="O380" t="n">
        <v>67</v>
      </c>
      <c r="P380" t="n">
        <v>67</v>
      </c>
      <c r="Q380" t="n">
        <v>67</v>
      </c>
      <c r="R380" t="n">
        <v>67</v>
      </c>
      <c r="S380" t="n">
        <v>67</v>
      </c>
      <c r="T380" t="n">
        <v>67</v>
      </c>
      <c r="U380" t="n">
        <v>67</v>
      </c>
      <c r="V380">
        <f>SUM(N380:U380)</f>
        <v>536</v>
      </c>
    </row>
    <row r="381" spans="1:22">
      <c r="A381" s="6" t="n">
        <v>310126</v>
      </c>
      <c r="B381" s="6" t="s">
        <v>819</v>
      </c>
      <c r="C381" s="6" t="str">
        <f>_xlfn.TEXTJOIN(",",TRUE,N381:U381)</f>
        <v>72,72,72,82,82,62,52,52</v>
      </c>
      <c r="D381" s="6">
        <f>(K381*100+V381*3)*0.9</f>
        <v>8224.20000000000073</v>
      </c>
      <c r="E381" s="24">
        <f>(K381*100+V381*3)*0.6</f>
        <v>5482.80000000000018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8" t="n">
        <v>72</v>
      </c>
      <c r="O381" t="n">
        <v>72</v>
      </c>
      <c r="P381" t="n">
        <v>72</v>
      </c>
      <c r="Q381" t="n">
        <v>82</v>
      </c>
      <c r="R381" t="n">
        <v>82</v>
      </c>
      <c r="S381" t="n">
        <v>62</v>
      </c>
      <c r="T381" t="n">
        <v>52</v>
      </c>
      <c r="U381" t="n">
        <v>52</v>
      </c>
      <c r="V381">
        <f>SUM(N381:U381)</f>
        <v>546</v>
      </c>
    </row>
    <row r="382" spans="1:22">
      <c r="A382" s="6" t="n">
        <v>310127</v>
      </c>
      <c r="B382" s="6" t="s">
        <v>824</v>
      </c>
      <c r="C382" s="6" t="str">
        <f>_xlfn.TEXTJOIN(",",TRUE,N382:U382)</f>
        <v>52,42,42,42,52,22,42,32</v>
      </c>
      <c r="D382" s="6">
        <f>(K382*100+V382*3)*0.9</f>
        <v>5470.19999999999982</v>
      </c>
      <c r="E382" s="24">
        <f>(K382*100+V382*3)*0.6</f>
        <v>3646.80000000000018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8" t="n">
        <v>52</v>
      </c>
      <c r="O382" t="n">
        <v>42</v>
      </c>
      <c r="P382" t="n">
        <v>42</v>
      </c>
      <c r="Q382" t="n">
        <v>42</v>
      </c>
      <c r="R382" t="n">
        <v>52</v>
      </c>
      <c r="S382" t="n">
        <v>22</v>
      </c>
      <c r="T382" t="n">
        <v>42</v>
      </c>
      <c r="U382" t="n">
        <v>32</v>
      </c>
      <c r="V382">
        <f>SUM(N382:U382)</f>
        <v>326</v>
      </c>
    </row>
    <row r="383" spans="1:22">
      <c r="A383" s="6" t="n">
        <v>310128</v>
      </c>
      <c r="B383" s="6" t="s">
        <v>824</v>
      </c>
      <c r="C383" s="6" t="str">
        <f>_xlfn.TEXTJOIN(",",TRUE,N383:U383)</f>
        <v>52,42,42,42,52,22,42,32</v>
      </c>
      <c r="D383" s="6">
        <f>(K383*100+V383*3)*0.9</f>
        <v>5470.19999999999982</v>
      </c>
      <c r="E383" s="24">
        <f>(K383*100+V383*3)*0.6</f>
        <v>3646.80000000000018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8" t="n">
        <v>52</v>
      </c>
      <c r="O383" t="n">
        <v>42</v>
      </c>
      <c r="P383" t="n">
        <v>42</v>
      </c>
      <c r="Q383" t="n">
        <v>42</v>
      </c>
      <c r="R383" t="n">
        <v>52</v>
      </c>
      <c r="S383" t="n">
        <v>22</v>
      </c>
      <c r="T383" t="n">
        <v>42</v>
      </c>
      <c r="U383" t="n">
        <v>32</v>
      </c>
      <c r="V383">
        <f>SUM(N383:U383)</f>
        <v>326</v>
      </c>
    </row>
    <row r="384" spans="1:22">
      <c r="A384" s="6" t="n">
        <v>310129</v>
      </c>
      <c r="B384" s="6" t="s">
        <v>828</v>
      </c>
      <c r="C384" s="6" t="str">
        <f>_xlfn.TEXTJOIN(",",TRUE,N384:U384)</f>
        <v>66,66,66,66,66,66,66,66</v>
      </c>
      <c r="D384" s="6">
        <f>(K384*100+V384*3)*0.9</f>
        <v>8175.60000000000036</v>
      </c>
      <c r="E384" s="24">
        <f>(K384*100+V384*3)*0.6</f>
        <v>5450.39999999999964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8" t="n">
        <v>66</v>
      </c>
      <c r="O384" t="n">
        <v>66</v>
      </c>
      <c r="P384" t="n">
        <v>66</v>
      </c>
      <c r="Q384" t="n">
        <v>66</v>
      </c>
      <c r="R384" t="n">
        <v>66</v>
      </c>
      <c r="S384" t="n">
        <v>66</v>
      </c>
      <c r="T384" t="n">
        <v>66</v>
      </c>
      <c r="U384" t="n">
        <v>66</v>
      </c>
      <c r="V384">
        <f>SUM(N384:U384)</f>
        <v>528</v>
      </c>
    </row>
    <row r="385" spans="1:22">
      <c r="A385" s="6" t="n">
        <v>310130</v>
      </c>
      <c r="B385" s="6" t="s">
        <v>829</v>
      </c>
      <c r="C385" s="6" t="str">
        <f>_xlfn.TEXTJOIN(",",TRUE,N385:U385)</f>
        <v>66,66,66,66,66,66,66,66</v>
      </c>
      <c r="D385" s="6">
        <f>(K385*100+V385*3)*0.9</f>
        <v>8175.60000000000036</v>
      </c>
      <c r="E385" s="24">
        <f>(K385*100+V385*3)*0.6</f>
        <v>5450.39999999999964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8" t="n">
        <v>66</v>
      </c>
      <c r="O385" t="n">
        <v>66</v>
      </c>
      <c r="P385" t="n">
        <v>66</v>
      </c>
      <c r="Q385" t="n">
        <v>66</v>
      </c>
      <c r="R385" t="n">
        <v>66</v>
      </c>
      <c r="S385" t="n">
        <v>66</v>
      </c>
      <c r="T385" t="n">
        <v>66</v>
      </c>
      <c r="U385" t="n">
        <v>66</v>
      </c>
      <c r="V385">
        <f>SUM(N385:U385)</f>
        <v>528</v>
      </c>
    </row>
    <row r="386" spans="1:22">
      <c r="A386" s="6" t="n">
        <v>310131</v>
      </c>
      <c r="B386" s="6" t="s">
        <v>834</v>
      </c>
      <c r="C386" s="6" t="str">
        <f>_xlfn.TEXTJOIN(",",TRUE,N386:U386)</f>
        <v>105,60,60,60,60,60,60,60</v>
      </c>
      <c r="D386" s="6">
        <f>(K386*100+V386*3)*0.9</f>
        <v>8167.5</v>
      </c>
      <c r="E386" s="24">
        <f>(K386*100+V386*3)*0.6</f>
        <v>5445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8" t="n">
        <v>105</v>
      </c>
      <c r="O386" t="n">
        <v>60</v>
      </c>
      <c r="P386" t="n">
        <v>60</v>
      </c>
      <c r="Q386" t="n">
        <v>60</v>
      </c>
      <c r="R386" t="n">
        <v>60</v>
      </c>
      <c r="S386" t="n">
        <v>60</v>
      </c>
      <c r="T386" t="n">
        <v>60</v>
      </c>
      <c r="U386" t="n">
        <v>60</v>
      </c>
      <c r="V386">
        <f>SUM(N386:U386)</f>
        <v>525</v>
      </c>
    </row>
    <row r="387" spans="1:22">
      <c r="A387" s="6" t="n">
        <v>310132</v>
      </c>
      <c r="B387" s="6" t="s">
        <v>839</v>
      </c>
      <c r="C387" s="6" t="str">
        <f>_xlfn.TEXTJOIN(",",TRUE,N387:U387)</f>
        <v>75,55,55,65,75,45,65,55</v>
      </c>
      <c r="D387" s="6">
        <f>(K387*100+V387*3)*0.9</f>
        <v>8073</v>
      </c>
      <c r="E387" s="24">
        <f>(K387*100+V387*3)*0.6</f>
        <v>5382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8" t="n">
        <v>75</v>
      </c>
      <c r="O387" t="n">
        <v>55</v>
      </c>
      <c r="P387" t="n">
        <v>55</v>
      </c>
      <c r="Q387" t="n">
        <v>65</v>
      </c>
      <c r="R387" t="n">
        <v>75</v>
      </c>
      <c r="S387" t="n">
        <v>45</v>
      </c>
      <c r="T387" t="n">
        <v>65</v>
      </c>
      <c r="U387" t="n">
        <v>55</v>
      </c>
      <c r="V387">
        <f>SUM(N387:U387)</f>
        <v>490</v>
      </c>
    </row>
    <row r="388" spans="1:22">
      <c r="A388" s="6" t="n">
        <v>310133</v>
      </c>
      <c r="B388" s="6" t="s">
        <v>845</v>
      </c>
      <c r="C388" s="6" t="str">
        <f>_xlfn.TEXTJOIN(",",TRUE,N388:U388)</f>
        <v>60,60,70,80,60,60,60,60</v>
      </c>
      <c r="D388" s="6">
        <f>(K388*100+V388*3)*0.9</f>
        <v>8127</v>
      </c>
      <c r="E388" s="24">
        <f>(K388*100+V388*3)*0.6</f>
        <v>5418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8" t="n">
        <v>60</v>
      </c>
      <c r="O388" t="n">
        <v>60</v>
      </c>
      <c r="P388" t="n">
        <v>70</v>
      </c>
      <c r="Q388" t="n">
        <v>80</v>
      </c>
      <c r="R388" t="n">
        <v>60</v>
      </c>
      <c r="S388" t="n">
        <v>60</v>
      </c>
      <c r="T388" t="n">
        <v>60</v>
      </c>
      <c r="U388" t="n">
        <v>60</v>
      </c>
      <c r="V388">
        <f>SUM(N388:U388)</f>
        <v>510</v>
      </c>
    </row>
    <row r="389" spans="1:22">
      <c r="A389" s="6" t="n">
        <v>310134</v>
      </c>
      <c r="B389" s="6" t="s">
        <v>849</v>
      </c>
      <c r="C389" s="6" t="str">
        <f>_xlfn.TEXTJOIN(",",TRUE,N389:U389)</f>
        <v>80,50,50,70,80,40,70,60</v>
      </c>
      <c r="D389" s="6">
        <f>(K389*100+V389*3)*0.9</f>
        <v>8100</v>
      </c>
      <c r="E389" s="24">
        <f>(K389*100+V389*3)*0.6</f>
        <v>5400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8" t="n">
        <v>80</v>
      </c>
      <c r="O389" t="n">
        <v>50</v>
      </c>
      <c r="P389" t="n">
        <v>50</v>
      </c>
      <c r="Q389" t="n">
        <v>70</v>
      </c>
      <c r="R389" t="n">
        <v>80</v>
      </c>
      <c r="S389" t="n">
        <v>40</v>
      </c>
      <c r="T389" t="n">
        <v>70</v>
      </c>
      <c r="U389" t="n">
        <v>60</v>
      </c>
      <c r="V389">
        <f>SUM(N389:U389)</f>
        <v>500</v>
      </c>
    </row>
    <row r="390" spans="1:22">
      <c r="A390" s="6" t="n">
        <v>310135</v>
      </c>
      <c r="B390" s="6" t="s">
        <v>853</v>
      </c>
      <c r="C390" s="6" t="str">
        <f>_xlfn.TEXTJOIN(",",TRUE,N390:U390)</f>
        <v>46,46,46,46,51,31,31,31</v>
      </c>
      <c r="D390" s="6">
        <f>(K390*100+V390*3)*0.9</f>
        <v>5475.60000000000036</v>
      </c>
      <c r="E390" s="24">
        <f>(K390*100+V390*3)*0.6</f>
        <v>3650.40000000000009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8" t="n">
        <v>46</v>
      </c>
      <c r="O390" t="n">
        <v>46</v>
      </c>
      <c r="P390" t="n">
        <v>46</v>
      </c>
      <c r="Q390" t="n">
        <v>46</v>
      </c>
      <c r="R390" t="n">
        <v>51</v>
      </c>
      <c r="S390" t="n">
        <v>31</v>
      </c>
      <c r="T390" t="n">
        <v>31</v>
      </c>
      <c r="U390" t="n">
        <v>31</v>
      </c>
      <c r="V390">
        <f>SUM(N390:U390)</f>
        <v>328</v>
      </c>
    </row>
    <row r="391" spans="1:22">
      <c r="A391" s="6" t="n">
        <v>310136</v>
      </c>
      <c r="B391" s="6" t="s">
        <v>856</v>
      </c>
      <c r="C391" s="6" t="str">
        <f>_xlfn.TEXTJOIN(",",TRUE,N391:U391)</f>
        <v>58,38,38,38,38,38,38,38</v>
      </c>
      <c r="D391" s="6">
        <f>(K391*100+V391*3)*0.9</f>
        <v>5464.80000000000018</v>
      </c>
      <c r="E391" s="24">
        <f>(K391*100+V391*3)*0.6</f>
        <v>3643.19999999999982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8" t="n">
        <v>58</v>
      </c>
      <c r="O391" t="n">
        <v>38</v>
      </c>
      <c r="P391" t="n">
        <v>38</v>
      </c>
      <c r="Q391" t="n">
        <v>38</v>
      </c>
      <c r="R391" t="n">
        <v>38</v>
      </c>
      <c r="S391" t="n">
        <v>38</v>
      </c>
      <c r="T391" t="n">
        <v>38</v>
      </c>
      <c r="U391" t="n">
        <v>38</v>
      </c>
      <c r="V391">
        <f>SUM(N391:U391)</f>
        <v>324</v>
      </c>
    </row>
    <row r="392" spans="1:22">
      <c r="A392" s="6" t="n">
        <v>310137</v>
      </c>
      <c r="B392" s="6" t="s">
        <v>858</v>
      </c>
      <c r="C392" s="6" t="str">
        <f>_xlfn.TEXTJOIN(",",TRUE,N392:U392)</f>
        <v>58,38,38,38,38,38,38,38</v>
      </c>
      <c r="D392" s="6">
        <f>(K392*100+V392*3)*0.9</f>
        <v>5464.80000000000018</v>
      </c>
      <c r="E392" s="24">
        <f>(K392*100+V392*3)*0.6</f>
        <v>3643.19999999999982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8" t="n">
        <v>58</v>
      </c>
      <c r="O392" t="n">
        <v>38</v>
      </c>
      <c r="P392" t="n">
        <v>38</v>
      </c>
      <c r="Q392" t="n">
        <v>38</v>
      </c>
      <c r="R392" t="n">
        <v>38</v>
      </c>
      <c r="S392" t="n">
        <v>38</v>
      </c>
      <c r="T392" t="n">
        <v>38</v>
      </c>
      <c r="U392" t="n">
        <v>38</v>
      </c>
      <c r="V392">
        <f>SUM(N392:U392)</f>
        <v>324</v>
      </c>
    </row>
    <row r="393" spans="1:22">
      <c r="A393" s="6" t="n">
        <v>310138</v>
      </c>
      <c r="B393" s="6" t="s">
        <v>860</v>
      </c>
      <c r="C393" s="6" t="str">
        <f>_xlfn.TEXTJOIN(",",TRUE,N393:U393)</f>
        <v>58,38,38,38,38,38,38,38</v>
      </c>
      <c r="D393" s="6">
        <f>(K393*100+V393*3)*0.9</f>
        <v>5464.80000000000018</v>
      </c>
      <c r="E393" s="24">
        <f>(K393*100+V393*3)*0.6</f>
        <v>3643.19999999999982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8" t="n">
        <v>58</v>
      </c>
      <c r="O393" t="n">
        <v>38</v>
      </c>
      <c r="P393" t="n">
        <v>38</v>
      </c>
      <c r="Q393" t="n">
        <v>38</v>
      </c>
      <c r="R393" t="n">
        <v>38</v>
      </c>
      <c r="S393" t="n">
        <v>38</v>
      </c>
      <c r="T393" t="n">
        <v>38</v>
      </c>
      <c r="U393" t="n">
        <v>38</v>
      </c>
      <c r="V393">
        <f>SUM(N393:U393)</f>
        <v>324</v>
      </c>
    </row>
    <row r="394" spans="1:22">
      <c r="A394" s="6" t="n">
        <v>310139</v>
      </c>
      <c r="B394" s="6" t="s">
        <v>865</v>
      </c>
      <c r="C394" s="6" t="str">
        <f>_xlfn.TEXTJOIN(",",TRUE,N394:U394)</f>
        <v>73,73,73,83,83,53,53,53</v>
      </c>
      <c r="D394" s="6">
        <f>(K394*100+V394*3)*0.9</f>
        <v>8398.79999999999927</v>
      </c>
      <c r="E394" s="24">
        <f>(K394*100+V394*3)*0.6</f>
        <v>5599.19999999999982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8" t="n">
        <v>73</v>
      </c>
      <c r="O394" t="n">
        <v>73</v>
      </c>
      <c r="P394" t="n">
        <v>73</v>
      </c>
      <c r="Q394" t="n">
        <v>83</v>
      </c>
      <c r="R394" t="n">
        <v>83</v>
      </c>
      <c r="S394" t="n">
        <v>53</v>
      </c>
      <c r="T394" t="n">
        <v>53</v>
      </c>
      <c r="U394" t="n">
        <v>53</v>
      </c>
      <c r="V394">
        <f>SUM(N394:U394)</f>
        <v>544</v>
      </c>
    </row>
    <row r="395" spans="1:22">
      <c r="A395" s="6" t="n">
        <v>310140</v>
      </c>
      <c r="B395" s="6" t="s">
        <v>868</v>
      </c>
      <c r="C395" s="6" t="str">
        <f>_xlfn.TEXTJOIN(",",TRUE,N395:U395)</f>
        <v>73,73,73,83,83,53,53,53</v>
      </c>
      <c r="D395" s="6">
        <f>(K395*100+V395*3)*0.9</f>
        <v>8398.79999999999927</v>
      </c>
      <c r="E395" s="24">
        <f>(K395*100+V395*3)*0.6</f>
        <v>5599.19999999999982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8" t="n">
        <v>73</v>
      </c>
      <c r="O395" t="n">
        <v>73</v>
      </c>
      <c r="P395" t="n">
        <v>73</v>
      </c>
      <c r="Q395" t="n">
        <v>83</v>
      </c>
      <c r="R395" t="n">
        <v>83</v>
      </c>
      <c r="S395" t="n">
        <v>53</v>
      </c>
      <c r="T395" t="n">
        <v>53</v>
      </c>
      <c r="U395" t="n">
        <v>53</v>
      </c>
      <c r="V395">
        <f>SUM(N395:U395)</f>
        <v>544</v>
      </c>
    </row>
    <row r="396" spans="1:22">
      <c r="A396" s="6" t="n">
        <v>310141</v>
      </c>
      <c r="B396" s="6" t="s">
        <v>872</v>
      </c>
      <c r="C396" s="6" t="str">
        <f>_xlfn.TEXTJOIN(",",TRUE,N396:U396)</f>
        <v>75,75,75,75,75,55,55,55</v>
      </c>
      <c r="D396" s="6">
        <f>(K396*100+V396*3)*0.9</f>
        <v>8388</v>
      </c>
      <c r="E396" s="24">
        <f>(K396*100+V396*3)*0.6</f>
        <v>5592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8" t="n">
        <v>75</v>
      </c>
      <c r="O396" t="n">
        <v>75</v>
      </c>
      <c r="P396" t="n">
        <v>75</v>
      </c>
      <c r="Q396" t="n">
        <v>75</v>
      </c>
      <c r="R396" t="n">
        <v>75</v>
      </c>
      <c r="S396" t="n">
        <v>55</v>
      </c>
      <c r="T396" t="n">
        <v>55</v>
      </c>
      <c r="U396" t="n">
        <v>55</v>
      </c>
      <c r="V396">
        <f>SUM(N396:U396)</f>
        <v>540</v>
      </c>
    </row>
    <row r="397" spans="1:22">
      <c r="A397" s="6" t="n">
        <v>310142</v>
      </c>
      <c r="B397" s="6" t="s">
        <v>877</v>
      </c>
      <c r="C397" s="6" t="str">
        <f>_xlfn.TEXTJOIN(",",TRUE,N397:U397)</f>
        <v>37,37,37,57,37,37,37,57</v>
      </c>
      <c r="D397" s="6">
        <f>(K397*100+V397*3)*0.9</f>
        <v>5497.19999999999982</v>
      </c>
      <c r="E397" s="24">
        <f>(K397*100+V397*3)*0.6</f>
        <v>3664.80000000000018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8" t="n">
        <v>37</v>
      </c>
      <c r="O397" t="n">
        <v>37</v>
      </c>
      <c r="P397" t="n">
        <v>37</v>
      </c>
      <c r="Q397" t="n">
        <v>57</v>
      </c>
      <c r="R397" t="n">
        <v>37</v>
      </c>
      <c r="S397" t="n">
        <v>37</v>
      </c>
      <c r="T397" t="n">
        <v>37</v>
      </c>
      <c r="U397" t="n">
        <v>57</v>
      </c>
      <c r="V397">
        <f>SUM(N397:U397)</f>
        <v>336</v>
      </c>
    </row>
    <row r="398" spans="1:22">
      <c r="A398" s="6" t="n">
        <v>310143</v>
      </c>
      <c r="B398" s="6" t="s">
        <v>877</v>
      </c>
      <c r="C398" s="6" t="str">
        <f>_xlfn.TEXTJOIN(",",TRUE,N398:U398)</f>
        <v>37,37,37,57,37,37,37,57</v>
      </c>
      <c r="D398" s="6">
        <f>(K398*100+V398*3)*0.9</f>
        <v>5497.19999999999982</v>
      </c>
      <c r="E398" s="24">
        <f>(K398*100+V398*3)*0.6</f>
        <v>3664.80000000000018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8" t="n">
        <v>37</v>
      </c>
      <c r="O398" t="n">
        <v>37</v>
      </c>
      <c r="P398" t="n">
        <v>37</v>
      </c>
      <c r="Q398" t="n">
        <v>57</v>
      </c>
      <c r="R398" t="n">
        <v>37</v>
      </c>
      <c r="S398" t="n">
        <v>37</v>
      </c>
      <c r="T398" t="n">
        <v>37</v>
      </c>
      <c r="U398" t="n">
        <v>57</v>
      </c>
      <c r="V398">
        <f>SUM(N398:U398)</f>
        <v>336</v>
      </c>
    </row>
    <row r="399" spans="1:22">
      <c r="A399" s="6" t="n">
        <v>310144</v>
      </c>
      <c r="B399" s="6" t="s">
        <v>882</v>
      </c>
      <c r="C399" s="6" t="str">
        <f>_xlfn.TEXTJOIN(",",TRUE,N399:U399)</f>
        <v>32,62,32,62,32,32,32,62</v>
      </c>
      <c r="D399" s="6">
        <f>(K399*100+V399*3)*0.9</f>
        <v>5524.19999999999982</v>
      </c>
      <c r="E399" s="24">
        <f>(K399*100+V399*3)*0.6</f>
        <v>3682.80000000000018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8" t="n">
        <v>32</v>
      </c>
      <c r="O399" t="n">
        <v>62</v>
      </c>
      <c r="P399" t="n">
        <v>32</v>
      </c>
      <c r="Q399" t="n">
        <v>62</v>
      </c>
      <c r="R399" t="n">
        <v>32</v>
      </c>
      <c r="S399" t="n">
        <v>32</v>
      </c>
      <c r="T399" t="n">
        <v>32</v>
      </c>
      <c r="U399" t="n">
        <v>62</v>
      </c>
      <c r="V399">
        <f>SUM(N399:U399)</f>
        <v>346</v>
      </c>
    </row>
    <row r="400" spans="1:22">
      <c r="A400" s="6" t="n">
        <v>310145</v>
      </c>
      <c r="B400" s="6" t="s">
        <v>882</v>
      </c>
      <c r="C400" s="6" t="str">
        <f>_xlfn.TEXTJOIN(",",TRUE,N400:U400)</f>
        <v>32,62,32,62,32,32,32,62</v>
      </c>
      <c r="D400" s="6">
        <f>(K400*100+V400*3)*0.9</f>
        <v>5524.19999999999982</v>
      </c>
      <c r="E400" s="24">
        <f>(K400*100+V400*3)*0.6</f>
        <v>3682.80000000000018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8" t="n">
        <v>32</v>
      </c>
      <c r="O400" t="n">
        <v>62</v>
      </c>
      <c r="P400" t="n">
        <v>32</v>
      </c>
      <c r="Q400" t="n">
        <v>62</v>
      </c>
      <c r="R400" t="n">
        <v>32</v>
      </c>
      <c r="S400" t="n">
        <v>32</v>
      </c>
      <c r="T400" t="n">
        <v>32</v>
      </c>
      <c r="U400" t="n">
        <v>62</v>
      </c>
      <c r="V400">
        <f>SUM(N400:U400)</f>
        <v>346</v>
      </c>
    </row>
    <row r="401" spans="1:22">
      <c r="A401" s="6" t="n">
        <v>310146</v>
      </c>
      <c r="B401" s="6" t="s">
        <v>882</v>
      </c>
      <c r="C401" s="6" t="str">
        <f>_xlfn.TEXTJOIN(",",TRUE,N401:U401)</f>
        <v>32,62,32,62,32,32,32,62</v>
      </c>
      <c r="D401" s="6">
        <f>(K401*100+V401*3)*0.9</f>
        <v>5524.19999999999982</v>
      </c>
      <c r="E401" s="24">
        <f>(K401*100+V401*3)*0.6</f>
        <v>3682.80000000000018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8" t="n">
        <v>32</v>
      </c>
      <c r="O401" t="n">
        <v>62</v>
      </c>
      <c r="P401" t="n">
        <v>32</v>
      </c>
      <c r="Q401" t="n">
        <v>62</v>
      </c>
      <c r="R401" t="n">
        <v>32</v>
      </c>
      <c r="S401" t="n">
        <v>32</v>
      </c>
      <c r="T401" t="n">
        <v>32</v>
      </c>
      <c r="U401" t="n">
        <v>62</v>
      </c>
      <c r="V401">
        <f>SUM(N401:U401)</f>
        <v>346</v>
      </c>
    </row>
    <row r="402" spans="1:22">
      <c r="A402" s="6" t="n">
        <v>310147</v>
      </c>
      <c r="B402" s="6" t="s">
        <v>890</v>
      </c>
      <c r="C402" s="6" t="str">
        <f>_xlfn.TEXTJOIN(",",TRUE,N402:U402)</f>
        <v>70,70,75,75,75,55,55,75</v>
      </c>
      <c r="D402" s="6">
        <f>(K402*100+V402*3)*0.9</f>
        <v>8235</v>
      </c>
      <c r="E402" s="24">
        <f>(K402*100+V402*3)*0.6</f>
        <v>5490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8" t="n">
        <v>70</v>
      </c>
      <c r="O402" t="n">
        <v>70</v>
      </c>
      <c r="P402" t="n">
        <v>75</v>
      </c>
      <c r="Q402" t="n">
        <v>75</v>
      </c>
      <c r="R402" t="n">
        <v>75</v>
      </c>
      <c r="S402" t="n">
        <v>55</v>
      </c>
      <c r="T402" t="n">
        <v>55</v>
      </c>
      <c r="U402" t="n">
        <v>75</v>
      </c>
      <c r="V402">
        <f>SUM(N402:U402)</f>
        <v>550</v>
      </c>
    </row>
    <row r="403" spans="1:22">
      <c r="A403" s="6" t="n">
        <v>310148</v>
      </c>
      <c r="B403" s="6" t="s">
        <v>892</v>
      </c>
      <c r="C403" s="6" t="str">
        <f>_xlfn.TEXTJOIN(",",TRUE,N403:U403)</f>
        <v>83,73,73,63,63,63,63,73</v>
      </c>
      <c r="D403" s="6">
        <f>(K403*100+V403*3)*0.9</f>
        <v>8245.79999999999927</v>
      </c>
      <c r="E403" s="24">
        <f>(K403*100+V403*3)*0.6</f>
        <v>5497.19999999999982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8" t="n">
        <v>83</v>
      </c>
      <c r="O403" t="n">
        <v>73</v>
      </c>
      <c r="P403" t="n">
        <v>73</v>
      </c>
      <c r="Q403" t="n">
        <v>63</v>
      </c>
      <c r="R403" t="n">
        <v>63</v>
      </c>
      <c r="S403" t="n">
        <v>63</v>
      </c>
      <c r="T403" t="n">
        <v>63</v>
      </c>
      <c r="U403" t="n">
        <v>73</v>
      </c>
      <c r="V403">
        <f>SUM(N403:U403)</f>
        <v>554</v>
      </c>
    </row>
    <row r="404" spans="1:22">
      <c r="A404" s="6" t="n">
        <v>310149</v>
      </c>
      <c r="B404" s="6" t="s">
        <v>897</v>
      </c>
      <c r="C404" s="6" t="str">
        <f>_xlfn.TEXTJOIN(",",TRUE,N404:U404)</f>
        <v>69,69,59,89,79,59,59,69</v>
      </c>
      <c r="D404" s="6">
        <f>(K404*100+V404*3)*0.9</f>
        <v>8240.39999999999964</v>
      </c>
      <c r="E404" s="24">
        <f>(K404*100+V404*3)*0.6</f>
        <v>5493.60000000000036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8" t="n">
        <v>69</v>
      </c>
      <c r="O404" t="n">
        <v>69</v>
      </c>
      <c r="P404" t="n">
        <v>59</v>
      </c>
      <c r="Q404" t="n">
        <v>89</v>
      </c>
      <c r="R404" t="n">
        <v>79</v>
      </c>
      <c r="S404" t="n">
        <v>59</v>
      </c>
      <c r="T404" t="n">
        <v>59</v>
      </c>
      <c r="U404" t="n">
        <v>69</v>
      </c>
      <c r="V404">
        <f>SUM(N404:U404)</f>
        <v>552</v>
      </c>
    </row>
    <row r="405" spans="1:22">
      <c r="A405" s="6" t="n">
        <v>310150</v>
      </c>
      <c r="B405" s="6" t="s">
        <v>901</v>
      </c>
      <c r="C405" s="6" t="str">
        <f>_xlfn.TEXTJOIN(",",TRUE,N405:U405)</f>
        <v>69,69,59,89,79,59,59,69</v>
      </c>
      <c r="D405" s="6">
        <f>(K405*100+V405*3)*0.9</f>
        <v>8240.39999999999964</v>
      </c>
      <c r="E405" s="24">
        <f>(K405*100+V405*3)*0.6</f>
        <v>5493.60000000000036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8" t="n">
        <v>69</v>
      </c>
      <c r="O405" t="n">
        <v>69</v>
      </c>
      <c r="P405" t="n">
        <v>59</v>
      </c>
      <c r="Q405" t="n">
        <v>89</v>
      </c>
      <c r="R405" t="n">
        <v>79</v>
      </c>
      <c r="S405" t="n">
        <v>59</v>
      </c>
      <c r="T405" t="n">
        <v>59</v>
      </c>
      <c r="U405" t="n">
        <v>69</v>
      </c>
      <c r="V405">
        <f>SUM(N405:U405)</f>
        <v>552</v>
      </c>
    </row>
    <row r="406" spans="1:22">
      <c r="A406" s="6" t="n">
        <v>310151</v>
      </c>
      <c r="B406" s="6" t="s">
        <v>906</v>
      </c>
      <c r="C406" s="6" t="str">
        <f>_xlfn.TEXTJOIN(",",TRUE,N406:U406)</f>
        <v>69,69,59,79,79,59,59,79</v>
      </c>
      <c r="D406" s="6">
        <f>(K406*100+V406*3)*0.9</f>
        <v>8240.39999999999964</v>
      </c>
      <c r="E406" s="24">
        <f>(K406*100+V406*3)*0.6</f>
        <v>5493.60000000000036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8" t="n">
        <v>69</v>
      </c>
      <c r="O406" t="n">
        <v>69</v>
      </c>
      <c r="P406" t="n">
        <v>59</v>
      </c>
      <c r="Q406" t="n">
        <v>79</v>
      </c>
      <c r="R406" t="n">
        <v>79</v>
      </c>
      <c r="S406" t="n">
        <v>59</v>
      </c>
      <c r="T406" t="n">
        <v>59</v>
      </c>
      <c r="U406" t="n">
        <v>79</v>
      </c>
      <c r="V406">
        <f>SUM(N406:U406)</f>
        <v>552</v>
      </c>
    </row>
    <row r="407" spans="1:22">
      <c r="A407" s="6" t="n">
        <v>310152</v>
      </c>
      <c r="B407" s="6" t="s">
        <v>909</v>
      </c>
      <c r="C407" s="6" t="str">
        <f>_xlfn.TEXTJOIN(",",TRUE,N407:U407)</f>
        <v>69,69,59,79,79,59,59,79</v>
      </c>
      <c r="D407" s="6">
        <f>(K407*100+V407*3)*0.9</f>
        <v>8240.39999999999964</v>
      </c>
      <c r="E407" s="24">
        <f>(K407*100+V407*3)*0.6</f>
        <v>5493.60000000000036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8" t="n">
        <v>69</v>
      </c>
      <c r="O407" t="n">
        <v>69</v>
      </c>
      <c r="P407" t="n">
        <v>59</v>
      </c>
      <c r="Q407" t="n">
        <v>79</v>
      </c>
      <c r="R407" t="n">
        <v>79</v>
      </c>
      <c r="S407" t="n">
        <v>59</v>
      </c>
      <c r="T407" t="n">
        <v>59</v>
      </c>
      <c r="U407" t="n">
        <v>79</v>
      </c>
      <c r="V407">
        <f>SUM(N407:U407)</f>
        <v>552</v>
      </c>
    </row>
    <row r="408" spans="1:22">
      <c r="A408" s="6" t="n">
        <v>310153</v>
      </c>
      <c r="B408" s="6" t="s">
        <v>914</v>
      </c>
      <c r="C408" s="6" t="str">
        <f>_xlfn.TEXTJOIN(",",TRUE,N408:U408)</f>
        <v>100,100,90,110,110,90,90,100</v>
      </c>
      <c r="D408" s="6">
        <f>(K408*100+V408*3)*0.9</f>
        <v>9423</v>
      </c>
      <c r="E408" s="24">
        <f>(K408*100+V408*3)*0.6</f>
        <v>6282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8" t="n">
        <v>100</v>
      </c>
      <c r="O408" t="n">
        <v>100</v>
      </c>
      <c r="P408" t="n">
        <v>90</v>
      </c>
      <c r="Q408" t="n">
        <v>110</v>
      </c>
      <c r="R408" t="n">
        <v>110</v>
      </c>
      <c r="S408" t="n">
        <v>90</v>
      </c>
      <c r="T408" t="n">
        <v>90</v>
      </c>
      <c r="U408" t="n">
        <v>100</v>
      </c>
      <c r="V408">
        <f>SUM(N408:U408)</f>
        <v>790</v>
      </c>
    </row>
    <row r="409" spans="1:22">
      <c r="A409" s="6" t="n">
        <v>310154</v>
      </c>
      <c r="B409" s="6" t="s">
        <v>918</v>
      </c>
      <c r="C409" s="6" t="str">
        <f>_xlfn.TEXTJOIN(",",TRUE,N409:U409)</f>
        <v>41,41,91,81,51,41,41,41</v>
      </c>
      <c r="D409" s="6">
        <f>(K409*100+V409*3)*0.9</f>
        <v>6285.60000000000036</v>
      </c>
      <c r="E409" s="24">
        <f>(K409*100+V409*3)*0.6</f>
        <v>4190.39999999999964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8" t="n">
        <v>41</v>
      </c>
      <c r="O409" t="n">
        <v>41</v>
      </c>
      <c r="P409" t="n">
        <v>91</v>
      </c>
      <c r="Q409" t="n">
        <v>81</v>
      </c>
      <c r="R409" t="n">
        <v>51</v>
      </c>
      <c r="S409" t="n">
        <v>41</v>
      </c>
      <c r="T409" t="n">
        <v>41</v>
      </c>
      <c r="U409" t="n">
        <v>41</v>
      </c>
      <c r="V409">
        <f>SUM(N409:U409)</f>
        <v>428</v>
      </c>
    </row>
    <row r="410" spans="1:22">
      <c r="A410" s="6" t="n">
        <v>310155</v>
      </c>
      <c r="B410" s="6" t="s">
        <v>922</v>
      </c>
      <c r="C410" s="6" t="str">
        <f>_xlfn.TEXTJOIN(",",TRUE,N410:U410)</f>
        <v>41,71,51,41,41,41,91,41</v>
      </c>
      <c r="D410" s="6">
        <f>(K410*100+V410*3)*0.9</f>
        <v>6258.60000000000036</v>
      </c>
      <c r="E410" s="24">
        <f>(K410*100+V410*3)*0.6</f>
        <v>4172.39999999999964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8" t="n">
        <v>41</v>
      </c>
      <c r="O410" t="n">
        <v>71</v>
      </c>
      <c r="P410" t="n">
        <v>51</v>
      </c>
      <c r="Q410" t="n">
        <v>41</v>
      </c>
      <c r="R410" t="n">
        <v>41</v>
      </c>
      <c r="S410" t="n">
        <v>41</v>
      </c>
      <c r="T410" t="n">
        <v>91</v>
      </c>
      <c r="U410" t="n">
        <v>41</v>
      </c>
      <c r="V410">
        <f>SUM(N410:U410)</f>
        <v>418</v>
      </c>
    </row>
    <row r="411" spans="1:22">
      <c r="A411" s="6" t="n">
        <v>310156</v>
      </c>
      <c r="B411" s="6" t="s">
        <v>926</v>
      </c>
      <c r="C411" s="6" t="str">
        <f>_xlfn.TEXTJOIN(",",TRUE,N411:U411)</f>
        <v>40,71,51,40,40,40,61,40</v>
      </c>
      <c r="D411" s="6">
        <f>(K411*100+V411*3)*0.9</f>
        <v>6164.10000000000036</v>
      </c>
      <c r="E411" s="24">
        <f>(K411*100+V411*3)*0.6</f>
        <v>4109.39999999999964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8" t="n">
        <v>40</v>
      </c>
      <c r="O411" t="n">
        <v>71</v>
      </c>
      <c r="P411" t="n">
        <v>51</v>
      </c>
      <c r="Q411" t="n">
        <v>40</v>
      </c>
      <c r="R411" t="n">
        <v>40</v>
      </c>
      <c r="S411" t="n">
        <v>40</v>
      </c>
      <c r="T411" t="n">
        <v>61</v>
      </c>
      <c r="U411" t="n">
        <v>40</v>
      </c>
      <c r="V411">
        <f>SUM(N411:U411)</f>
        <v>383</v>
      </c>
    </row>
    <row r="412" spans="1:22">
      <c r="A412" s="6" t="n">
        <v>310157</v>
      </c>
      <c r="B412" s="6" t="s">
        <v>930</v>
      </c>
      <c r="C412" s="6" t="str">
        <f>_xlfn.TEXTJOIN(",",TRUE,N412:U412)</f>
        <v>139,101,50,64,50,40,30,40</v>
      </c>
      <c r="D412" s="6">
        <f>(K412*100+V412*3)*0.9</f>
        <v>6877.80000000000018</v>
      </c>
      <c r="E412" s="24">
        <f>(K412*100+V412*3)*0.6</f>
        <v>4585.19999999999982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8" t="n">
        <v>139</v>
      </c>
      <c r="O412" t="n">
        <v>101</v>
      </c>
      <c r="P412" t="n">
        <v>50</v>
      </c>
      <c r="Q412" t="n">
        <v>64</v>
      </c>
      <c r="R412" t="n">
        <v>50</v>
      </c>
      <c r="S412" t="n">
        <v>40</v>
      </c>
      <c r="T412" t="n">
        <v>30</v>
      </c>
      <c r="U412" t="n">
        <v>40</v>
      </c>
      <c r="V412">
        <f>SUM(N412:U412)</f>
        <v>514</v>
      </c>
    </row>
    <row r="413" spans="1:22">
      <c r="A413" s="6" t="n">
        <v>310158</v>
      </c>
      <c r="B413" s="6" t="s">
        <v>936</v>
      </c>
      <c r="C413" s="6" t="str">
        <f>_xlfn.TEXTJOIN(",",TRUE,N413:U413)</f>
        <v>60,60,50,80,80,50,50,60</v>
      </c>
      <c r="D413" s="6">
        <f>(K413*100+V413*3)*0.9</f>
        <v>6993</v>
      </c>
      <c r="E413" s="24">
        <f>(K413*100+V413*3)*0.6</f>
        <v>4662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8" t="n">
        <v>60</v>
      </c>
      <c r="O413" t="n">
        <v>60</v>
      </c>
      <c r="P413" t="n">
        <v>50</v>
      </c>
      <c r="Q413" t="n">
        <v>80</v>
      </c>
      <c r="R413" t="n">
        <v>80</v>
      </c>
      <c r="S413" t="n">
        <v>50</v>
      </c>
      <c r="T413" t="n">
        <v>50</v>
      </c>
      <c r="U413" t="n">
        <v>60</v>
      </c>
      <c r="V413">
        <f>SUM(N413:U413)</f>
        <v>490</v>
      </c>
    </row>
    <row r="414" spans="1:22">
      <c r="A414" s="6" t="n">
        <v>310159</v>
      </c>
      <c r="B414" s="6" t="s">
        <v>942</v>
      </c>
      <c r="C414" s="6" t="str">
        <f>_xlfn.TEXTJOIN(",",TRUE,N414:U414)</f>
        <v>52,32,62,42,22,42,32,52</v>
      </c>
      <c r="D414" s="6">
        <f>(K414*100+V414*3)*0.9</f>
        <v>5677.19999999999982</v>
      </c>
      <c r="E414" s="24">
        <f>(K414*100+V414*3)*0.6</f>
        <v>3784.80000000000018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8" t="n">
        <v>52</v>
      </c>
      <c r="O414" t="n">
        <v>32</v>
      </c>
      <c r="P414" t="n">
        <v>62</v>
      </c>
      <c r="Q414" t="n">
        <v>42</v>
      </c>
      <c r="R414" t="n">
        <v>22</v>
      </c>
      <c r="S414" t="n">
        <v>42</v>
      </c>
      <c r="T414" t="n">
        <v>32</v>
      </c>
      <c r="U414" t="n">
        <v>52</v>
      </c>
      <c r="V414">
        <f>SUM(N414:U414)</f>
        <v>336</v>
      </c>
    </row>
    <row r="415" spans="1:22">
      <c r="A415" s="6" t="n">
        <v>310160</v>
      </c>
      <c r="B415" s="6" t="s">
        <v>946</v>
      </c>
      <c r="C415" s="6" t="str">
        <f>_xlfn.TEXTJOIN(",",TRUE,N415:U415)</f>
        <v>42,42,42,42,42,42,42,42</v>
      </c>
      <c r="D415" s="6">
        <f>(K415*100+V415*3)*0.9</f>
        <v>5677.19999999999982</v>
      </c>
      <c r="E415" s="24">
        <f>(K415*100+V415*3)*0.6</f>
        <v>3784.80000000000018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8" t="n">
        <v>42</v>
      </c>
      <c r="O415" t="n">
        <v>42</v>
      </c>
      <c r="P415" t="n">
        <v>42</v>
      </c>
      <c r="Q415" t="n">
        <v>42</v>
      </c>
      <c r="R415" t="n">
        <v>42</v>
      </c>
      <c r="S415" t="n">
        <v>42</v>
      </c>
      <c r="T415" t="n">
        <v>42</v>
      </c>
      <c r="U415" t="n">
        <v>42</v>
      </c>
      <c r="V415">
        <f>SUM(N415:U415)</f>
        <v>336</v>
      </c>
    </row>
    <row r="416" spans="1:22">
      <c r="A416" s="6" t="n">
        <v>310161</v>
      </c>
      <c r="B416" s="6" t="s">
        <v>946</v>
      </c>
      <c r="C416" s="6" t="str">
        <f>_xlfn.TEXTJOIN(",",TRUE,N416:U416)</f>
        <v>42,42,42,42,42,42,42,42</v>
      </c>
      <c r="D416" s="6">
        <f>(K416*100+V416*3)*0.9</f>
        <v>5677.19999999999982</v>
      </c>
      <c r="E416" s="24">
        <f>(K416*100+V416*3)*0.6</f>
        <v>3784.80000000000018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8" t="n">
        <v>42</v>
      </c>
      <c r="O416" t="n">
        <v>42</v>
      </c>
      <c r="P416" t="n">
        <v>42</v>
      </c>
      <c r="Q416" t="n">
        <v>42</v>
      </c>
      <c r="R416" t="n">
        <v>42</v>
      </c>
      <c r="S416" t="n">
        <v>42</v>
      </c>
      <c r="T416" t="n">
        <v>42</v>
      </c>
      <c r="U416" t="n">
        <v>42</v>
      </c>
      <c r="V416">
        <f>SUM(N416:U416)</f>
        <v>336</v>
      </c>
    </row>
    <row r="417" spans="1:22">
      <c r="A417" s="6" t="n">
        <v>310162</v>
      </c>
      <c r="B417" s="6" t="s">
        <v>946</v>
      </c>
      <c r="C417" s="6" t="str">
        <f>_xlfn.TEXTJOIN(",",TRUE,N417:U417)</f>
        <v>42,42,42,42,42,42,42,42</v>
      </c>
      <c r="D417" s="6">
        <f>(K417*100+V417*3)*0.9</f>
        <v>5677.19999999999982</v>
      </c>
      <c r="E417" s="24">
        <f>(K417*100+V417*3)*0.6</f>
        <v>3784.80000000000018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8" t="n">
        <v>42</v>
      </c>
      <c r="O417" t="n">
        <v>42</v>
      </c>
      <c r="P417" t="n">
        <v>42</v>
      </c>
      <c r="Q417" t="n">
        <v>42</v>
      </c>
      <c r="R417" t="n">
        <v>42</v>
      </c>
      <c r="S417" t="n">
        <v>42</v>
      </c>
      <c r="T417" t="n">
        <v>42</v>
      </c>
      <c r="U417" t="n">
        <v>42</v>
      </c>
      <c r="V417">
        <f>SUM(N417:U417)</f>
        <v>336</v>
      </c>
    </row>
    <row r="418" spans="1:22">
      <c r="A418" s="6" t="n">
        <v>310163</v>
      </c>
      <c r="B418" s="6" t="s">
        <v>952</v>
      </c>
      <c r="C418" s="6" t="str">
        <f>_xlfn.TEXTJOIN(",",TRUE,N418:U418)</f>
        <v>45,45,35,55,45,35,45,35</v>
      </c>
      <c r="D418" s="6">
        <f>(K418*100+V418*3)*0.9</f>
        <v>5688</v>
      </c>
      <c r="E418" s="24">
        <f>(K418*100+V418*3)*0.6</f>
        <v>3792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8" t="n">
        <v>45</v>
      </c>
      <c r="O418" t="n">
        <v>45</v>
      </c>
      <c r="P418" t="n">
        <v>35</v>
      </c>
      <c r="Q418" t="n">
        <v>55</v>
      </c>
      <c r="R418" t="n">
        <v>45</v>
      </c>
      <c r="S418" t="n">
        <v>35</v>
      </c>
      <c r="T418" t="n">
        <v>45</v>
      </c>
      <c r="U418" t="n">
        <v>35</v>
      </c>
      <c r="V418">
        <f>SUM(N418:U418)</f>
        <v>340</v>
      </c>
    </row>
    <row r="419" spans="1:22">
      <c r="A419" s="6" t="n">
        <v>310164</v>
      </c>
      <c r="B419" s="6" t="s">
        <v>956</v>
      </c>
      <c r="C419" s="6" t="str">
        <f>_xlfn.TEXTJOIN(",",TRUE,N419:U419)</f>
        <v>63,63,63,63,63,63,63,63</v>
      </c>
      <c r="D419" s="6">
        <f>(K419*100+V419*3)*0.9</f>
        <v>7570.80000000000018</v>
      </c>
      <c r="E419" s="24">
        <f>(K419*100+V419*3)*0.6</f>
        <v>5047.19999999999982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8" t="n">
        <v>63</v>
      </c>
      <c r="O419" t="n">
        <v>63</v>
      </c>
      <c r="P419" t="n">
        <v>63</v>
      </c>
      <c r="Q419" t="n">
        <v>63</v>
      </c>
      <c r="R419" t="n">
        <v>63</v>
      </c>
      <c r="S419" t="n">
        <v>63</v>
      </c>
      <c r="T419" t="n">
        <v>63</v>
      </c>
      <c r="U419" t="n">
        <v>63</v>
      </c>
      <c r="V419">
        <f>SUM(N419:U419)</f>
        <v>504</v>
      </c>
    </row>
    <row r="420" spans="1:22">
      <c r="A420" s="6" t="n">
        <v>310165</v>
      </c>
      <c r="B420" s="6" t="s">
        <v>959</v>
      </c>
      <c r="C420" s="6" t="str">
        <f>_xlfn.TEXTJOIN(",",TRUE,N420:U420)</f>
        <v>70,70,70,70,70,70,70,70</v>
      </c>
      <c r="D420" s="6">
        <f>(K420*100+V420*3)*0.9</f>
        <v>7902</v>
      </c>
      <c r="E420" s="24">
        <f>(K420*100+V420*3)*0.6</f>
        <v>5268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8" t="n">
        <v>70</v>
      </c>
      <c r="O420" t="n">
        <v>70</v>
      </c>
      <c r="P420" t="n">
        <v>70</v>
      </c>
      <c r="Q420" t="n">
        <v>70</v>
      </c>
      <c r="R420" t="n">
        <v>70</v>
      </c>
      <c r="S420" t="n">
        <v>70</v>
      </c>
      <c r="T420" t="n">
        <v>70</v>
      </c>
      <c r="U420" t="n">
        <v>70</v>
      </c>
      <c r="V420">
        <f>SUM(N420:U420)</f>
        <v>560</v>
      </c>
    </row>
    <row r="421" spans="1:22">
      <c r="A421" s="6" t="n">
        <v>310166</v>
      </c>
      <c r="B421" s="6" t="s">
        <v>963</v>
      </c>
      <c r="C421" s="6" t="str">
        <f>_xlfn.TEXTJOIN(",",TRUE,N421:U421)</f>
        <v>80,80,80,80,80,80,80,80</v>
      </c>
      <c r="D421" s="6">
        <f>(K421*100+V421*3)*0.9</f>
        <v>8298</v>
      </c>
      <c r="E421" s="24">
        <f>(K421*100+V421*3)*0.6</f>
        <v>5532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8" t="n">
        <v>80</v>
      </c>
      <c r="O421" t="n">
        <v>80</v>
      </c>
      <c r="P421" t="n">
        <v>80</v>
      </c>
      <c r="Q421" t="n">
        <v>80</v>
      </c>
      <c r="R421" t="n">
        <v>80</v>
      </c>
      <c r="S421" t="n">
        <v>80</v>
      </c>
      <c r="T421" t="n">
        <v>80</v>
      </c>
      <c r="U421" t="n">
        <v>80</v>
      </c>
      <c r="V421">
        <f>SUM(N421:U421)</f>
        <v>640</v>
      </c>
    </row>
    <row r="422" spans="1:22">
      <c r="A422" s="6" t="n">
        <v>310167</v>
      </c>
      <c r="B422" s="6" t="s">
        <v>969</v>
      </c>
      <c r="C422" s="6" t="str">
        <f>_xlfn.TEXTJOIN(",",TRUE,N422:U422)</f>
        <v>75,75,85,95,85,95,85,75</v>
      </c>
      <c r="D422" s="6">
        <f>(K422*100+V422*3)*0.9</f>
        <v>8559</v>
      </c>
      <c r="E422" s="24">
        <f>(K422*100+V422*3)*0.6</f>
        <v>5706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8" t="n">
        <v>75</v>
      </c>
      <c r="O422" t="n">
        <v>75</v>
      </c>
      <c r="P422" t="n">
        <v>85</v>
      </c>
      <c r="Q422" t="n">
        <v>95</v>
      </c>
      <c r="R422" t="n">
        <v>85</v>
      </c>
      <c r="S422" t="n">
        <v>95</v>
      </c>
      <c r="T422" t="n">
        <v>85</v>
      </c>
      <c r="U422" t="n">
        <v>75</v>
      </c>
      <c r="V422">
        <f>SUM(N422:U422)</f>
        <v>670</v>
      </c>
    </row>
    <row r="423" spans="1:22">
      <c r="A423" s="6" t="n">
        <v>310168</v>
      </c>
      <c r="B423" s="6" t="s">
        <v>974</v>
      </c>
      <c r="C423" s="6" t="str">
        <f>_xlfn.TEXTJOIN(",",TRUE,N423:U423)</f>
        <v>75,75,65,85,75,65,75,65</v>
      </c>
      <c r="D423" s="6">
        <f>(K423*100+V423*3)*0.9</f>
        <v>8316</v>
      </c>
      <c r="E423" s="24">
        <f>(K423*100+V423*3)*0.6</f>
        <v>5544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8" t="n">
        <v>75</v>
      </c>
      <c r="O423" t="n">
        <v>75</v>
      </c>
      <c r="P423" t="n">
        <v>65</v>
      </c>
      <c r="Q423" t="n">
        <v>85</v>
      </c>
      <c r="R423" t="n">
        <v>75</v>
      </c>
      <c r="S423" t="n">
        <v>65</v>
      </c>
      <c r="T423" t="n">
        <v>75</v>
      </c>
      <c r="U423" t="n">
        <v>65</v>
      </c>
      <c r="V423">
        <f>SUM(N423:U423)</f>
        <v>580</v>
      </c>
    </row>
    <row r="424" spans="1:22">
      <c r="A424" s="6" t="n">
        <v>310169</v>
      </c>
      <c r="B424" s="6" t="s">
        <v>980</v>
      </c>
      <c r="C424" s="6" t="str">
        <f>_xlfn.TEXTJOIN(",",TRUE,N424:U424)</f>
        <v>75,75,85,85,85,55,55,65</v>
      </c>
      <c r="D424" s="6">
        <f>(K424*100+V424*3)*0.9</f>
        <v>8316</v>
      </c>
      <c r="E424" s="24">
        <f>(K424*100+V424*3)*0.6</f>
        <v>5544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8" t="n">
        <v>75</v>
      </c>
      <c r="O424" t="n">
        <v>75</v>
      </c>
      <c r="P424" t="n">
        <v>85</v>
      </c>
      <c r="Q424" t="n">
        <v>85</v>
      </c>
      <c r="R424" t="n">
        <v>85</v>
      </c>
      <c r="S424" t="n">
        <v>55</v>
      </c>
      <c r="T424" t="n">
        <v>55</v>
      </c>
      <c r="U424" t="n">
        <v>65</v>
      </c>
      <c r="V424">
        <f>SUM(N424:U424)</f>
        <v>580</v>
      </c>
    </row>
    <row r="425" spans="1:22">
      <c r="A425" s="6" t="n">
        <v>310170</v>
      </c>
      <c r="B425" s="6" t="s">
        <v>986</v>
      </c>
      <c r="C425" s="6" t="str">
        <f>_xlfn.TEXTJOIN(",",TRUE,N425:U425)</f>
        <v>75,75,85,55,75,55,85,75</v>
      </c>
      <c r="D425" s="6">
        <f>(K425*100+V425*3)*0.9</f>
        <v>8316</v>
      </c>
      <c r="E425" s="24">
        <f>(K425*100+V425*3)*0.6</f>
        <v>5544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8" t="n">
        <v>75</v>
      </c>
      <c r="O425" t="n">
        <v>75</v>
      </c>
      <c r="P425" t="n">
        <v>85</v>
      </c>
      <c r="Q425" t="n">
        <v>55</v>
      </c>
      <c r="R425" t="n">
        <v>75</v>
      </c>
      <c r="S425" t="n">
        <v>55</v>
      </c>
      <c r="T425" t="n">
        <v>85</v>
      </c>
      <c r="U425" t="n">
        <v>75</v>
      </c>
      <c r="V425">
        <f>SUM(N425:U425)</f>
        <v>580</v>
      </c>
    </row>
    <row r="426" spans="1:22">
      <c r="A426" s="6" t="n">
        <v>310171</v>
      </c>
      <c r="B426" s="6" t="s">
        <v>992</v>
      </c>
      <c r="C426" s="6" t="str">
        <f>_xlfn.TEXTJOIN(",",TRUE,N426:U426)</f>
        <v>81,81,81,101,71,71,71,81</v>
      </c>
      <c r="D426" s="6">
        <f>(K426*100+V426*3)*0.9</f>
        <v>8472.60000000000036</v>
      </c>
      <c r="E426" s="24">
        <f>(K426*100+V426*3)*0.6</f>
        <v>5648.39999999999964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8" t="n">
        <v>81</v>
      </c>
      <c r="O426" t="n">
        <v>81</v>
      </c>
      <c r="P426" t="n">
        <v>81</v>
      </c>
      <c r="Q426" t="n">
        <v>101</v>
      </c>
      <c r="R426" t="n">
        <v>71</v>
      </c>
      <c r="S426" t="n">
        <v>71</v>
      </c>
      <c r="T426" t="n">
        <v>71</v>
      </c>
      <c r="U426" t="n">
        <v>81</v>
      </c>
      <c r="V426">
        <f>SUM(N426:U426)</f>
        <v>638</v>
      </c>
    </row>
    <row r="427" spans="1:22">
      <c r="A427" s="6" t="n">
        <v>310172</v>
      </c>
      <c r="B427" s="6" t="s">
        <v>997</v>
      </c>
      <c r="C427" s="6" t="str">
        <f>_xlfn.TEXTJOIN(",",TRUE,N427:U427)</f>
        <v>76,76,76,96,86,76,76,76</v>
      </c>
      <c r="D427" s="6">
        <f>(K427*100+V427*3)*0.9</f>
        <v>8472.60000000000036</v>
      </c>
      <c r="E427" s="24">
        <f>(K427*100+V427*3)*0.6</f>
        <v>5648.39999999999964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8" t="n">
        <v>76</v>
      </c>
      <c r="O427" t="n">
        <v>76</v>
      </c>
      <c r="P427" t="n">
        <v>76</v>
      </c>
      <c r="Q427" t="n">
        <v>96</v>
      </c>
      <c r="R427" t="n">
        <v>86</v>
      </c>
      <c r="S427" t="n">
        <v>76</v>
      </c>
      <c r="T427" t="n">
        <v>76</v>
      </c>
      <c r="U427" t="n">
        <v>76</v>
      </c>
      <c r="V427">
        <f>SUM(N427:U427)</f>
        <v>638</v>
      </c>
    </row>
    <row r="428" spans="1:22">
      <c r="A428" s="6" t="n">
        <v>310173</v>
      </c>
      <c r="B428" s="6" t="s">
        <v>1001</v>
      </c>
      <c r="C428" s="6" t="str">
        <f>_xlfn.TEXTJOIN(",",TRUE,N428:U428)</f>
        <v>71,81,81,101,71,71,71,91</v>
      </c>
      <c r="D428" s="6">
        <f>(K428*100+V428*3)*0.9</f>
        <v>8472.60000000000036</v>
      </c>
      <c r="E428" s="24">
        <f>(K428*100+V428*3)*0.6</f>
        <v>5648.39999999999964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8" t="n">
        <v>71</v>
      </c>
      <c r="O428" t="n">
        <v>81</v>
      </c>
      <c r="P428" t="n">
        <v>81</v>
      </c>
      <c r="Q428" t="n">
        <v>101</v>
      </c>
      <c r="R428" t="n">
        <v>71</v>
      </c>
      <c r="S428" t="n">
        <v>71</v>
      </c>
      <c r="T428" t="n">
        <v>71</v>
      </c>
      <c r="U428" t="n">
        <v>91</v>
      </c>
      <c r="V428">
        <f>SUM(N428:U428)</f>
        <v>638</v>
      </c>
    </row>
    <row r="429" spans="1:22">
      <c r="A429" s="6" t="n">
        <v>310174</v>
      </c>
      <c r="B429" s="6" t="s">
        <v>1006</v>
      </c>
      <c r="C429" s="6" t="str">
        <f>_xlfn.TEXTJOIN(",",TRUE,N429:U429)</f>
        <v>79,79,79,79,79,79,79,79</v>
      </c>
      <c r="D429" s="6">
        <f>(K429*100+V429*3)*0.9</f>
        <v>8456.39999999999964</v>
      </c>
      <c r="E429" s="24">
        <f>(K429*100+V429*3)*0.6</f>
        <v>5637.60000000000036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8" t="n">
        <v>79</v>
      </c>
      <c r="O429" t="n">
        <v>79</v>
      </c>
      <c r="P429" t="n">
        <v>79</v>
      </c>
      <c r="Q429" t="n">
        <v>79</v>
      </c>
      <c r="R429" t="n">
        <v>79</v>
      </c>
      <c r="S429" t="n">
        <v>79</v>
      </c>
      <c r="T429" t="n">
        <v>79</v>
      </c>
      <c r="U429" t="n">
        <v>79</v>
      </c>
      <c r="V429">
        <f>SUM(N429:U429)</f>
        <v>632</v>
      </c>
    </row>
    <row r="430" spans="1:22">
      <c r="A430" s="6" t="n">
        <v>310175</v>
      </c>
      <c r="B430" s="6" t="s">
        <v>1012</v>
      </c>
      <c r="C430" s="6" t="str">
        <f>_xlfn.TEXTJOIN(",",TRUE,N430:U430)</f>
        <v>98,98,98,78,98,78,58,58</v>
      </c>
      <c r="D430" s="6">
        <f>(K430*100+V430*3)*0.9</f>
        <v>9082.79999999999927</v>
      </c>
      <c r="E430" s="24">
        <f>(K430*100+V430*3)*0.6</f>
        <v>6055.19999999999982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8" t="n">
        <v>98</v>
      </c>
      <c r="O430" t="n">
        <v>98</v>
      </c>
      <c r="P430" t="n">
        <v>98</v>
      </c>
      <c r="Q430" t="n">
        <v>78</v>
      </c>
      <c r="R430" t="n">
        <v>98</v>
      </c>
      <c r="S430" t="n">
        <v>78</v>
      </c>
      <c r="T430" t="n">
        <v>58</v>
      </c>
      <c r="U430" t="n">
        <v>58</v>
      </c>
      <c r="V430">
        <f>SUM(N430:U430)</f>
        <v>664</v>
      </c>
    </row>
    <row r="431" spans="1:22">
      <c r="A431" s="6" t="n">
        <v>310176</v>
      </c>
      <c r="B431" s="6" t="s">
        <v>1017</v>
      </c>
      <c r="C431" s="6" t="str">
        <f>_xlfn.TEXTJOIN(",",TRUE,N431:U431)</f>
        <v>130,130,120,140,140,120,120,130</v>
      </c>
      <c r="D431" s="6">
        <f>(K431*100+V431*3)*0.9</f>
        <v>10071</v>
      </c>
      <c r="E431" s="24">
        <f>(K431*100+V431*3)*0.6</f>
        <v>6714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8" t="n">
        <v>130</v>
      </c>
      <c r="O431" t="n">
        <v>130</v>
      </c>
      <c r="P431" t="n">
        <v>120</v>
      </c>
      <c r="Q431" t="n">
        <v>140</v>
      </c>
      <c r="R431" t="n">
        <v>140</v>
      </c>
      <c r="S431" t="n">
        <v>120</v>
      </c>
      <c r="T431" t="n">
        <v>120</v>
      </c>
      <c r="U431" t="n">
        <v>130</v>
      </c>
      <c r="V431">
        <f>SUM(N431:U431)</f>
        <v>1030</v>
      </c>
    </row>
    <row r="432" spans="1:22">
      <c r="A432" s="6" t="n">
        <v>310177</v>
      </c>
      <c r="B432" s="6" t="s">
        <v>1019</v>
      </c>
      <c r="C432" s="6" t="str">
        <f>_xlfn.TEXTJOIN(",",TRUE,N432:U432)</f>
        <v>30,30,50,30,50,50,60,50</v>
      </c>
      <c r="D432" s="6">
        <f>(K432*100+V432*3)*0.9</f>
        <v>5715</v>
      </c>
      <c r="E432" s="24">
        <f>(K432*100+V432*3)*0.6</f>
        <v>3810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8" t="n">
        <v>30</v>
      </c>
      <c r="O432" t="n">
        <v>30</v>
      </c>
      <c r="P432" t="n">
        <v>50</v>
      </c>
      <c r="Q432" t="n">
        <v>30</v>
      </c>
      <c r="R432" t="n">
        <v>50</v>
      </c>
      <c r="S432" t="n">
        <v>50</v>
      </c>
      <c r="T432" t="n">
        <v>60</v>
      </c>
      <c r="U432" t="n">
        <v>50</v>
      </c>
      <c r="V432">
        <f>SUM(N432:U432)</f>
        <v>350</v>
      </c>
    </row>
    <row r="433" spans="1:22">
      <c r="A433" s="6" t="n">
        <v>310178</v>
      </c>
      <c r="B433" s="6" t="s">
        <v>1022</v>
      </c>
      <c r="C433" s="6" t="str">
        <f>_xlfn.TEXTJOIN(",",TRUE,N433:U433)</f>
        <v>30,30,50,30,50,50,60,50</v>
      </c>
      <c r="D433" s="6">
        <f>(K433*100+V433*3)*0.9</f>
        <v>5715</v>
      </c>
      <c r="E433" s="24">
        <f>(K433*100+V433*3)*0.6</f>
        <v>3810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8" t="n">
        <v>30</v>
      </c>
      <c r="O433" t="n">
        <v>30</v>
      </c>
      <c r="P433" t="n">
        <v>50</v>
      </c>
      <c r="Q433" t="n">
        <v>30</v>
      </c>
      <c r="R433" t="n">
        <v>50</v>
      </c>
      <c r="S433" t="n">
        <v>50</v>
      </c>
      <c r="T433" t="n">
        <v>60</v>
      </c>
      <c r="U433" t="n">
        <v>50</v>
      </c>
      <c r="V433">
        <f>SUM(N433:U433)</f>
        <v>350</v>
      </c>
    </row>
    <row r="434" spans="1:22">
      <c r="A434" s="6" t="n">
        <v>310179</v>
      </c>
      <c r="B434" s="6" t="s">
        <v>1027</v>
      </c>
      <c r="C434" s="6" t="str">
        <f>_xlfn.TEXTJOIN(",",TRUE,N434:U434)</f>
        <v>40,40,50,60,40,40,40,50</v>
      </c>
      <c r="D434" s="6">
        <f>(K434*100+V434*3)*0.9</f>
        <v>5562</v>
      </c>
      <c r="E434" s="24">
        <f>(K434*100+V434*3)*0.6</f>
        <v>3708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8" t="n">
        <v>40</v>
      </c>
      <c r="O434" t="n">
        <v>40</v>
      </c>
      <c r="P434" t="n">
        <v>50</v>
      </c>
      <c r="Q434" t="n">
        <v>60</v>
      </c>
      <c r="R434" t="n">
        <v>40</v>
      </c>
      <c r="S434" t="n">
        <v>40</v>
      </c>
      <c r="T434" t="n">
        <v>40</v>
      </c>
      <c r="U434" t="n">
        <v>50</v>
      </c>
      <c r="V434">
        <f>SUM(N434:U434)</f>
        <v>360</v>
      </c>
    </row>
    <row r="435" spans="1:22">
      <c r="A435" s="6" t="n">
        <v>310180</v>
      </c>
      <c r="B435" s="6" t="s">
        <v>1031</v>
      </c>
      <c r="C435" s="6" t="str">
        <f>_xlfn.TEXTJOIN(",",TRUE,N435:U435)</f>
        <v>45,45,55,40,35,55,40,55</v>
      </c>
      <c r="D435" s="6">
        <f>(K435*100+V435*3)*0.9</f>
        <v>5769</v>
      </c>
      <c r="E435" s="24">
        <f>(K435*100+V435*3)*0.6</f>
        <v>3846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8" t="n">
        <v>45</v>
      </c>
      <c r="O435" t="n">
        <v>45</v>
      </c>
      <c r="P435" t="n">
        <v>55</v>
      </c>
      <c r="Q435" t="n">
        <v>40</v>
      </c>
      <c r="R435" t="n">
        <v>35</v>
      </c>
      <c r="S435" t="n">
        <v>55</v>
      </c>
      <c r="T435" t="n">
        <v>40</v>
      </c>
      <c r="U435" t="n">
        <v>55</v>
      </c>
      <c r="V435">
        <f>SUM(N435:U435)</f>
        <v>370</v>
      </c>
    </row>
    <row r="436" spans="1:22">
      <c r="A436" s="6" t="n">
        <v>310181</v>
      </c>
      <c r="B436" s="6" t="s">
        <v>1035</v>
      </c>
      <c r="C436" s="6" t="str">
        <f>_xlfn.TEXTJOIN(",",TRUE,N436:U436)</f>
        <v>45,45,40,60,50,40,40,50</v>
      </c>
      <c r="D436" s="6">
        <f>(K436*100+V436*3)*0.9</f>
        <v>5769</v>
      </c>
      <c r="E436" s="24">
        <f>(K436*100+V436*3)*0.6</f>
        <v>3846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8" t="n">
        <v>45</v>
      </c>
      <c r="O436" t="n">
        <v>45</v>
      </c>
      <c r="P436" t="n">
        <v>40</v>
      </c>
      <c r="Q436" t="n">
        <v>60</v>
      </c>
      <c r="R436" t="n">
        <v>50</v>
      </c>
      <c r="S436" t="n">
        <v>40</v>
      </c>
      <c r="T436" t="n">
        <v>40</v>
      </c>
      <c r="U436" t="n">
        <v>50</v>
      </c>
      <c r="V436">
        <f>SUM(N436:U436)</f>
        <v>370</v>
      </c>
    </row>
    <row r="437" spans="1:22">
      <c r="A437" s="6" t="n">
        <v>310182</v>
      </c>
      <c r="B437" s="6" t="s">
        <v>1039</v>
      </c>
      <c r="C437" s="6" t="str">
        <f>_xlfn.TEXTJOIN(",",TRUE,N437:U437)</f>
        <v>57,57,37,47,42,42,47,47</v>
      </c>
      <c r="D437" s="6">
        <f>(K437*100+V437*3)*0.9</f>
        <v>5785.19999999999982</v>
      </c>
      <c r="E437" s="24">
        <f>(K437*100+V437*3)*0.6</f>
        <v>3856.80000000000018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8" t="n">
        <v>57</v>
      </c>
      <c r="O437" t="n">
        <v>57</v>
      </c>
      <c r="P437" t="n">
        <v>37</v>
      </c>
      <c r="Q437" t="n">
        <v>47</v>
      </c>
      <c r="R437" t="n">
        <v>42</v>
      </c>
      <c r="S437" t="n">
        <v>42</v>
      </c>
      <c r="T437" t="n">
        <v>47</v>
      </c>
      <c r="U437" t="n">
        <v>47</v>
      </c>
      <c r="V437">
        <f>SUM(N437:U437)</f>
        <v>376</v>
      </c>
    </row>
    <row r="438" spans="1:22">
      <c r="A438" s="6" t="n">
        <v>310183</v>
      </c>
      <c r="B438" s="6" t="s">
        <v>1041</v>
      </c>
      <c r="C438" s="6" t="str">
        <f>_xlfn.TEXTJOIN(",",TRUE,N438:U438)</f>
        <v>58,58,48,48,68,28,48,28</v>
      </c>
      <c r="D438" s="6">
        <f>(K438*100+V438*3)*0.9</f>
        <v>5806.80000000000018</v>
      </c>
      <c r="E438" s="24">
        <f>(K438*100+V438*3)*0.6</f>
        <v>3871.19999999999982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8" t="n">
        <v>58</v>
      </c>
      <c r="O438" t="n">
        <v>58</v>
      </c>
      <c r="P438" t="n">
        <v>48</v>
      </c>
      <c r="Q438" t="n">
        <v>48</v>
      </c>
      <c r="R438" t="n">
        <v>68</v>
      </c>
      <c r="S438" t="n">
        <v>28</v>
      </c>
      <c r="T438" t="n">
        <v>48</v>
      </c>
      <c r="U438" t="n">
        <v>28</v>
      </c>
      <c r="V438">
        <f>SUM(N438:U438)</f>
        <v>384</v>
      </c>
    </row>
    <row r="439" spans="1:22">
      <c r="A439" s="6" t="n">
        <v>310184</v>
      </c>
      <c r="B439" s="6" t="s">
        <v>1044</v>
      </c>
      <c r="C439" s="6" t="str">
        <f>_xlfn.TEXTJOIN(",",TRUE,N439:U439)</f>
        <v>39,49,49,59,39,59,39,29</v>
      </c>
      <c r="D439" s="6">
        <f>(K439*100+V439*3)*0.9</f>
        <v>5747.39999999999964</v>
      </c>
      <c r="E439" s="24">
        <f>(K439*100+V439*3)*0.6</f>
        <v>3831.59999999999991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8" t="n">
        <v>39</v>
      </c>
      <c r="O439" t="n">
        <v>49</v>
      </c>
      <c r="P439" t="n">
        <v>49</v>
      </c>
      <c r="Q439" t="n">
        <v>59</v>
      </c>
      <c r="R439" t="n">
        <v>39</v>
      </c>
      <c r="S439" t="n">
        <v>59</v>
      </c>
      <c r="T439" t="n">
        <v>39</v>
      </c>
      <c r="U439" t="n">
        <v>29</v>
      </c>
      <c r="V439">
        <f>SUM(N439:U439)</f>
        <v>362</v>
      </c>
    </row>
    <row r="440" spans="1:22">
      <c r="A440" s="6" t="n">
        <v>310185</v>
      </c>
      <c r="B440" s="6" t="s">
        <v>1050</v>
      </c>
      <c r="C440" s="6" t="str">
        <f>_xlfn.TEXTJOIN(",",TRUE,N440:U440)</f>
        <v>85,85,65,95,85,70,75,85</v>
      </c>
      <c r="D440" s="6">
        <f>(K440*100+V440*3)*0.9</f>
        <v>8491.5</v>
      </c>
      <c r="E440" s="24">
        <f>(K440*100+V440*3)*0.6</f>
        <v>5661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8" t="n">
        <v>85</v>
      </c>
      <c r="O440" t="n">
        <v>85</v>
      </c>
      <c r="P440" t="n">
        <v>65</v>
      </c>
      <c r="Q440" t="n">
        <v>95</v>
      </c>
      <c r="R440" t="n">
        <v>85</v>
      </c>
      <c r="S440" t="n">
        <v>70</v>
      </c>
      <c r="T440" t="n">
        <v>75</v>
      </c>
      <c r="U440" t="n">
        <v>85</v>
      </c>
      <c r="V440">
        <f>SUM(N440:U440)</f>
        <v>645</v>
      </c>
    </row>
    <row r="441" spans="1:22">
      <c r="A441" s="6" t="n">
        <v>310186</v>
      </c>
      <c r="B441" s="6" t="s">
        <v>1056</v>
      </c>
      <c r="C441" s="6" t="str">
        <f>_xlfn.TEXTJOIN(",",TRUE,N441:U441)</f>
        <v>85,85,90,75,95,90,100,75</v>
      </c>
      <c r="D441" s="6">
        <f>(K441*100+V441*3)*0.9</f>
        <v>8986.5</v>
      </c>
      <c r="E441" s="24">
        <f>(K441*100+V441*3)*0.6</f>
        <v>5991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8" t="n">
        <v>85</v>
      </c>
      <c r="O441" t="n">
        <v>85</v>
      </c>
      <c r="P441" t="n">
        <v>90</v>
      </c>
      <c r="Q441" t="n">
        <v>75</v>
      </c>
      <c r="R441" t="n">
        <v>95</v>
      </c>
      <c r="S441" t="n">
        <v>90</v>
      </c>
      <c r="T441" t="n">
        <v>100</v>
      </c>
      <c r="U441" t="n">
        <v>75</v>
      </c>
      <c r="V441">
        <f>SUM(N441:U441)</f>
        <v>695</v>
      </c>
    </row>
    <row r="442" spans="1:22">
      <c r="A442" s="6" t="n">
        <v>310187</v>
      </c>
      <c r="B442" s="6" t="s">
        <v>1061</v>
      </c>
      <c r="C442" s="6" t="str">
        <f>_xlfn.TEXTJOIN(",",TRUE,N442:U442)</f>
        <v>85,85,90,75,95,100,90,75</v>
      </c>
      <c r="D442" s="6">
        <f>(K442*100+V442*3)*0.9</f>
        <v>8986.5</v>
      </c>
      <c r="E442" s="24">
        <f>(K442*100+V442*3)*0.6</f>
        <v>5991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8" t="n">
        <v>85</v>
      </c>
      <c r="O442" t="n">
        <v>85</v>
      </c>
      <c r="P442" t="n">
        <v>90</v>
      </c>
      <c r="Q442" t="n">
        <v>75</v>
      </c>
      <c r="R442" t="n">
        <v>95</v>
      </c>
      <c r="S442" t="n">
        <v>100</v>
      </c>
      <c r="T442" t="n">
        <v>90</v>
      </c>
      <c r="U442" t="n">
        <v>75</v>
      </c>
      <c r="V442">
        <f>SUM(N442:U442)</f>
        <v>695</v>
      </c>
    </row>
    <row r="443" spans="1:22">
      <c r="A443" s="6" t="n">
        <v>310188</v>
      </c>
      <c r="B443" s="6" t="s">
        <v>1067</v>
      </c>
      <c r="C443" s="6" t="str">
        <f>_xlfn.TEXTJOIN(",",TRUE,N443:U443)</f>
        <v>85,85,90,95,95,80,85,95</v>
      </c>
      <c r="D443" s="6">
        <f>(K443*100+V443*3)*0.9</f>
        <v>9027</v>
      </c>
      <c r="E443" s="24">
        <f>(K443*100+V443*3)*0.6</f>
        <v>6018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8" t="n">
        <v>85</v>
      </c>
      <c r="O443" t="n">
        <v>85</v>
      </c>
      <c r="P443" t="n">
        <v>90</v>
      </c>
      <c r="Q443" t="n">
        <v>95</v>
      </c>
      <c r="R443" t="n">
        <v>95</v>
      </c>
      <c r="S443" t="n">
        <v>80</v>
      </c>
      <c r="T443" t="n">
        <v>85</v>
      </c>
      <c r="U443" t="n">
        <v>95</v>
      </c>
      <c r="V443">
        <f>SUM(N443:U443)</f>
        <v>710</v>
      </c>
    </row>
    <row r="444" spans="1:22">
      <c r="A444" s="6" t="n">
        <v>310189</v>
      </c>
      <c r="B444" s="6" t="s">
        <v>1073</v>
      </c>
      <c r="C444" s="6" t="str">
        <f>_xlfn.TEXTJOIN(",",TRUE,N444:U444)</f>
        <v>85,95,75,95,105,85,105,95</v>
      </c>
      <c r="D444" s="6">
        <f>(K444*100+V444*3)*0.9</f>
        <v>9108</v>
      </c>
      <c r="E444" s="24">
        <f>(K444*100+V444*3)*0.6</f>
        <v>6072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8" t="n">
        <v>85</v>
      </c>
      <c r="O444" t="n">
        <v>95</v>
      </c>
      <c r="P444" t="n">
        <v>75</v>
      </c>
      <c r="Q444" t="n">
        <v>95</v>
      </c>
      <c r="R444" t="n">
        <v>105</v>
      </c>
      <c r="S444" t="n">
        <v>85</v>
      </c>
      <c r="T444" t="n">
        <v>105</v>
      </c>
      <c r="U444" t="n">
        <v>95</v>
      </c>
      <c r="V444">
        <f>SUM(N444:U444)</f>
        <v>740</v>
      </c>
    </row>
    <row r="445" spans="1:22">
      <c r="A445" s="6" t="n">
        <v>310190</v>
      </c>
      <c r="B445" s="6" t="s">
        <v>531</v>
      </c>
      <c r="C445" s="6" t="str">
        <f>_xlfn.TEXTJOIN(",",TRUE,N445:U445)</f>
        <v>95,80,90,80,75,70,90,100</v>
      </c>
      <c r="D445" s="6">
        <f>(K445*100+V445*3)*0.9</f>
        <v>8946</v>
      </c>
      <c r="E445" s="24">
        <f>(K445*100+V445*3)*0.6</f>
        <v>5964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8" t="n">
        <v>95</v>
      </c>
      <c r="O445" t="n">
        <v>80</v>
      </c>
      <c r="P445" t="n">
        <v>90</v>
      </c>
      <c r="Q445" t="n">
        <v>80</v>
      </c>
      <c r="R445" t="n">
        <v>75</v>
      </c>
      <c r="S445" t="n">
        <v>70</v>
      </c>
      <c r="T445" t="n">
        <v>90</v>
      </c>
      <c r="U445" t="n">
        <v>100</v>
      </c>
      <c r="V445">
        <f>SUM(N445:U445)</f>
        <v>680</v>
      </c>
    </row>
    <row r="446" spans="1:22">
      <c r="A446" s="6" t="n">
        <v>310191</v>
      </c>
      <c r="B446" s="6" t="s">
        <v>1079</v>
      </c>
      <c r="C446" s="6" t="str">
        <f>_xlfn.TEXTJOIN(",",TRUE,N446:U446)</f>
        <v>90,90,100,90,80,85,85,85</v>
      </c>
      <c r="D446" s="6">
        <f>(K446*100+V446*3)*0.9</f>
        <v>9013.5</v>
      </c>
      <c r="E446" s="24">
        <f>(K446*100+V446*3)*0.6</f>
        <v>6009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8" t="n">
        <v>90</v>
      </c>
      <c r="O446" t="n">
        <v>90</v>
      </c>
      <c r="P446" t="n">
        <v>100</v>
      </c>
      <c r="Q446" t="n">
        <v>90</v>
      </c>
      <c r="R446" t="n">
        <v>80</v>
      </c>
      <c r="S446" t="n">
        <v>85</v>
      </c>
      <c r="T446" t="n">
        <v>85</v>
      </c>
      <c r="U446" t="n">
        <v>85</v>
      </c>
      <c r="V446">
        <f>SUM(N446:U446)</f>
        <v>705</v>
      </c>
    </row>
    <row r="447" spans="1:22">
      <c r="A447" s="6" t="n">
        <v>310192</v>
      </c>
      <c r="B447" s="6" t="s">
        <v>1084</v>
      </c>
      <c r="C447" s="6" t="str">
        <f>_xlfn.TEXTJOIN(",",TRUE,N447:U447)</f>
        <v>150,170,130,140,160,140,130,145</v>
      </c>
      <c r="D447" s="6">
        <f>(K447*100+V447*3)*0.9</f>
        <v>10615.5</v>
      </c>
      <c r="E447" s="24">
        <f>(K447*100+V447*3)*0.6</f>
        <v>7077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8" t="n">
        <v>150</v>
      </c>
      <c r="O447" t="n">
        <v>170</v>
      </c>
      <c r="P447" t="n">
        <v>130</v>
      </c>
      <c r="Q447" t="n">
        <v>140</v>
      </c>
      <c r="R447" t="n">
        <v>160</v>
      </c>
      <c r="S447" t="n">
        <v>140</v>
      </c>
      <c r="T447" t="n">
        <v>130</v>
      </c>
      <c r="U447" t="n">
        <v>145</v>
      </c>
      <c r="V447">
        <f>SUM(N447:U447)</f>
        <v>1165</v>
      </c>
    </row>
    <row r="448" spans="1:22">
      <c r="A448" s="6" t="n">
        <v>310193</v>
      </c>
      <c r="B448" s="6" t="s">
        <v>1089</v>
      </c>
      <c r="C448" s="6" t="str">
        <f>_xlfn.TEXTJOIN(",",TRUE,N448:U448)</f>
        <v>55,55,55,45,35,35,35,45</v>
      </c>
      <c r="D448" s="6">
        <f>(K448*100+V448*3)*0.9</f>
        <v>5562</v>
      </c>
      <c r="E448" s="24">
        <f>(K448*100+V448*3)*0.6</f>
        <v>3708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8" t="n">
        <v>55</v>
      </c>
      <c r="O448" t="n">
        <v>55</v>
      </c>
      <c r="P448" t="n">
        <v>55</v>
      </c>
      <c r="Q448" t="n">
        <v>45</v>
      </c>
      <c r="R448" t="n">
        <v>35</v>
      </c>
      <c r="S448" t="n">
        <v>35</v>
      </c>
      <c r="T448" t="n">
        <v>35</v>
      </c>
      <c r="U448" t="n">
        <v>45</v>
      </c>
      <c r="V448">
        <f>SUM(N448:U448)</f>
        <v>360</v>
      </c>
    </row>
    <row r="449" spans="1:22">
      <c r="A449" s="6" t="n">
        <v>310194</v>
      </c>
      <c r="B449" s="6" t="s">
        <v>1094</v>
      </c>
      <c r="C449" s="6" t="str">
        <f>_xlfn.TEXTJOIN(",",TRUE,N449:U449)</f>
        <v>36,36,36,86,36,36,36,36</v>
      </c>
      <c r="D449" s="6">
        <f>(K449*100+V449*3)*0.9</f>
        <v>5502.60000000000036</v>
      </c>
      <c r="E449" s="24">
        <f>(K449*100+V449*3)*0.6</f>
        <v>3668.40000000000009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8" t="n">
        <v>36</v>
      </c>
      <c r="O449" t="n">
        <v>36</v>
      </c>
      <c r="P449" t="n">
        <v>36</v>
      </c>
      <c r="Q449" t="n">
        <v>86</v>
      </c>
      <c r="R449" t="n">
        <v>36</v>
      </c>
      <c r="S449" t="n">
        <v>36</v>
      </c>
      <c r="T449" t="n">
        <v>36</v>
      </c>
      <c r="U449" t="n">
        <v>36</v>
      </c>
      <c r="V449">
        <f>SUM(N449:U449)</f>
        <v>338</v>
      </c>
    </row>
    <row r="450" spans="1:22">
      <c r="A450" s="6" t="n">
        <v>310195</v>
      </c>
      <c r="B450" s="6" t="s">
        <v>1097</v>
      </c>
      <c r="C450" s="6" t="str">
        <f>_xlfn.TEXTJOIN(",",TRUE,N450:U450)</f>
        <v>65,65,55,55,45,35,45,55</v>
      </c>
      <c r="D450" s="6">
        <f>(K450*100+V450*3)*0.9</f>
        <v>6264</v>
      </c>
      <c r="E450" s="24">
        <f>(K450*100+V450*3)*0.6</f>
        <v>4176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8" t="n">
        <v>65</v>
      </c>
      <c r="O450" t="n">
        <v>65</v>
      </c>
      <c r="P450" t="n">
        <v>55</v>
      </c>
      <c r="Q450" t="n">
        <v>55</v>
      </c>
      <c r="R450" t="n">
        <v>45</v>
      </c>
      <c r="S450" t="n">
        <v>35</v>
      </c>
      <c r="T450" t="n">
        <v>45</v>
      </c>
      <c r="U450" t="n">
        <v>55</v>
      </c>
      <c r="V450">
        <f>SUM(N450:U450)</f>
        <v>420</v>
      </c>
    </row>
    <row r="451" spans="1:22">
      <c r="A451" s="6" t="n">
        <v>310196</v>
      </c>
      <c r="B451" s="6" t="s">
        <v>1101</v>
      </c>
      <c r="C451" s="6" t="str">
        <f>_xlfn.TEXTJOIN(",",TRUE,N451:U451)</f>
        <v>85,75,75,105,105,65,85,85</v>
      </c>
      <c r="D451" s="6">
        <f>(K451*100+V451*3)*0.9</f>
        <v>8586</v>
      </c>
      <c r="E451" s="24">
        <f>(K451*100+V451*3)*0.6</f>
        <v>5724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8" t="n">
        <v>85</v>
      </c>
      <c r="O451" t="n">
        <v>75</v>
      </c>
      <c r="P451" t="n">
        <v>75</v>
      </c>
      <c r="Q451" t="n">
        <v>105</v>
      </c>
      <c r="R451" t="n">
        <v>105</v>
      </c>
      <c r="S451" t="n">
        <v>65</v>
      </c>
      <c r="T451" t="n">
        <v>85</v>
      </c>
      <c r="U451" t="n">
        <v>85</v>
      </c>
      <c r="V451">
        <f>SUM(N451:U451)</f>
        <v>680</v>
      </c>
    </row>
    <row r="452" spans="1:22">
      <c r="A452" s="6" t="n">
        <v>310197</v>
      </c>
      <c r="B452" s="6" t="s">
        <v>1106</v>
      </c>
      <c r="C452" s="6" t="str">
        <f>_xlfn.TEXTJOIN(",",TRUE,N452:U452)</f>
        <v>85,75,95,75,95,75,95,85</v>
      </c>
      <c r="D452" s="6">
        <f>(K452*100+V452*3)*0.9</f>
        <v>8586</v>
      </c>
      <c r="E452" s="24">
        <f>(K452*100+V452*3)*0.6</f>
        <v>5724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8" t="n">
        <v>85</v>
      </c>
      <c r="O452" t="n">
        <v>75</v>
      </c>
      <c r="P452" t="n">
        <v>95</v>
      </c>
      <c r="Q452" t="n">
        <v>75</v>
      </c>
      <c r="R452" t="n">
        <v>95</v>
      </c>
      <c r="S452" t="n">
        <v>75</v>
      </c>
      <c r="T452" t="n">
        <v>95</v>
      </c>
      <c r="U452" t="n">
        <v>85</v>
      </c>
      <c r="V452">
        <f>SUM(N452:U452)</f>
        <v>680</v>
      </c>
    </row>
    <row r="453" spans="1:22">
      <c r="A453" s="6" t="n">
        <v>310198</v>
      </c>
      <c r="B453" s="6" t="s">
        <v>1110</v>
      </c>
      <c r="C453" s="6" t="str">
        <f>_xlfn.TEXTJOIN(",",TRUE,N453:U453)</f>
        <v>90,80,90,110,80,90,80,100</v>
      </c>
      <c r="D453" s="6">
        <f>(K453*100+V453*3)*0.9</f>
        <v>8694</v>
      </c>
      <c r="E453" s="24">
        <f>(K453*100+V453*3)*0.6</f>
        <v>5796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8" t="n">
        <v>90</v>
      </c>
      <c r="O453" t="n">
        <v>80</v>
      </c>
      <c r="P453" t="n">
        <v>90</v>
      </c>
      <c r="Q453" t="n">
        <v>110</v>
      </c>
      <c r="R453" t="n">
        <v>80</v>
      </c>
      <c r="S453" t="n">
        <v>90</v>
      </c>
      <c r="T453" t="n">
        <v>80</v>
      </c>
      <c r="U453" t="n">
        <v>100</v>
      </c>
      <c r="V453">
        <f>SUM(N453:U453)</f>
        <v>720</v>
      </c>
    </row>
    <row r="454" spans="1:22">
      <c r="A454" s="6" t="n">
        <v>310199</v>
      </c>
      <c r="B454" s="6" t="s">
        <v>1116</v>
      </c>
      <c r="C454" s="6" t="str">
        <f>_xlfn.TEXTJOIN(",",TRUE,N454:U454)</f>
        <v>85,85,105,75,75,95,95,105</v>
      </c>
      <c r="D454" s="6">
        <f>(K454*100+V454*3)*0.9</f>
        <v>8694</v>
      </c>
      <c r="E454" s="24">
        <f>(K454*100+V454*3)*0.6</f>
        <v>5796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8" t="n">
        <v>85</v>
      </c>
      <c r="O454" t="n">
        <v>85</v>
      </c>
      <c r="P454" t="n">
        <v>105</v>
      </c>
      <c r="Q454" t="n">
        <v>75</v>
      </c>
      <c r="R454" t="n">
        <v>75</v>
      </c>
      <c r="S454" t="n">
        <v>95</v>
      </c>
      <c r="T454" t="n">
        <v>95</v>
      </c>
      <c r="U454" t="n">
        <v>105</v>
      </c>
      <c r="V454">
        <f>SUM(N454:U454)</f>
        <v>720</v>
      </c>
    </row>
    <row r="455" spans="1:22">
      <c r="A455" s="6" t="n">
        <v>310200</v>
      </c>
      <c r="B455" s="6" t="s">
        <v>1121</v>
      </c>
      <c r="C455" s="6" t="str">
        <f>_xlfn.TEXTJOIN(",",TRUE,N455:U455)</f>
        <v>91,81,71,101,121,91,91,111</v>
      </c>
      <c r="D455" s="6">
        <f>(K455*100+V455*3)*0.9</f>
        <v>8796.60000000000036</v>
      </c>
      <c r="E455" s="24">
        <f>(K455*100+V455*3)*0.6</f>
        <v>5864.39999999999964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8" t="n">
        <v>91</v>
      </c>
      <c r="O455" t="n">
        <v>81</v>
      </c>
      <c r="P455" t="n">
        <v>71</v>
      </c>
      <c r="Q455" t="n">
        <v>101</v>
      </c>
      <c r="R455" t="n">
        <v>121</v>
      </c>
      <c r="S455" t="n">
        <v>91</v>
      </c>
      <c r="T455" t="n">
        <v>91</v>
      </c>
      <c r="U455" t="n">
        <v>111</v>
      </c>
      <c r="V455">
        <f>SUM(N455:U455)</f>
        <v>758</v>
      </c>
    </row>
    <row r="456" spans="1:22">
      <c r="A456" s="6" t="n">
        <v>310201</v>
      </c>
      <c r="B456" s="6" t="s">
        <v>1126</v>
      </c>
      <c r="C456" s="6" t="str">
        <f>_xlfn.TEXTJOIN(",",TRUE,N456:U456)</f>
        <v>120,120,110,90,100,100,100,100</v>
      </c>
      <c r="D456" s="6">
        <f>(K456*100+V456*3)*0.9</f>
        <v>9018</v>
      </c>
      <c r="E456" s="24">
        <f>(K456*100+V456*3)*0.6</f>
        <v>6012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8" t="n">
        <v>120</v>
      </c>
      <c r="O456" t="n">
        <v>120</v>
      </c>
      <c r="P456" t="n">
        <v>110</v>
      </c>
      <c r="Q456" t="n">
        <v>90</v>
      </c>
      <c r="R456" t="n">
        <v>100</v>
      </c>
      <c r="S456" t="n">
        <v>100</v>
      </c>
      <c r="T456" t="n">
        <v>100</v>
      </c>
      <c r="U456" t="n">
        <v>100</v>
      </c>
      <c r="V456">
        <f>SUM(N456:U456)</f>
        <v>840</v>
      </c>
    </row>
    <row r="457" spans="1:22">
      <c r="A457" s="6" t="n">
        <v>310202</v>
      </c>
      <c r="B457" s="6" t="s">
        <v>1131</v>
      </c>
      <c r="C457" s="6" t="str">
        <f>_xlfn.TEXTJOIN(",",TRUE,N457:U457)</f>
        <v>105,105,95,125,125,95,95,105</v>
      </c>
      <c r="D457" s="6">
        <f>(K457*100+V457*3)*0.9</f>
        <v>9045</v>
      </c>
      <c r="E457" s="24">
        <f>(K457*100+V457*3)*0.6</f>
        <v>6030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8" t="n">
        <v>105</v>
      </c>
      <c r="O457" t="n">
        <v>105</v>
      </c>
      <c r="P457" t="n">
        <v>95</v>
      </c>
      <c r="Q457" t="n">
        <v>125</v>
      </c>
      <c r="R457" t="n">
        <v>125</v>
      </c>
      <c r="S457" t="n">
        <v>95</v>
      </c>
      <c r="T457" t="n">
        <v>95</v>
      </c>
      <c r="U457" t="n">
        <v>105</v>
      </c>
      <c r="V457">
        <f>SUM(N457:U457)</f>
        <v>850</v>
      </c>
    </row>
    <row r="458" spans="1:22">
      <c r="A458" s="6" t="n">
        <v>310203</v>
      </c>
      <c r="B458" s="6" t="s">
        <v>1136</v>
      </c>
      <c r="C458" s="6" t="str">
        <f>_xlfn.TEXTJOIN(",",TRUE,N458:U458)</f>
        <v>125,75,125,105,65,105,75,125</v>
      </c>
      <c r="D458" s="6">
        <f>(K458*100+V458*3)*0.9</f>
        <v>9450</v>
      </c>
      <c r="E458" s="24">
        <f>(K458*100+V458*3)*0.6</f>
        <v>6300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8" t="n">
        <v>125</v>
      </c>
      <c r="O458" t="n">
        <v>75</v>
      </c>
      <c r="P458" t="n">
        <v>125</v>
      </c>
      <c r="Q458" t="n">
        <v>105</v>
      </c>
      <c r="R458" t="n">
        <v>65</v>
      </c>
      <c r="S458" t="n">
        <v>105</v>
      </c>
      <c r="T458" t="n">
        <v>75</v>
      </c>
      <c r="U458" t="n">
        <v>125</v>
      </c>
      <c r="V458">
        <f>SUM(N458:U458)</f>
        <v>800</v>
      </c>
    </row>
    <row r="459" spans="1:22">
      <c r="A459" s="6" t="n">
        <v>310204</v>
      </c>
      <c r="B459" s="6" t="s">
        <v>1140</v>
      </c>
      <c r="C459" s="6" t="str">
        <f>_xlfn.TEXTJOIN(",",TRUE,N459:U459)</f>
        <v>135,115,135,95,115,95,105,105</v>
      </c>
      <c r="D459" s="6">
        <f>(K459*100+V459*3)*0.9</f>
        <v>9720</v>
      </c>
      <c r="E459" s="24">
        <f>(K459*100+V459*3)*0.6</f>
        <v>6480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8" t="n">
        <v>135</v>
      </c>
      <c r="O459" t="n">
        <v>115</v>
      </c>
      <c r="P459" t="n">
        <v>135</v>
      </c>
      <c r="Q459" t="n">
        <v>95</v>
      </c>
      <c r="R459" t="n">
        <v>115</v>
      </c>
      <c r="S459" t="n">
        <v>95</v>
      </c>
      <c r="T459" t="n">
        <v>105</v>
      </c>
      <c r="U459" t="n">
        <v>105</v>
      </c>
      <c r="V459">
        <f>SUM(N459:U459)</f>
        <v>900</v>
      </c>
    </row>
    <row r="460" spans="1:22">
      <c r="A460" s="6" t="n">
        <v>310205</v>
      </c>
      <c r="B460" s="6" t="s">
        <v>158</v>
      </c>
      <c r="C460" s="6" t="str">
        <f>_xlfn.TEXTJOIN(",",TRUE,N460:U460)</f>
        <v>106,136,146,126,106,116,76,106</v>
      </c>
      <c r="D460" s="6">
        <f>(K460*100+V460*3)*0.9</f>
        <v>9768.60000000000036</v>
      </c>
      <c r="E460" s="24">
        <f>(K460*100+V460*3)*0.6</f>
        <v>6512.39999999999964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8" t="n">
        <v>106</v>
      </c>
      <c r="O460" t="n">
        <v>136</v>
      </c>
      <c r="P460" t="n">
        <v>146</v>
      </c>
      <c r="Q460" t="n">
        <v>126</v>
      </c>
      <c r="R460" t="n">
        <v>106</v>
      </c>
      <c r="S460" t="n">
        <v>116</v>
      </c>
      <c r="T460" t="n">
        <v>76</v>
      </c>
      <c r="U460" t="n">
        <v>106</v>
      </c>
      <c r="V460">
        <f>SUM(N460:U460)</f>
        <v>918</v>
      </c>
    </row>
    <row r="461" spans="1:22">
      <c r="A461" s="6" t="n">
        <v>310206</v>
      </c>
      <c r="B461" s="6" t="s">
        <v>1150</v>
      </c>
      <c r="C461" s="6" t="str">
        <f>_xlfn.TEXTJOIN(",",TRUE,N461:U461)</f>
        <v>126,116,106,136,116,76,86,146</v>
      </c>
      <c r="D461" s="6">
        <f>(K461*100+V461*3)*0.9</f>
        <v>9741.60000000000036</v>
      </c>
      <c r="E461" s="24">
        <f>(K461*100+V461*3)*0.6</f>
        <v>6494.39999999999964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8" t="n">
        <v>126</v>
      </c>
      <c r="O461" t="n">
        <v>116</v>
      </c>
      <c r="P461" t="n">
        <v>106</v>
      </c>
      <c r="Q461" t="n">
        <v>136</v>
      </c>
      <c r="R461" t="n">
        <v>116</v>
      </c>
      <c r="S461" t="n">
        <v>76</v>
      </c>
      <c r="T461" t="n">
        <v>86</v>
      </c>
      <c r="U461" t="n">
        <v>146</v>
      </c>
      <c r="V461">
        <f>SUM(N461:U461)</f>
        <v>908</v>
      </c>
    </row>
    <row r="462" spans="1:22">
      <c r="A462" s="6" t="n">
        <v>310207</v>
      </c>
      <c r="B462" s="6" t="s">
        <v>1155</v>
      </c>
      <c r="C462" s="6" t="str">
        <f>_xlfn.TEXTJOIN(",",TRUE,N462:U462)</f>
        <v>150,90,150,110,80,110,85,130</v>
      </c>
      <c r="D462" s="6">
        <f>(K462*100+V462*3)*0.9</f>
        <v>9733.5</v>
      </c>
      <c r="E462" s="24">
        <f>(K462*100+V462*3)*0.6</f>
        <v>6489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8" t="n">
        <v>150</v>
      </c>
      <c r="O462" t="n">
        <v>90</v>
      </c>
      <c r="P462" t="n">
        <v>150</v>
      </c>
      <c r="Q462" t="n">
        <v>110</v>
      </c>
      <c r="R462" t="n">
        <v>80</v>
      </c>
      <c r="S462" t="n">
        <v>110</v>
      </c>
      <c r="T462" t="n">
        <v>85</v>
      </c>
      <c r="U462" t="n">
        <v>130</v>
      </c>
      <c r="V462">
        <f>SUM(N462:U462)</f>
        <v>905</v>
      </c>
    </row>
    <row r="463" spans="1:22">
      <c r="A463" s="6" t="n">
        <v>310208</v>
      </c>
      <c r="B463" s="6" t="s">
        <v>1160</v>
      </c>
      <c r="C463" s="6" t="str">
        <f>_xlfn.TEXTJOIN(",",TRUE,N463:U463)</f>
        <v>140,90,140,120,80,120,90,140</v>
      </c>
      <c r="D463" s="6">
        <f>(K463*100+V463*3)*0.9</f>
        <v>9774</v>
      </c>
      <c r="E463" s="24">
        <f>(K463*100+V463*3)*0.6</f>
        <v>6516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8" t="n">
        <v>140</v>
      </c>
      <c r="O463" t="n">
        <v>90</v>
      </c>
      <c r="P463" t="n">
        <v>140</v>
      </c>
      <c r="Q463" t="n">
        <v>120</v>
      </c>
      <c r="R463" t="n">
        <v>80</v>
      </c>
      <c r="S463" t="n">
        <v>120</v>
      </c>
      <c r="T463" t="n">
        <v>90</v>
      </c>
      <c r="U463" t="n">
        <v>140</v>
      </c>
      <c r="V463">
        <f>SUM(N463:U463)</f>
        <v>920</v>
      </c>
    </row>
    <row r="464" spans="1:22">
      <c r="A464" s="6" t="n">
        <v>310209</v>
      </c>
      <c r="B464" s="6" t="s">
        <v>1164</v>
      </c>
      <c r="C464" s="6" t="str">
        <f>_xlfn.TEXTJOIN(",",TRUE,N464:U464)</f>
        <v>140,90,140,120,80,120,90,140</v>
      </c>
      <c r="D464" s="6">
        <f>(K464*100+V464*3)*0.9</f>
        <v>9774</v>
      </c>
      <c r="E464" s="24">
        <f>(K464*100+V464*3)*0.6</f>
        <v>6516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8" t="n">
        <v>140</v>
      </c>
      <c r="O464" t="n">
        <v>90</v>
      </c>
      <c r="P464" t="n">
        <v>140</v>
      </c>
      <c r="Q464" t="n">
        <v>120</v>
      </c>
      <c r="R464" t="n">
        <v>80</v>
      </c>
      <c r="S464" t="n">
        <v>120</v>
      </c>
      <c r="T464" t="n">
        <v>90</v>
      </c>
      <c r="U464" t="n">
        <v>140</v>
      </c>
      <c r="V464">
        <f>SUM(N464:U464)</f>
        <v>920</v>
      </c>
    </row>
    <row r="465" spans="1:22">
      <c r="A465" s="6" t="n">
        <v>310210</v>
      </c>
      <c r="B465" s="6" t="s">
        <v>539</v>
      </c>
      <c r="C465" s="6" t="str">
        <f>_xlfn.TEXTJOIN(",",TRUE,N465:U465)</f>
        <v>105,105,105,100,90,90,90,120</v>
      </c>
      <c r="D465" s="6">
        <f>(K465*100+V465*3)*0.9</f>
        <v>9463.5</v>
      </c>
      <c r="E465" s="24">
        <f>(K465*100+V465*3)*0.6</f>
        <v>6309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8" t="n">
        <v>105</v>
      </c>
      <c r="O465" t="n">
        <v>105</v>
      </c>
      <c r="P465" t="n">
        <v>105</v>
      </c>
      <c r="Q465" t="n">
        <v>100</v>
      </c>
      <c r="R465" t="n">
        <v>90</v>
      </c>
      <c r="S465" t="n">
        <v>90</v>
      </c>
      <c r="T465" t="n">
        <v>90</v>
      </c>
      <c r="U465" t="n">
        <v>120</v>
      </c>
      <c r="V465">
        <f>SUM(N465:U465)</f>
        <v>805</v>
      </c>
    </row>
    <row r="466" spans="1:22">
      <c r="A466" s="6" t="n">
        <v>310211</v>
      </c>
      <c r="B466" s="6" t="s">
        <v>1170</v>
      </c>
      <c r="C466" s="6" t="str">
        <f>_xlfn.TEXTJOIN(",",TRUE,N466:U466)</f>
        <v>180,180,180,200,200,170,180,170</v>
      </c>
      <c r="D466" s="6">
        <f>(K466*100+V466*3)*0.9</f>
        <v>12132</v>
      </c>
      <c r="E466" s="24">
        <f>(K466*100+V466*3)*0.6</f>
        <v>8088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8" t="n">
        <v>180</v>
      </c>
      <c r="O466" t="n">
        <v>180</v>
      </c>
      <c r="P466" t="n">
        <v>180</v>
      </c>
      <c r="Q466" t="n">
        <v>200</v>
      </c>
      <c r="R466" t="n">
        <v>200</v>
      </c>
      <c r="S466" t="n">
        <v>170</v>
      </c>
      <c r="T466" t="n">
        <v>180</v>
      </c>
      <c r="U466" t="n">
        <v>170</v>
      </c>
      <c r="V466">
        <f>SUM(N466:U466)</f>
        <v>1460</v>
      </c>
    </row>
    <row r="467" spans="1:22">
      <c r="A467" s="6" t="n">
        <v>310212</v>
      </c>
      <c r="B467" s="6" t="s">
        <v>1174</v>
      </c>
      <c r="C467" s="6" t="str">
        <f>_xlfn.TEXTJOIN(",",TRUE,N467:U467)</f>
        <v>180,180,160,200,200,160,170,180</v>
      </c>
      <c r="D467" s="6">
        <f>(K467*100+V467*3)*0.9</f>
        <v>12051</v>
      </c>
      <c r="E467" s="24">
        <f>(K467*100+V467*3)*0.6</f>
        <v>8034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8" t="n">
        <v>180</v>
      </c>
      <c r="O467" t="n">
        <v>180</v>
      </c>
      <c r="P467" t="n">
        <v>160</v>
      </c>
      <c r="Q467" t="n">
        <v>200</v>
      </c>
      <c r="R467" t="n">
        <v>200</v>
      </c>
      <c r="S467" t="n">
        <v>160</v>
      </c>
      <c r="T467" t="n">
        <v>170</v>
      </c>
      <c r="U467" t="n">
        <v>180</v>
      </c>
      <c r="V467">
        <f>SUM(N467:U467)</f>
        <v>1430</v>
      </c>
    </row>
    <row r="468" spans="1:22">
      <c r="A468" s="6" t="n">
        <v>310213</v>
      </c>
      <c r="B468" s="6" t="s">
        <v>1180</v>
      </c>
      <c r="C468" s="6" t="str">
        <f>_xlfn.TEXTJOIN(",",TRUE,N468:U468)</f>
        <v>121,121,111,111,101,81,101,81</v>
      </c>
      <c r="D468" s="6">
        <f>(K468*100+V468*3)*0.9</f>
        <v>8805.60000000000036</v>
      </c>
      <c r="E468" s="24">
        <f>(K468*100+V468*3)*0.6</f>
        <v>5870.39999999999964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8" t="n">
        <v>121</v>
      </c>
      <c r="O468" t="n">
        <v>121</v>
      </c>
      <c r="P468" t="n">
        <v>111</v>
      </c>
      <c r="Q468" t="n">
        <v>111</v>
      </c>
      <c r="R468" t="n">
        <v>101</v>
      </c>
      <c r="S468" t="n">
        <v>81</v>
      </c>
      <c r="T468" t="n">
        <v>101</v>
      </c>
      <c r="U468" t="n">
        <v>81</v>
      </c>
      <c r="V468">
        <f>SUM(N468:U468)</f>
        <v>828</v>
      </c>
    </row>
    <row r="469" spans="1:22">
      <c r="A469" s="6" t="n">
        <v>310214</v>
      </c>
      <c r="B469" s="6" t="s">
        <v>1185</v>
      </c>
      <c r="C469" s="6" t="str">
        <f>_xlfn.TEXTJOIN(",",TRUE,N469:U469)</f>
        <v>106,106,96,116,96,76,76,106</v>
      </c>
      <c r="D469" s="6">
        <f>(K469*100+V469*3)*0.9</f>
        <v>8670.60000000000036</v>
      </c>
      <c r="E469" s="24">
        <f>(K469*100+V469*3)*0.6</f>
        <v>5780.39999999999964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8" t="n">
        <v>106</v>
      </c>
      <c r="O469" t="n">
        <v>106</v>
      </c>
      <c r="P469" t="n">
        <v>96</v>
      </c>
      <c r="Q469" t="n">
        <v>116</v>
      </c>
      <c r="R469" t="n">
        <v>96</v>
      </c>
      <c r="S469" t="n">
        <v>76</v>
      </c>
      <c r="T469" t="n">
        <v>76</v>
      </c>
      <c r="U469" t="n">
        <v>106</v>
      </c>
      <c r="V469">
        <f>SUM(N469:U469)</f>
        <v>778</v>
      </c>
    </row>
    <row r="470" spans="1:22">
      <c r="A470" s="40" t="n">
        <v>410001</v>
      </c>
      <c r="B470" s="40" t="s">
        <v>347</v>
      </c>
      <c r="C470" s="40" t="str">
        <f>_xlfn.TEXTJOIN(",",TRUE,N470:U470)</f>
        <v>60,50,60,40,40,60,60,50</v>
      </c>
      <c r="D470" s="40">
        <f>(K470*100+V470*3)*1</f>
        <v>6260</v>
      </c>
      <c r="E470" s="24">
        <f>(K470*100+V470*3)*0.6</f>
        <v>3756</v>
      </c>
      <c r="F470" s="40" t="n">
        <v>17</v>
      </c>
      <c r="G470" s="40" t="n">
        <v>17</v>
      </c>
      <c r="H470" s="40" t="n">
        <v>16</v>
      </c>
      <c r="I470" s="40" t="n">
        <v>3</v>
      </c>
      <c r="J470" s="40"/>
      <c r="K470" s="41">
        <f>SUM(F470:H470)</f>
        <v>50</v>
      </c>
      <c r="L470" s="41"/>
      <c r="M470" s="6"/>
      <c r="N470" s="8" t="n">
        <v>60</v>
      </c>
      <c r="O470" t="n">
        <v>50</v>
      </c>
      <c r="P470" t="n">
        <v>60</v>
      </c>
      <c r="Q470" t="n">
        <v>40</v>
      </c>
      <c r="R470" t="n">
        <v>40</v>
      </c>
      <c r="S470" t="n">
        <v>60</v>
      </c>
      <c r="T470" t="n">
        <v>60</v>
      </c>
      <c r="U470" t="n">
        <v>50</v>
      </c>
      <c r="V470">
        <f>SUM(N470:U470)</f>
        <v>420</v>
      </c>
    </row>
    <row r="471" spans="1:22">
      <c r="A471" s="40" t="n">
        <v>410002</v>
      </c>
      <c r="B471" s="40" t="s">
        <v>352</v>
      </c>
      <c r="C471" s="40" t="str">
        <f>_xlfn.TEXTJOIN(",",TRUE,N471:U471)</f>
        <v>55,65,65,40,45,55,55,50</v>
      </c>
      <c r="D471" s="40">
        <f>(K471*100+V471*3)*1</f>
        <v>6690</v>
      </c>
      <c r="E471" s="24">
        <f>(K471*100+V471*3)*0.6</f>
        <v>4014</v>
      </c>
      <c r="F471" s="40" t="n">
        <v>14</v>
      </c>
      <c r="G471" s="40" t="n">
        <v>15</v>
      </c>
      <c r="H471" s="40" t="n">
        <v>25</v>
      </c>
      <c r="I471" s="40" t="n">
        <v>3</v>
      </c>
      <c r="J471" s="40"/>
      <c r="K471" s="41">
        <f>SUM(F471:H471)</f>
        <v>54</v>
      </c>
      <c r="L471" s="41"/>
      <c r="M471" s="6"/>
      <c r="N471" s="8" t="n">
        <v>55</v>
      </c>
      <c r="O471" t="n">
        <v>65</v>
      </c>
      <c r="P471" t="n">
        <v>65</v>
      </c>
      <c r="Q471" t="n">
        <v>40</v>
      </c>
      <c r="R471" t="n">
        <v>45</v>
      </c>
      <c r="S471" t="n">
        <v>55</v>
      </c>
      <c r="T471" t="n">
        <v>55</v>
      </c>
      <c r="U471" t="n">
        <v>50</v>
      </c>
      <c r="V471">
        <f>SUM(N471:U471)</f>
        <v>430</v>
      </c>
    </row>
    <row r="472" spans="1:22">
      <c r="A472" s="40" t="n">
        <v>410003</v>
      </c>
      <c r="B472" s="40" t="s">
        <v>357</v>
      </c>
      <c r="C472" s="40" t="str">
        <f>_xlfn.TEXTJOIN(",",TRUE,N472:U472)</f>
        <v>50,75,50,50,50,50,65,50</v>
      </c>
      <c r="D472" s="40">
        <f>(K472*100+V472*3)*1</f>
        <v>6720</v>
      </c>
      <c r="E472" s="24">
        <f>(K472*100+V472*3)*0.6</f>
        <v>4032</v>
      </c>
      <c r="F472" s="40" t="n">
        <v>18</v>
      </c>
      <c r="G472" s="40" t="n">
        <v>22</v>
      </c>
      <c r="H472" s="40" t="n">
        <v>14</v>
      </c>
      <c r="I472" s="40" t="n">
        <v>3</v>
      </c>
      <c r="J472" s="40"/>
      <c r="K472" s="41">
        <f>SUM(F472:H472)</f>
        <v>54</v>
      </c>
      <c r="L472" s="41"/>
      <c r="M472" s="6"/>
      <c r="N472" s="8" t="n">
        <v>50</v>
      </c>
      <c r="O472" t="n">
        <v>75</v>
      </c>
      <c r="P472" t="n">
        <v>50</v>
      </c>
      <c r="Q472" t="n">
        <v>50</v>
      </c>
      <c r="R472" t="n">
        <v>50</v>
      </c>
      <c r="S472" t="n">
        <v>50</v>
      </c>
      <c r="T472" t="n">
        <v>65</v>
      </c>
      <c r="U472" t="n">
        <v>50</v>
      </c>
      <c r="V472">
        <f>SUM(N472:U472)</f>
        <v>440</v>
      </c>
    </row>
    <row r="473" spans="1:22">
      <c r="A473" s="40" t="n">
        <v>410004</v>
      </c>
      <c r="B473" s="40" t="s">
        <v>361</v>
      </c>
      <c r="C473" s="40" t="str">
        <f>_xlfn.TEXTJOIN(",",TRUE,N473:U473)</f>
        <v>60,60,60,60,60,60,60,60</v>
      </c>
      <c r="D473" s="40">
        <f>(K473*100+V473*3)*1</f>
        <v>7440</v>
      </c>
      <c r="E473" s="24">
        <f>(K473*100+V473*3)*0.6</f>
        <v>4464</v>
      </c>
      <c r="F473" s="40" t="n">
        <v>20</v>
      </c>
      <c r="G473" s="40" t="n">
        <v>22</v>
      </c>
      <c r="H473" s="40" t="n">
        <v>18</v>
      </c>
      <c r="I473" s="40" t="n">
        <v>3</v>
      </c>
      <c r="J473" s="40"/>
      <c r="K473" s="41">
        <f>SUM(F473:H473)</f>
        <v>60</v>
      </c>
      <c r="L473" s="41"/>
      <c r="M473" s="6"/>
      <c r="N473" s="8" t="n">
        <v>60</v>
      </c>
      <c r="O473" s="8" t="n">
        <v>60</v>
      </c>
      <c r="P473" s="8" t="n">
        <v>60</v>
      </c>
      <c r="Q473" s="8" t="n">
        <v>60</v>
      </c>
      <c r="R473" s="8" t="n">
        <v>60</v>
      </c>
      <c r="S473" s="8" t="n">
        <v>60</v>
      </c>
      <c r="T473" s="8" t="n">
        <v>60</v>
      </c>
      <c r="U473" s="8" t="n">
        <v>60</v>
      </c>
      <c r="V473">
        <f>SUM(N473:U473)</f>
        <v>480</v>
      </c>
    </row>
    <row r="474" spans="1:22">
      <c r="A474" s="40" t="n">
        <v>410005</v>
      </c>
      <c r="B474" s="40" t="s">
        <v>367</v>
      </c>
      <c r="C474" s="40" t="str">
        <f>_xlfn.TEXTJOIN(",",TRUE,N474:U474)</f>
        <v>60,50,80,60,70,50,60,60</v>
      </c>
      <c r="D474" s="40">
        <f>(K474*100+V474*3)*1</f>
        <v>8070</v>
      </c>
      <c r="E474" s="24">
        <f>(K474*100+V474*3)*0.6</f>
        <v>4842</v>
      </c>
      <c r="F474" s="40" t="n">
        <v>22</v>
      </c>
      <c r="G474" s="40" t="n">
        <v>16</v>
      </c>
      <c r="H474" s="40" t="n">
        <v>28</v>
      </c>
      <c r="I474" s="40" t="n">
        <v>5</v>
      </c>
      <c r="J474" s="40"/>
      <c r="K474" s="41">
        <f>SUM(F474:H474)</f>
        <v>66</v>
      </c>
      <c r="L474" s="42"/>
      <c r="M474" s="6"/>
      <c r="N474" s="8" t="n">
        <v>60</v>
      </c>
      <c r="O474" s="26" t="n">
        <v>50</v>
      </c>
      <c r="P474" s="26" t="n">
        <v>80</v>
      </c>
      <c r="Q474" s="26" t="n">
        <v>60</v>
      </c>
      <c r="R474" s="26" t="n">
        <v>70</v>
      </c>
      <c r="S474" s="26" t="n">
        <v>50</v>
      </c>
      <c r="T474" s="26" t="n">
        <v>60</v>
      </c>
      <c r="U474" s="26" t="n">
        <v>60</v>
      </c>
      <c r="V474">
        <f>SUM(N474:U474)</f>
        <v>490</v>
      </c>
    </row>
    <row r="475" spans="1:22">
      <c r="A475" s="40" t="n">
        <v>410006</v>
      </c>
      <c r="B475" s="40" t="s">
        <v>372</v>
      </c>
      <c r="C475" s="40" t="str">
        <f>_xlfn.TEXTJOIN(",",TRUE,N475:U475)</f>
        <v>40,50,60,60,50,40,60,70</v>
      </c>
      <c r="D475" s="40">
        <f>(K475*100+V475*3)*1</f>
        <v>6690</v>
      </c>
      <c r="E475" s="24">
        <f>(K475*100+V475*3)*0.6</f>
        <v>4014</v>
      </c>
      <c r="F475" s="40" t="n">
        <v>22</v>
      </c>
      <c r="G475" s="40" t="n">
        <v>17</v>
      </c>
      <c r="H475" s="40" t="n">
        <v>15</v>
      </c>
      <c r="I475" s="40" t="n">
        <v>3</v>
      </c>
      <c r="J475" s="40"/>
      <c r="K475" s="41">
        <f>SUM(F475:H475)</f>
        <v>54</v>
      </c>
      <c r="L475" s="42"/>
      <c r="M475" s="6"/>
      <c r="N475" s="8" t="n">
        <v>40</v>
      </c>
      <c r="O475" s="26" t="n">
        <v>50</v>
      </c>
      <c r="P475" s="26" t="n">
        <v>60</v>
      </c>
      <c r="Q475" s="26" t="n">
        <v>60</v>
      </c>
      <c r="R475" s="26" t="n">
        <v>50</v>
      </c>
      <c r="S475" s="26" t="n">
        <v>40</v>
      </c>
      <c r="T475" s="26" t="n">
        <v>60</v>
      </c>
      <c r="U475" s="26" t="n">
        <v>70</v>
      </c>
      <c r="V475">
        <f>SUM(N475:U475)</f>
        <v>430</v>
      </c>
    </row>
    <row r="476" spans="1:22">
      <c r="A476" s="40" t="n">
        <v>410007</v>
      </c>
      <c r="B476" s="40" t="s">
        <v>377</v>
      </c>
      <c r="C476" s="40" t="str">
        <f>_xlfn.TEXTJOIN(",",TRUE,N476:U476)</f>
        <v>60,60,70,70,40,70,50,80</v>
      </c>
      <c r="D476" s="40">
        <f>(K476*100+V476*3)*1</f>
        <v>8300</v>
      </c>
      <c r="E476" s="24">
        <f>(K476*100+V476*3)*0.6</f>
        <v>4980</v>
      </c>
      <c r="F476" s="40" t="n">
        <v>27</v>
      </c>
      <c r="G476" s="40" t="n">
        <v>23</v>
      </c>
      <c r="H476" s="40" t="n">
        <v>18</v>
      </c>
      <c r="I476" s="40" t="n">
        <v>3</v>
      </c>
      <c r="J476" s="40"/>
      <c r="K476" s="41">
        <f>SUM(F476:H476)</f>
        <v>68</v>
      </c>
      <c r="L476" s="42"/>
      <c r="M476" s="6"/>
      <c r="N476" s="8" t="n">
        <v>60</v>
      </c>
      <c r="O476" s="26" t="n">
        <v>60</v>
      </c>
      <c r="P476" s="26" t="n">
        <v>70</v>
      </c>
      <c r="Q476" s="26" t="n">
        <v>70</v>
      </c>
      <c r="R476" s="26" t="n">
        <v>40</v>
      </c>
      <c r="S476" s="26" t="n">
        <v>70</v>
      </c>
      <c r="T476" s="26" t="n">
        <v>50</v>
      </c>
      <c r="U476" s="26" t="n">
        <v>80</v>
      </c>
      <c r="V476">
        <f>SUM(N476:U476)</f>
        <v>500</v>
      </c>
    </row>
    <row r="477" spans="1:22">
      <c r="A477" s="40" t="n">
        <v>410008</v>
      </c>
      <c r="B477" s="40" t="s">
        <v>382</v>
      </c>
      <c r="C477" s="40" t="str">
        <f>_xlfn.TEXTJOIN(",",TRUE,N477:U477)</f>
        <v>65,65,55,45,45,45,55,55</v>
      </c>
      <c r="D477" s="40">
        <f>(K477*100+V477*3)*1</f>
        <v>6690</v>
      </c>
      <c r="E477" s="24">
        <f>(K477*100+V477*3)*0.6</f>
        <v>4014</v>
      </c>
      <c r="F477" s="40" t="n">
        <v>16</v>
      </c>
      <c r="G477" s="40" t="n">
        <v>24</v>
      </c>
      <c r="H477" s="40" t="n">
        <v>14</v>
      </c>
      <c r="I477" s="40" t="n">
        <v>3</v>
      </c>
      <c r="J477" s="40"/>
      <c r="K477" s="41">
        <f>SUM(F477:H477)</f>
        <v>54</v>
      </c>
      <c r="L477" s="42"/>
      <c r="M477" s="6"/>
      <c r="N477" s="8" t="n">
        <v>65</v>
      </c>
      <c r="O477" s="26" t="n">
        <v>65</v>
      </c>
      <c r="P477" s="26" t="n">
        <v>55</v>
      </c>
      <c r="Q477" s="26" t="n">
        <v>45</v>
      </c>
      <c r="R477" s="26" t="n">
        <v>45</v>
      </c>
      <c r="S477" s="26" t="n">
        <v>45</v>
      </c>
      <c r="T477" s="26" t="n">
        <v>55</v>
      </c>
      <c r="U477" s="26" t="n">
        <v>55</v>
      </c>
      <c r="V477">
        <f>SUM(N477:U477)</f>
        <v>430</v>
      </c>
    </row>
    <row r="478" spans="1:22">
      <c r="A478" s="40" t="n">
        <v>410009</v>
      </c>
      <c r="B478" s="40" t="s">
        <v>388</v>
      </c>
      <c r="C478" s="40" t="str">
        <f>_xlfn.TEXTJOIN(",",TRUE,N478:U478)</f>
        <v>70,80,55,60,60,50,55,55</v>
      </c>
      <c r="D478" s="40">
        <f>(K478*100+V478*3)*1</f>
        <v>8255</v>
      </c>
      <c r="E478" s="24">
        <f>(K478*100+V478*3)*0.6</f>
        <v>4953</v>
      </c>
      <c r="F478" s="40" t="n">
        <v>23</v>
      </c>
      <c r="G478" s="40" t="n">
        <v>23</v>
      </c>
      <c r="H478" s="40" t="n">
        <v>22</v>
      </c>
      <c r="I478" s="40" t="n">
        <v>3</v>
      </c>
      <c r="J478" s="40"/>
      <c r="K478" s="41">
        <f>SUM(F478:H478)</f>
        <v>68</v>
      </c>
      <c r="L478" s="42"/>
      <c r="M478" s="6"/>
      <c r="N478" s="8" t="n">
        <v>70</v>
      </c>
      <c r="O478" s="26" t="n">
        <v>80</v>
      </c>
      <c r="P478" s="26" t="n">
        <v>55</v>
      </c>
      <c r="Q478" s="26" t="n">
        <v>60</v>
      </c>
      <c r="R478" s="26" t="n">
        <v>60</v>
      </c>
      <c r="S478" s="26" t="n">
        <v>50</v>
      </c>
      <c r="T478" s="26" t="n">
        <v>55</v>
      </c>
      <c r="U478" s="26" t="n">
        <v>55</v>
      </c>
      <c r="V478">
        <f>SUM(N478:U478)</f>
        <v>485</v>
      </c>
    </row>
    <row r="479" spans="1:22">
      <c r="A479" s="40" t="n">
        <v>410010</v>
      </c>
      <c r="B479" s="40" t="s">
        <v>392</v>
      </c>
      <c r="C479" s="40" t="str">
        <f>_xlfn.TEXTJOIN(",",TRUE,N479:U479)</f>
        <v>60,65,60,50,40,60,50,60</v>
      </c>
      <c r="D479" s="40">
        <f>(K479*100+V479*3)*1</f>
        <v>6935</v>
      </c>
      <c r="E479" s="24">
        <f>(K479*100+V479*3)*0.6</f>
        <v>4161</v>
      </c>
      <c r="F479" s="40" t="n">
        <v>24</v>
      </c>
      <c r="G479" s="40" t="n">
        <v>20</v>
      </c>
      <c r="H479" s="40" t="n">
        <v>12</v>
      </c>
      <c r="I479" s="40" t="n">
        <v>4</v>
      </c>
      <c r="J479" s="41"/>
      <c r="K479" s="41">
        <f>SUM(F479:H479)</f>
        <v>56</v>
      </c>
      <c r="L479" s="41"/>
      <c r="M479" s="6"/>
      <c r="N479" s="8" t="n">
        <v>60</v>
      </c>
      <c r="O479" t="n">
        <v>65</v>
      </c>
      <c r="P479" t="n">
        <v>60</v>
      </c>
      <c r="Q479" t="n">
        <v>50</v>
      </c>
      <c r="R479" t="n">
        <v>40</v>
      </c>
      <c r="S479" t="n">
        <v>60</v>
      </c>
      <c r="T479" t="n">
        <v>50</v>
      </c>
      <c r="U479" t="n">
        <v>60</v>
      </c>
      <c r="V479">
        <f>SUM(N479:U479)</f>
        <v>445</v>
      </c>
    </row>
    <row r="480" spans="1:22">
      <c r="A480" s="40" t="n">
        <v>410011</v>
      </c>
      <c r="B480" s="40" t="s">
        <v>396</v>
      </c>
      <c r="C480" s="40" t="str">
        <f>_xlfn.TEXTJOIN(",",TRUE,N480:U480)</f>
        <v>51,61,41,71,41,41,81,71</v>
      </c>
      <c r="D480" s="40">
        <f>(K480*100+V480*3)*1</f>
        <v>7174</v>
      </c>
      <c r="E480" s="24">
        <f>(K480*100+V480*3)*0.6</f>
        <v>4304.39999999999964</v>
      </c>
      <c r="F480" s="40" t="n">
        <v>21</v>
      </c>
      <c r="G480" s="40" t="n">
        <v>21</v>
      </c>
      <c r="H480" s="40" t="n">
        <v>16</v>
      </c>
      <c r="I480" s="40" t="n">
        <v>3</v>
      </c>
      <c r="J480" s="41"/>
      <c r="K480" s="41">
        <f>SUM(F480:H480)</f>
        <v>58</v>
      </c>
      <c r="L480" s="41"/>
      <c r="M480" s="6"/>
      <c r="N480" s="8" t="n">
        <v>51</v>
      </c>
      <c r="O480" t="n">
        <v>61</v>
      </c>
      <c r="P480" t="n">
        <v>41</v>
      </c>
      <c r="Q480" t="n">
        <v>71</v>
      </c>
      <c r="R480" t="n">
        <v>41</v>
      </c>
      <c r="S480" t="n">
        <v>41</v>
      </c>
      <c r="T480" t="n">
        <v>81</v>
      </c>
      <c r="U480" t="n">
        <v>71</v>
      </c>
      <c r="V480">
        <f>SUM(N480:U480)</f>
        <v>458</v>
      </c>
    </row>
    <row r="481" spans="1:22">
      <c r="A481" s="40" t="n">
        <v>410012</v>
      </c>
      <c r="B481" s="40" t="s">
        <v>398</v>
      </c>
      <c r="C481" s="40" t="str">
        <f>_xlfn.TEXTJOIN(",",TRUE,N481:U481)</f>
        <v>51,61,41,71,41,41,81,71</v>
      </c>
      <c r="D481" s="40">
        <f>(K481*100+V481*3)*1</f>
        <v>7574</v>
      </c>
      <c r="E481" s="24">
        <f>(K481*100+V481*3)*0.6</f>
        <v>4544.39999999999964</v>
      </c>
      <c r="F481" s="40" t="n">
        <v>22</v>
      </c>
      <c r="G481" s="40" t="n">
        <v>24</v>
      </c>
      <c r="H481" s="40" t="n">
        <v>16</v>
      </c>
      <c r="I481" s="40" t="n">
        <v>3</v>
      </c>
      <c r="J481" s="41"/>
      <c r="K481" s="41">
        <f>SUM(F481:H481)</f>
        <v>62</v>
      </c>
      <c r="L481" s="41"/>
      <c r="M481" s="6"/>
      <c r="N481" s="8" t="n">
        <v>51</v>
      </c>
      <c r="O481" t="n">
        <v>61</v>
      </c>
      <c r="P481" t="n">
        <v>41</v>
      </c>
      <c r="Q481" t="n">
        <v>71</v>
      </c>
      <c r="R481" t="n">
        <v>41</v>
      </c>
      <c r="S481" t="n">
        <v>41</v>
      </c>
      <c r="T481" t="n">
        <v>81</v>
      </c>
      <c r="U481" t="n">
        <v>71</v>
      </c>
      <c r="V481">
        <f>SUM(N481:U481)</f>
        <v>458</v>
      </c>
    </row>
    <row r="482" spans="1:22">
      <c r="A482" s="40" t="n">
        <v>410013</v>
      </c>
      <c r="B482" s="40" t="s">
        <v>403</v>
      </c>
      <c r="C482" s="40" t="str">
        <f>_xlfn.TEXTJOIN(",",TRUE,N482:U482)</f>
        <v>62,82,62,72,52,62,62,52</v>
      </c>
      <c r="D482" s="40">
        <f>(K482*100+V482*3)*1</f>
        <v>8318</v>
      </c>
      <c r="E482" s="24">
        <f>(K482*100+V482*3)*0.6</f>
        <v>4990.80000000000018</v>
      </c>
      <c r="F482" s="40" t="n">
        <v>32</v>
      </c>
      <c r="G482" s="40" t="n">
        <v>22</v>
      </c>
      <c r="H482" s="40" t="n">
        <v>14</v>
      </c>
      <c r="I482" s="40" t="n">
        <v>3</v>
      </c>
      <c r="J482" s="41"/>
      <c r="K482" s="41">
        <f>SUM(F482:H482)</f>
        <v>68</v>
      </c>
      <c r="L482" s="41"/>
      <c r="M482" s="6"/>
      <c r="N482" s="8" t="n">
        <v>62</v>
      </c>
      <c r="O482" t="n">
        <v>82</v>
      </c>
      <c r="P482" t="n">
        <v>62</v>
      </c>
      <c r="Q482" t="n">
        <v>72</v>
      </c>
      <c r="R482" t="n">
        <v>52</v>
      </c>
      <c r="S482" t="n">
        <v>62</v>
      </c>
      <c r="T482" t="n">
        <v>62</v>
      </c>
      <c r="U482" t="n">
        <v>52</v>
      </c>
      <c r="V482">
        <f>SUM(N482:U482)</f>
        <v>506</v>
      </c>
    </row>
    <row r="483" spans="1:22">
      <c r="A483" s="40" t="n">
        <v>410014</v>
      </c>
      <c r="B483" s="40" t="s">
        <v>409</v>
      </c>
      <c r="C483" s="40" t="str">
        <f>_xlfn.TEXTJOIN(",",TRUE,N483:U483)</f>
        <v>71,71,71,81,71,51,51,51</v>
      </c>
      <c r="D483" s="40">
        <f>(K483*100+V483*3)*1</f>
        <v>8554</v>
      </c>
      <c r="E483" s="24">
        <f>(K483*100+V483*3)*0.6</f>
        <v>5132.39999999999964</v>
      </c>
      <c r="F483" s="40" t="n">
        <v>20</v>
      </c>
      <c r="G483" s="40" t="n">
        <v>35</v>
      </c>
      <c r="H483" s="40" t="n">
        <v>15</v>
      </c>
      <c r="I483" s="40" t="n">
        <v>3</v>
      </c>
      <c r="J483" s="41"/>
      <c r="K483" s="41">
        <f>SUM(F483:H483)</f>
        <v>70</v>
      </c>
      <c r="L483" s="41"/>
      <c r="M483" s="6"/>
      <c r="N483" s="8" t="n">
        <v>71</v>
      </c>
      <c r="O483" t="n">
        <v>71</v>
      </c>
      <c r="P483" t="n">
        <v>71</v>
      </c>
      <c r="Q483" t="n">
        <v>81</v>
      </c>
      <c r="R483" t="n">
        <v>71</v>
      </c>
      <c r="S483" t="n">
        <v>51</v>
      </c>
      <c r="T483" t="n">
        <v>51</v>
      </c>
      <c r="U483" t="n">
        <v>51</v>
      </c>
      <c r="V483">
        <f>SUM(N483:U483)</f>
        <v>518</v>
      </c>
    </row>
    <row r="484" spans="1:22">
      <c r="A484" s="40" t="n">
        <v>410015</v>
      </c>
      <c r="B484" s="40" t="s">
        <v>327</v>
      </c>
      <c r="C484" s="40" t="str">
        <f>_xlfn.TEXTJOIN(",",TRUE,N484:U484)</f>
        <v>62,52,52,52,62,52,62,62</v>
      </c>
      <c r="D484" s="40">
        <f>(K484*100+V484*3)*1</f>
        <v>7568</v>
      </c>
      <c r="E484" s="24">
        <f>(K484*100+V484*3)*0.6</f>
        <v>4540.80000000000018</v>
      </c>
      <c r="F484" s="40" t="n">
        <v>21</v>
      </c>
      <c r="G484" s="40" t="n">
        <v>18</v>
      </c>
      <c r="H484" s="40" t="n">
        <v>23</v>
      </c>
      <c r="I484" s="40" t="n">
        <v>3</v>
      </c>
      <c r="J484" s="40"/>
      <c r="K484" s="41">
        <f>SUM(F484:H484)</f>
        <v>62</v>
      </c>
      <c r="L484" s="42"/>
      <c r="M484" s="7"/>
      <c r="N484" s="8" t="n">
        <v>62</v>
      </c>
      <c r="O484" s="26" t="n">
        <v>52</v>
      </c>
      <c r="P484" s="26" t="n">
        <v>52</v>
      </c>
      <c r="Q484" s="26" t="n">
        <v>52</v>
      </c>
      <c r="R484" s="26" t="n">
        <v>62</v>
      </c>
      <c r="S484" s="26" t="n">
        <v>52</v>
      </c>
      <c r="T484" s="26" t="n">
        <v>62</v>
      </c>
      <c r="U484" s="26" t="n">
        <v>62</v>
      </c>
      <c r="V484">
        <f>SUM(N484:U484)</f>
        <v>456</v>
      </c>
    </row>
    <row r="485" spans="1:22">
      <c r="A485" s="40" t="n">
        <v>410016</v>
      </c>
      <c r="B485" s="40" t="s">
        <v>332</v>
      </c>
      <c r="C485" s="40" t="str">
        <f>_xlfn.TEXTJOIN(",",TRUE,N485:U485)</f>
        <v>83,73,63,63,83,63,83,83</v>
      </c>
      <c r="D485" s="40">
        <f>(K485*100+V485*3)*1</f>
        <v>8982</v>
      </c>
      <c r="E485" s="24">
        <f>(K485*100+V485*3)*0.6</f>
        <v>5389.19999999999982</v>
      </c>
      <c r="F485" s="40" t="n">
        <v>24</v>
      </c>
      <c r="G485" s="40" t="n">
        <v>22</v>
      </c>
      <c r="H485" s="40" t="n">
        <v>26</v>
      </c>
      <c r="I485" s="40" t="n">
        <v>3</v>
      </c>
      <c r="J485" s="40"/>
      <c r="K485" s="41">
        <f>SUM(F485:H485)</f>
        <v>72</v>
      </c>
      <c r="L485" s="42"/>
      <c r="M485" s="7"/>
      <c r="N485" s="8" t="n">
        <v>83</v>
      </c>
      <c r="O485" s="26" t="n">
        <v>73</v>
      </c>
      <c r="P485" s="26" t="n">
        <v>63</v>
      </c>
      <c r="Q485" s="26" t="n">
        <v>63</v>
      </c>
      <c r="R485" s="26" t="n">
        <v>83</v>
      </c>
      <c r="S485" s="26" t="n">
        <v>63</v>
      </c>
      <c r="T485" s="26" t="n">
        <v>83</v>
      </c>
      <c r="U485" s="26" t="n">
        <v>83</v>
      </c>
      <c r="V485">
        <f>SUM(N485:U485)</f>
        <v>594</v>
      </c>
    </row>
    <row r="486" spans="1:22">
      <c r="A486" s="40" t="n">
        <v>410017</v>
      </c>
      <c r="B486" s="40" t="s">
        <v>337</v>
      </c>
      <c r="C486" s="40" t="str">
        <f>_xlfn.TEXTJOIN(",",TRUE,N486:U486)</f>
        <v>55,65,65,55,55,45,55,65</v>
      </c>
      <c r="D486" s="40">
        <f>(K486*100+V486*3)*1</f>
        <v>7580</v>
      </c>
      <c r="E486" s="24">
        <f>(K486*100+V486*3)*0.6</f>
        <v>4548</v>
      </c>
      <c r="F486" s="40" t="n">
        <v>23</v>
      </c>
      <c r="G486" s="40" t="n">
        <v>18</v>
      </c>
      <c r="H486" s="40" t="n">
        <v>21</v>
      </c>
      <c r="I486" s="40" t="n">
        <v>3</v>
      </c>
      <c r="J486" s="40"/>
      <c r="K486" s="41">
        <f>SUM(F486:H486)</f>
        <v>62</v>
      </c>
      <c r="L486" s="42"/>
      <c r="M486" s="7"/>
      <c r="N486" s="8" t="n">
        <v>55</v>
      </c>
      <c r="O486" s="26" t="n">
        <v>65</v>
      </c>
      <c r="P486" s="26" t="n">
        <v>65</v>
      </c>
      <c r="Q486" s="26" t="n">
        <v>55</v>
      </c>
      <c r="R486" s="26" t="n">
        <v>55</v>
      </c>
      <c r="S486" s="26" t="n">
        <v>45</v>
      </c>
      <c r="T486" s="26" t="n">
        <v>55</v>
      </c>
      <c r="U486" s="26" t="n">
        <v>65</v>
      </c>
      <c r="V486">
        <f>SUM(N486:U486)</f>
        <v>460</v>
      </c>
    </row>
    <row r="487" spans="1:22">
      <c r="A487" s="40" t="n">
        <v>410018</v>
      </c>
      <c r="B487" s="40" t="s">
        <v>342</v>
      </c>
      <c r="C487" s="40" t="str">
        <f>_xlfn.TEXTJOIN(",",TRUE,N487:U487)</f>
        <v>70,80,90,80,80,60,60,70</v>
      </c>
      <c r="D487" s="40">
        <f>(K487*100+V487*3)*1</f>
        <v>8970</v>
      </c>
      <c r="E487" s="24">
        <f>(K487*100+V487*3)*0.6</f>
        <v>5382</v>
      </c>
      <c r="F487" s="40" t="n">
        <v>22</v>
      </c>
      <c r="G487" s="40" t="n">
        <v>31</v>
      </c>
      <c r="H487" s="40" t="n">
        <v>19</v>
      </c>
      <c r="I487" s="40" t="n">
        <v>3</v>
      </c>
      <c r="J487" s="40"/>
      <c r="K487" s="41">
        <f>SUM(F487:H487)</f>
        <v>72</v>
      </c>
      <c r="L487" s="42"/>
      <c r="M487" s="7"/>
      <c r="N487" s="8" t="n">
        <v>70</v>
      </c>
      <c r="O487" s="26" t="n">
        <v>80</v>
      </c>
      <c r="P487" s="26" t="n">
        <v>90</v>
      </c>
      <c r="Q487" s="26" t="n">
        <v>80</v>
      </c>
      <c r="R487" s="26" t="n">
        <v>80</v>
      </c>
      <c r="S487" s="26" t="n">
        <v>60</v>
      </c>
      <c r="T487" s="26" t="n">
        <v>60</v>
      </c>
      <c r="U487" s="26" t="n">
        <v>70</v>
      </c>
      <c r="V487">
        <f>SUM(N487:U487)</f>
        <v>590</v>
      </c>
    </row>
    <row r="488" spans="1:22">
      <c r="A488" s="40" t="n">
        <v>410019</v>
      </c>
      <c r="B488" s="40" t="s">
        <v>254</v>
      </c>
      <c r="C488" s="40" t="str">
        <f>_xlfn.TEXTJOIN(",",TRUE,N488:U488)</f>
        <v>40,78,68,58,40,58,40,58</v>
      </c>
      <c r="D488" s="40">
        <f>(K488*100+V488*3)*1</f>
        <v>7120</v>
      </c>
      <c r="E488" s="24">
        <f>(K488*100+V488*3)*0.6</f>
        <v>4272</v>
      </c>
      <c r="F488" s="40" t="n">
        <v>17</v>
      </c>
      <c r="G488" s="40" t="n">
        <v>24</v>
      </c>
      <c r="H488" s="40" t="n">
        <v>17</v>
      </c>
      <c r="I488" s="40" t="n">
        <v>3</v>
      </c>
      <c r="J488" s="41"/>
      <c r="K488" s="41">
        <f>SUM(F488:H488)</f>
        <v>58</v>
      </c>
      <c r="L488" s="41"/>
      <c r="M488" s="6"/>
      <c r="N488" s="8" t="n">
        <v>40</v>
      </c>
      <c r="O488" t="n">
        <v>78</v>
      </c>
      <c r="P488" t="n">
        <v>68</v>
      </c>
      <c r="Q488" t="n">
        <v>58</v>
      </c>
      <c r="R488" t="n">
        <v>40</v>
      </c>
      <c r="S488" t="n">
        <v>58</v>
      </c>
      <c r="T488" t="n">
        <v>40</v>
      </c>
      <c r="U488" t="n">
        <v>58</v>
      </c>
      <c r="V488">
        <f>SUM(N488:U488)</f>
        <v>440</v>
      </c>
    </row>
    <row r="489" spans="1:22">
      <c r="A489" s="40" t="n">
        <v>410020</v>
      </c>
      <c r="B489" s="40" t="s">
        <v>256</v>
      </c>
      <c r="C489" s="40" t="str">
        <f>_xlfn.TEXTJOIN(",",TRUE,N489:U489)</f>
        <v>40,78,68,58,40,58,40,58</v>
      </c>
      <c r="D489" s="40">
        <f>(K489*100+V489*3)*1</f>
        <v>7120</v>
      </c>
      <c r="E489" s="24">
        <f>(K489*100+V489*3)*0.6</f>
        <v>4272</v>
      </c>
      <c r="F489" s="40" t="n">
        <v>17</v>
      </c>
      <c r="G489" s="40" t="n">
        <v>24</v>
      </c>
      <c r="H489" s="40" t="n">
        <v>17</v>
      </c>
      <c r="I489" s="40" t="n">
        <v>3</v>
      </c>
      <c r="J489" s="41"/>
      <c r="K489" s="41">
        <f>SUM(F489:H489)</f>
        <v>58</v>
      </c>
      <c r="L489" s="41"/>
      <c r="M489" s="6"/>
      <c r="N489" s="8" t="n">
        <v>40</v>
      </c>
      <c r="O489" t="n">
        <v>78</v>
      </c>
      <c r="P489" t="n">
        <v>68</v>
      </c>
      <c r="Q489" t="n">
        <v>58</v>
      </c>
      <c r="R489" t="n">
        <v>40</v>
      </c>
      <c r="S489" t="n">
        <v>58</v>
      </c>
      <c r="T489" t="n">
        <v>40</v>
      </c>
      <c r="U489" t="n">
        <v>58</v>
      </c>
      <c r="V489">
        <f>SUM(N489:U489)</f>
        <v>440</v>
      </c>
    </row>
    <row r="490" spans="1:22">
      <c r="A490" s="40" t="n">
        <v>410021</v>
      </c>
      <c r="B490" s="40" t="s">
        <v>260</v>
      </c>
      <c r="C490" s="40" t="str">
        <f>_xlfn.TEXTJOIN(",",TRUE,N490:U490)</f>
        <v>55,55,55,55,55,55,55,55</v>
      </c>
      <c r="D490" s="40">
        <f>(K490*100+V490*3)*1</f>
        <v>7120</v>
      </c>
      <c r="E490" s="24">
        <f>(K490*100+V490*3)*0.6</f>
        <v>4272</v>
      </c>
      <c r="F490" s="40" t="n">
        <v>18</v>
      </c>
      <c r="G490" s="40" t="n">
        <v>20</v>
      </c>
      <c r="H490" s="40" t="n">
        <v>20</v>
      </c>
      <c r="I490" s="40" t="n">
        <v>3</v>
      </c>
      <c r="J490" s="41"/>
      <c r="K490" s="41">
        <f>SUM(F490:H490)</f>
        <v>58</v>
      </c>
      <c r="L490" s="41"/>
      <c r="M490" s="6"/>
      <c r="N490" s="8" t="n">
        <v>55</v>
      </c>
      <c r="O490" t="n">
        <v>55</v>
      </c>
      <c r="P490" t="n">
        <v>55</v>
      </c>
      <c r="Q490" t="n">
        <v>55</v>
      </c>
      <c r="R490" t="n">
        <v>55</v>
      </c>
      <c r="S490" t="n">
        <v>55</v>
      </c>
      <c r="T490" t="n">
        <v>55</v>
      </c>
      <c r="U490" t="n">
        <v>55</v>
      </c>
      <c r="V490">
        <f>SUM(N490:U490)</f>
        <v>440</v>
      </c>
    </row>
    <row r="491" spans="1:22">
      <c r="A491" s="40" t="n">
        <v>410022</v>
      </c>
      <c r="B491" s="40" t="s">
        <v>263</v>
      </c>
      <c r="C491" s="40" t="str">
        <f>_xlfn.TEXTJOIN(",",TRUE,N491:U491)</f>
        <v>58,58,58,58,58,58,58,58</v>
      </c>
      <c r="D491" s="40">
        <f>(K491*100+V491*3)*1</f>
        <v>7392</v>
      </c>
      <c r="E491" s="24">
        <f>(K491*100+V491*3)*0.6</f>
        <v>4435.19999999999982</v>
      </c>
      <c r="F491" s="40" t="n">
        <v>23</v>
      </c>
      <c r="G491" s="40" t="n">
        <v>20</v>
      </c>
      <c r="H491" s="40" t="n">
        <v>17</v>
      </c>
      <c r="I491" s="40" t="n">
        <v>3</v>
      </c>
      <c r="J491" s="41"/>
      <c r="K491" s="41">
        <f>SUM(F491:H491)</f>
        <v>60</v>
      </c>
      <c r="L491" s="41"/>
      <c r="M491" s="6"/>
      <c r="N491" s="8" t="n">
        <v>58</v>
      </c>
      <c r="O491" t="n">
        <v>58</v>
      </c>
      <c r="P491" t="n">
        <v>58</v>
      </c>
      <c r="Q491" t="n">
        <v>58</v>
      </c>
      <c r="R491" t="n">
        <v>58</v>
      </c>
      <c r="S491" t="n">
        <v>58</v>
      </c>
      <c r="T491" t="n">
        <v>58</v>
      </c>
      <c r="U491" t="n">
        <v>58</v>
      </c>
      <c r="V491">
        <f>SUM(N491:U491)</f>
        <v>464</v>
      </c>
    </row>
    <row r="492" spans="1:22">
      <c r="A492" s="40" t="n">
        <v>410023</v>
      </c>
      <c r="B492" s="40" t="s">
        <v>268</v>
      </c>
      <c r="C492" s="40" t="str">
        <f>_xlfn.TEXTJOIN(",",TRUE,N492:U492)</f>
        <v>52,102,52,52,52,52,52,52</v>
      </c>
      <c r="D492" s="40">
        <f>(K492*100+V492*3)*1</f>
        <v>7398</v>
      </c>
      <c r="E492" s="24">
        <f>(K492*100+V492*3)*0.6</f>
        <v>4438.80000000000018</v>
      </c>
      <c r="F492" s="40" t="n">
        <v>30</v>
      </c>
      <c r="G492" s="40" t="n">
        <v>15</v>
      </c>
      <c r="H492" s="40" t="n">
        <v>15</v>
      </c>
      <c r="I492" s="40" t="n">
        <v>3</v>
      </c>
      <c r="J492" s="41"/>
      <c r="K492" s="41">
        <f>SUM(F492:H492)</f>
        <v>60</v>
      </c>
      <c r="L492" s="41"/>
      <c r="M492" s="6"/>
      <c r="N492" s="8" t="n">
        <v>52</v>
      </c>
      <c r="O492" t="n">
        <v>102</v>
      </c>
      <c r="P492" t="n">
        <v>52</v>
      </c>
      <c r="Q492" t="n">
        <v>52</v>
      </c>
      <c r="R492" t="n">
        <v>52</v>
      </c>
      <c r="S492" t="n">
        <v>52</v>
      </c>
      <c r="T492" t="n">
        <v>52</v>
      </c>
      <c r="U492" t="n">
        <v>52</v>
      </c>
      <c r="V492">
        <f>SUM(N492:U492)</f>
        <v>466</v>
      </c>
    </row>
    <row r="493" spans="1:22">
      <c r="A493" s="40" t="n">
        <v>410024</v>
      </c>
      <c r="B493" s="40" t="s">
        <v>273</v>
      </c>
      <c r="C493" s="40" t="str">
        <f>_xlfn.TEXTJOIN(",",TRUE,N493:U493)</f>
        <v>59,59,59,89,59,59,59,59</v>
      </c>
      <c r="D493" s="40">
        <f>(K493*100+V493*3)*1</f>
        <v>8006</v>
      </c>
      <c r="E493" s="24">
        <f>(K493*100+V493*3)*0.6</f>
        <v>4803.60000000000036</v>
      </c>
      <c r="F493" s="40" t="n">
        <v>45</v>
      </c>
      <c r="G493" s="40" t="n">
        <v>10</v>
      </c>
      <c r="H493" s="40" t="n">
        <v>10</v>
      </c>
      <c r="I493" s="40" t="n">
        <v>3</v>
      </c>
      <c r="J493" s="41"/>
      <c r="K493" s="41">
        <f>SUM(F493:H493)</f>
        <v>65</v>
      </c>
      <c r="L493" s="41"/>
      <c r="M493" s="6"/>
      <c r="N493" s="8" t="n">
        <v>59</v>
      </c>
      <c r="O493" s="8" t="n">
        <v>59</v>
      </c>
      <c r="P493" s="8" t="n">
        <v>59</v>
      </c>
      <c r="Q493" t="n">
        <v>89</v>
      </c>
      <c r="R493" t="n">
        <v>59</v>
      </c>
      <c r="S493" t="n">
        <v>59</v>
      </c>
      <c r="T493" t="n">
        <v>59</v>
      </c>
      <c r="U493" t="n">
        <v>59</v>
      </c>
      <c r="V493">
        <f>SUM(N493:U493)</f>
        <v>502</v>
      </c>
    </row>
    <row r="494" spans="1:22">
      <c r="A494" s="40" t="n">
        <v>410025</v>
      </c>
      <c r="B494" s="40" t="s">
        <v>279</v>
      </c>
      <c r="C494" s="40" t="str">
        <f>_xlfn.TEXTJOIN(",",TRUE,N494:U494)</f>
        <v>58,68,58,88,58,58,58,58</v>
      </c>
      <c r="D494" s="40">
        <f>(K494*100+V494*3)*1</f>
        <v>8012</v>
      </c>
      <c r="E494" s="24">
        <f>(K494*100+V494*3)*0.6</f>
        <v>4807.19999999999982</v>
      </c>
      <c r="F494" s="40" t="n">
        <v>24</v>
      </c>
      <c r="G494" s="40" t="n">
        <v>23</v>
      </c>
      <c r="H494" s="40" t="n">
        <v>18</v>
      </c>
      <c r="I494" s="40" t="n">
        <v>3</v>
      </c>
      <c r="J494" s="41"/>
      <c r="K494" s="41">
        <f>SUM(F494:H494)</f>
        <v>65</v>
      </c>
      <c r="L494" s="41"/>
      <c r="M494" s="6"/>
      <c r="N494" s="8" t="n">
        <v>58</v>
      </c>
      <c r="O494" t="n">
        <v>68</v>
      </c>
      <c r="P494" t="n">
        <v>58</v>
      </c>
      <c r="Q494" t="n">
        <v>88</v>
      </c>
      <c r="R494" t="n">
        <v>58</v>
      </c>
      <c r="S494" t="n">
        <v>58</v>
      </c>
      <c r="T494" t="n">
        <v>58</v>
      </c>
      <c r="U494" t="n">
        <v>58</v>
      </c>
      <c r="V494">
        <f>SUM(N494:U494)</f>
        <v>504</v>
      </c>
    </row>
    <row r="495" spans="1:22">
      <c r="A495" s="40" t="n">
        <v>410026</v>
      </c>
      <c r="B495" s="40" t="s">
        <v>284</v>
      </c>
      <c r="C495" s="40" t="str">
        <f>_xlfn.TEXTJOIN(",",TRUE,N495:U495)</f>
        <v>58,98,58,58,58,58,58,58</v>
      </c>
      <c r="D495" s="40">
        <f>(K495*100+V495*3)*1</f>
        <v>8012</v>
      </c>
      <c r="E495" s="24">
        <f>(K495*100+V495*3)*0.6</f>
        <v>4807.19999999999982</v>
      </c>
      <c r="F495" s="40" t="n">
        <v>15</v>
      </c>
      <c r="G495" s="40" t="n">
        <v>35</v>
      </c>
      <c r="H495" s="40" t="n">
        <v>15</v>
      </c>
      <c r="I495" s="40" t="n">
        <v>3</v>
      </c>
      <c r="J495" s="41"/>
      <c r="K495" s="41">
        <f>SUM(F495:H495)</f>
        <v>65</v>
      </c>
      <c r="L495" s="41"/>
      <c r="M495" s="6"/>
      <c r="N495" s="8" t="n">
        <v>58</v>
      </c>
      <c r="O495" t="n">
        <v>98</v>
      </c>
      <c r="P495" t="n">
        <v>58</v>
      </c>
      <c r="Q495" t="n">
        <v>58</v>
      </c>
      <c r="R495" t="n">
        <v>58</v>
      </c>
      <c r="S495" t="n">
        <v>58</v>
      </c>
      <c r="T495" t="n">
        <v>58</v>
      </c>
      <c r="U495" t="n">
        <v>58</v>
      </c>
      <c r="V495">
        <f>SUM(N495:U495)</f>
        <v>504</v>
      </c>
    </row>
    <row r="496" spans="1:22">
      <c r="A496" s="40" t="n">
        <v>410027</v>
      </c>
      <c r="B496" s="40" t="s">
        <v>287</v>
      </c>
      <c r="C496" s="40" t="str">
        <f>_xlfn.TEXTJOIN(",",TRUE,N496:U496)</f>
        <v>60,60,60,80,60,60,60,60</v>
      </c>
      <c r="D496" s="40">
        <f>(K496*100+V496*3)*1</f>
        <v>8000</v>
      </c>
      <c r="E496" s="24">
        <f>(K496*100+V496*3)*0.6</f>
        <v>4800</v>
      </c>
      <c r="F496" s="40" t="n">
        <v>45</v>
      </c>
      <c r="G496" s="40" t="n">
        <v>10</v>
      </c>
      <c r="H496" s="40" t="n">
        <v>10</v>
      </c>
      <c r="I496" s="40" t="n">
        <v>3</v>
      </c>
      <c r="J496" s="40"/>
      <c r="K496" s="41">
        <f>SUM(F496:H496)</f>
        <v>65</v>
      </c>
      <c r="L496" s="41"/>
      <c r="M496" s="6"/>
      <c r="N496" s="8" t="n">
        <v>60</v>
      </c>
      <c r="O496" t="n">
        <v>60</v>
      </c>
      <c r="P496" t="n">
        <v>60</v>
      </c>
      <c r="Q496" t="n">
        <v>80</v>
      </c>
      <c r="R496" t="n">
        <v>60</v>
      </c>
      <c r="S496" t="n">
        <v>60</v>
      </c>
      <c r="T496" t="n">
        <v>60</v>
      </c>
      <c r="U496" t="n">
        <v>60</v>
      </c>
      <c r="V496">
        <f>SUM(N496:U496)</f>
        <v>500</v>
      </c>
    </row>
    <row r="497" spans="1:22">
      <c r="A497" s="40" t="n">
        <v>410028</v>
      </c>
      <c r="B497" s="40" t="s">
        <v>292</v>
      </c>
      <c r="C497" s="40" t="str">
        <f>_xlfn.TEXTJOIN(",",TRUE,N497:U497)</f>
        <v>57,57,102,57,57,57,57,57</v>
      </c>
      <c r="D497" s="40">
        <f>(K497*100+V497*3)*1</f>
        <v>8003</v>
      </c>
      <c r="E497" s="24">
        <f>(K497*100+V497*3)*0.6</f>
        <v>4801.80000000000018</v>
      </c>
      <c r="F497" s="40" t="n">
        <v>17</v>
      </c>
      <c r="G497" s="40" t="n">
        <v>17</v>
      </c>
      <c r="H497" s="40" t="n">
        <v>31</v>
      </c>
      <c r="I497" s="40" t="n">
        <v>3</v>
      </c>
      <c r="J497" s="40"/>
      <c r="K497" s="41">
        <f>SUM(F497:H497)</f>
        <v>65</v>
      </c>
      <c r="L497" s="41"/>
      <c r="M497" s="6"/>
      <c r="N497" s="8" t="n">
        <v>57</v>
      </c>
      <c r="O497" t="n">
        <v>57</v>
      </c>
      <c r="P497" t="n">
        <v>102</v>
      </c>
      <c r="Q497" t="n">
        <v>57</v>
      </c>
      <c r="R497" t="n">
        <v>57</v>
      </c>
      <c r="S497" t="n">
        <v>57</v>
      </c>
      <c r="T497" t="n">
        <v>57</v>
      </c>
      <c r="U497" t="n">
        <v>57</v>
      </c>
      <c r="V497">
        <f>SUM(N497:U497)</f>
        <v>501</v>
      </c>
    </row>
    <row r="498" spans="1:22">
      <c r="A498" s="40" t="n">
        <v>410029</v>
      </c>
      <c r="B498" s="40" t="s">
        <v>297</v>
      </c>
      <c r="C498" s="40" t="str">
        <f>_xlfn.TEXTJOIN(",",TRUE,N498:U498)</f>
        <v>57,57,57,57,57,57,102,57</v>
      </c>
      <c r="D498" s="40">
        <f>(K498*100+V498*3)*1</f>
        <v>8003</v>
      </c>
      <c r="E498" s="24">
        <f>(K498*100+V498*3)*0.6</f>
        <v>4801.80000000000018</v>
      </c>
      <c r="F498" s="40" t="n">
        <v>15</v>
      </c>
      <c r="G498" s="40" t="n">
        <v>15</v>
      </c>
      <c r="H498" s="40" t="n">
        <v>35</v>
      </c>
      <c r="I498" s="40" t="n">
        <v>3</v>
      </c>
      <c r="J498" s="40"/>
      <c r="K498" s="41">
        <f>SUM(F498:H498)</f>
        <v>65</v>
      </c>
      <c r="L498" s="42"/>
      <c r="M498" s="6"/>
      <c r="N498" s="8" t="n">
        <v>57</v>
      </c>
      <c r="O498" s="26" t="n">
        <v>57</v>
      </c>
      <c r="P498" s="26" t="n">
        <v>57</v>
      </c>
      <c r="Q498" s="26" t="n">
        <v>57</v>
      </c>
      <c r="R498" s="26" t="n">
        <v>57</v>
      </c>
      <c r="S498" s="26" t="n">
        <v>57</v>
      </c>
      <c r="T498" s="26" t="n">
        <v>102</v>
      </c>
      <c r="U498" s="26" t="n">
        <v>57</v>
      </c>
      <c r="V498">
        <f>SUM(N498:U498)</f>
        <v>501</v>
      </c>
    </row>
    <row r="499" spans="1:22">
      <c r="A499" s="40" t="n">
        <v>410030</v>
      </c>
      <c r="B499" s="40" t="s">
        <v>301</v>
      </c>
      <c r="C499" s="40" t="str">
        <f>_xlfn.TEXTJOIN(",",TRUE,N499:U499)</f>
        <v>63,63,63,63,63,63,63,63</v>
      </c>
      <c r="D499" s="40">
        <f>(K499*100+V499*3)*1</f>
        <v>8012</v>
      </c>
      <c r="E499" s="24">
        <f>(K499*100+V499*3)*0.6</f>
        <v>4807.19999999999982</v>
      </c>
      <c r="F499" s="40" t="n">
        <v>10</v>
      </c>
      <c r="G499" s="40" t="n">
        <v>10</v>
      </c>
      <c r="H499" s="40" t="n">
        <v>45</v>
      </c>
      <c r="I499" s="40" t="n">
        <v>4</v>
      </c>
      <c r="J499" s="40"/>
      <c r="K499" s="41">
        <f>SUM(F499:H499)</f>
        <v>65</v>
      </c>
      <c r="L499" s="42"/>
      <c r="M499" s="6"/>
      <c r="N499" s="8" t="n">
        <v>63</v>
      </c>
      <c r="O499" s="26" t="n">
        <v>63</v>
      </c>
      <c r="P499" s="26" t="n">
        <v>63</v>
      </c>
      <c r="Q499" s="26" t="n">
        <v>63</v>
      </c>
      <c r="R499" s="26" t="n">
        <v>63</v>
      </c>
      <c r="S499" s="26" t="n">
        <v>63</v>
      </c>
      <c r="T499" s="26" t="n">
        <v>63</v>
      </c>
      <c r="U499" s="26" t="n">
        <v>63</v>
      </c>
      <c r="V499">
        <f>SUM(N499:U499)</f>
        <v>504</v>
      </c>
    </row>
    <row r="500" spans="1:22">
      <c r="A500" s="40" t="n">
        <v>410031</v>
      </c>
      <c r="B500" s="40" t="s">
        <v>306</v>
      </c>
      <c r="C500" s="40" t="str">
        <f>_xlfn.TEXTJOIN(",",TRUE,N500:U500)</f>
        <v>66,66,66,66,66,66,66,66</v>
      </c>
      <c r="D500" s="40">
        <f>(K500*100+V500*3)*1</f>
        <v>8384</v>
      </c>
      <c r="E500" s="24">
        <f>(K500*100+V500*3)*0.6</f>
        <v>5030.39999999999964</v>
      </c>
      <c r="F500" s="40" t="n">
        <v>21</v>
      </c>
      <c r="G500" s="40" t="n">
        <v>26</v>
      </c>
      <c r="H500" s="40" t="n">
        <v>21</v>
      </c>
      <c r="I500" s="40" t="n">
        <v>3</v>
      </c>
      <c r="J500" s="40"/>
      <c r="K500" s="41">
        <f>SUM(F500:H500)</f>
        <v>68</v>
      </c>
      <c r="L500" s="42"/>
      <c r="M500" s="6"/>
      <c r="N500" s="8" t="n">
        <v>66</v>
      </c>
      <c r="O500" s="26" t="n">
        <v>66</v>
      </c>
      <c r="P500" s="26" t="n">
        <v>66</v>
      </c>
      <c r="Q500" s="26" t="n">
        <v>66</v>
      </c>
      <c r="R500" s="26" t="n">
        <v>66</v>
      </c>
      <c r="S500" s="26" t="n">
        <v>66</v>
      </c>
      <c r="T500" s="26" t="n">
        <v>66</v>
      </c>
      <c r="U500" s="26" t="n">
        <v>66</v>
      </c>
      <c r="V500">
        <f>SUM(N500:U500)</f>
        <v>528</v>
      </c>
    </row>
    <row r="501" spans="1:22">
      <c r="A501" s="40" t="n">
        <v>410032</v>
      </c>
      <c r="B501" s="40" t="s">
        <v>309</v>
      </c>
      <c r="C501" s="40" t="str">
        <f>_xlfn.TEXTJOIN(",",TRUE,N501:U501)</f>
        <v>66,66,66,66,66,66,66,66</v>
      </c>
      <c r="D501" s="40">
        <f>(K501*100+V501*3)*1</f>
        <v>8384</v>
      </c>
      <c r="E501" s="24">
        <f>(K501*100+V501*3)*0.6</f>
        <v>5030.39999999999964</v>
      </c>
      <c r="F501" s="40" t="n">
        <v>26</v>
      </c>
      <c r="G501" s="40" t="n">
        <v>21</v>
      </c>
      <c r="H501" s="40" t="n">
        <v>21</v>
      </c>
      <c r="I501" s="40" t="n">
        <v>3</v>
      </c>
      <c r="J501" s="40"/>
      <c r="K501" s="41">
        <f>SUM(F501:H501)</f>
        <v>68</v>
      </c>
      <c r="L501" s="42"/>
      <c r="M501" s="6"/>
      <c r="N501" s="8" t="n">
        <v>66</v>
      </c>
      <c r="O501" s="8" t="n">
        <v>66</v>
      </c>
      <c r="P501" s="8" t="n">
        <v>66</v>
      </c>
      <c r="Q501" s="8" t="n">
        <v>66</v>
      </c>
      <c r="R501" s="8" t="n">
        <v>66</v>
      </c>
      <c r="S501" s="8" t="n">
        <v>66</v>
      </c>
      <c r="T501" s="8" t="n">
        <v>66</v>
      </c>
      <c r="U501" s="8" t="n">
        <v>66</v>
      </c>
      <c r="V501">
        <f>SUM(N501:U501)</f>
        <v>528</v>
      </c>
    </row>
    <row r="502" spans="1:22">
      <c r="A502" s="40" t="n">
        <v>410033</v>
      </c>
      <c r="B502" s="40" t="s">
        <v>315</v>
      </c>
      <c r="C502" s="40" t="str">
        <f>_xlfn.TEXTJOIN(",",TRUE,N502:U502)</f>
        <v>66,76,56,96,86,56,86,76</v>
      </c>
      <c r="D502" s="40">
        <f>(K502*100+V502*3)*1</f>
        <v>8994</v>
      </c>
      <c r="E502" s="24">
        <f>(K502*100+V502*3)*0.6</f>
        <v>5396.39999999999964</v>
      </c>
      <c r="F502" s="40" t="n">
        <v>22</v>
      </c>
      <c r="G502" s="40" t="n">
        <v>28</v>
      </c>
      <c r="H502" s="40" t="n">
        <v>22</v>
      </c>
      <c r="I502" s="40" t="n">
        <v>3</v>
      </c>
      <c r="J502" s="40"/>
      <c r="K502" s="41">
        <f>SUM(F502:H502)</f>
        <v>72</v>
      </c>
      <c r="L502" s="42"/>
      <c r="M502" s="6"/>
      <c r="N502" s="8" t="n">
        <v>66</v>
      </c>
      <c r="O502" s="26" t="n">
        <v>76</v>
      </c>
      <c r="P502" s="26" t="n">
        <v>56</v>
      </c>
      <c r="Q502" s="26" t="n">
        <v>96</v>
      </c>
      <c r="R502" s="26" t="n">
        <v>86</v>
      </c>
      <c r="S502" s="26" t="n">
        <v>56</v>
      </c>
      <c r="T502" s="26" t="n">
        <v>86</v>
      </c>
      <c r="U502" s="26" t="n">
        <v>76</v>
      </c>
      <c r="V502">
        <f>SUM(N502:U502)</f>
        <v>598</v>
      </c>
    </row>
    <row r="503" spans="1:22">
      <c r="A503" s="40" t="n">
        <v>410034</v>
      </c>
      <c r="B503" s="40" t="s">
        <v>321</v>
      </c>
      <c r="C503" s="40" t="str">
        <f>_xlfn.TEXTJOIN(",",TRUE,N503:U503)</f>
        <v>87,67,77,97,67,67,67,67</v>
      </c>
      <c r="D503" s="40">
        <f>(K503*100+V503*3)*1</f>
        <v>8988</v>
      </c>
      <c r="E503" s="24">
        <f>(K503*100+V503*3)*0.6</f>
        <v>5392.80000000000018</v>
      </c>
      <c r="F503" s="40" t="n">
        <v>28</v>
      </c>
      <c r="G503" s="40" t="n">
        <v>22</v>
      </c>
      <c r="H503" s="40" t="n">
        <v>22</v>
      </c>
      <c r="I503" s="40" t="n">
        <v>3</v>
      </c>
      <c r="J503" s="40"/>
      <c r="K503" s="41">
        <f>SUM(F503:H503)</f>
        <v>72</v>
      </c>
      <c r="L503" s="41"/>
      <c r="M503" s="6"/>
      <c r="N503" s="8" t="n">
        <v>87</v>
      </c>
      <c r="O503" s="26" t="n">
        <v>67</v>
      </c>
      <c r="P503" s="26" t="n">
        <v>77</v>
      </c>
      <c r="Q503" s="26" t="n">
        <v>97</v>
      </c>
      <c r="R503" s="26" t="n">
        <v>67</v>
      </c>
      <c r="S503" s="26" t="n">
        <v>67</v>
      </c>
      <c r="T503" s="26" t="n">
        <v>67</v>
      </c>
      <c r="U503" s="26" t="n">
        <v>67</v>
      </c>
      <c r="V503">
        <f>SUM(N503:U503)</f>
        <v>596</v>
      </c>
    </row>
    <row r="504" spans="1:22">
      <c r="A504" s="40" t="n">
        <v>410035</v>
      </c>
      <c r="B504" s="40" t="s">
        <v>413</v>
      </c>
      <c r="C504" s="40" t="str">
        <f>_xlfn.TEXTJOIN(",",TRUE,N504:U504)</f>
        <v>50,80,50,50,50,50,50,50</v>
      </c>
      <c r="D504" s="40">
        <f>(K504*100+V504*3)*1</f>
        <v>7290</v>
      </c>
      <c r="E504" s="24">
        <f>(K504*100+V504*3)*0.6</f>
        <v>4374</v>
      </c>
      <c r="F504" s="40" t="n">
        <v>25</v>
      </c>
      <c r="G504" s="40" t="n">
        <v>18</v>
      </c>
      <c r="H504" s="40" t="n">
        <v>17</v>
      </c>
      <c r="I504" s="40" t="n">
        <v>3</v>
      </c>
      <c r="J504" s="40"/>
      <c r="K504" s="41">
        <f>SUM(F504:H504)</f>
        <v>60</v>
      </c>
      <c r="L504" s="42"/>
      <c r="M504" s="6"/>
      <c r="N504" s="8" t="n">
        <v>50</v>
      </c>
      <c r="O504" s="26" t="n">
        <v>80</v>
      </c>
      <c r="P504" s="26" t="n">
        <v>50</v>
      </c>
      <c r="Q504" s="26" t="n">
        <v>50</v>
      </c>
      <c r="R504" s="26" t="n">
        <v>50</v>
      </c>
      <c r="S504" s="26" t="n">
        <v>50</v>
      </c>
      <c r="T504" s="26" t="n">
        <v>50</v>
      </c>
      <c r="U504" s="26" t="n">
        <v>50</v>
      </c>
      <c r="V504">
        <f>SUM(N504:U504)</f>
        <v>430</v>
      </c>
    </row>
    <row r="505" spans="1:22">
      <c r="A505" s="40" t="n">
        <v>410036</v>
      </c>
      <c r="B505" s="40" t="s">
        <v>417</v>
      </c>
      <c r="C505" s="40" t="str">
        <f>_xlfn.TEXTJOIN(",",TRUE,N505:U505)</f>
        <v>57,57,57,57,57,57,107,57</v>
      </c>
      <c r="D505" s="40">
        <f>(K505*100+V505*3)*1</f>
        <v>8018</v>
      </c>
      <c r="E505" s="24">
        <f>(K505*100+V505*3)*0.6</f>
        <v>4810.80000000000018</v>
      </c>
      <c r="F505" s="40" t="n">
        <v>25</v>
      </c>
      <c r="G505" s="40" t="n">
        <v>25</v>
      </c>
      <c r="H505" s="40" t="n">
        <v>15</v>
      </c>
      <c r="I505" s="40" t="n">
        <v>3</v>
      </c>
      <c r="J505" s="40"/>
      <c r="K505" s="41">
        <f>SUM(F505:H505)</f>
        <v>65</v>
      </c>
      <c r="L505" s="42"/>
      <c r="M505" s="6"/>
      <c r="N505" s="8" t="n">
        <v>57</v>
      </c>
      <c r="O505" s="26" t="n">
        <v>57</v>
      </c>
      <c r="P505" s="26" t="n">
        <v>57</v>
      </c>
      <c r="Q505" s="26" t="n">
        <v>57</v>
      </c>
      <c r="R505" s="26" t="n">
        <v>57</v>
      </c>
      <c r="S505" s="26" t="n">
        <v>57</v>
      </c>
      <c r="T505" s="26" t="n">
        <v>107</v>
      </c>
      <c r="U505" s="26" t="n">
        <v>57</v>
      </c>
      <c r="V505">
        <f>SUM(N505:U505)</f>
        <v>506</v>
      </c>
    </row>
    <row r="506" spans="1:22">
      <c r="A506" s="40" t="n">
        <v>410037</v>
      </c>
      <c r="B506" s="40" t="s">
        <v>422</v>
      </c>
      <c r="C506" s="40" t="str">
        <f>_xlfn.TEXTJOIN(",",TRUE,N506:U506)</f>
        <v>57,107,57,57,57,57,57,57</v>
      </c>
      <c r="D506" s="40">
        <f>(K506*100+V506*3)*1</f>
        <v>8018</v>
      </c>
      <c r="E506" s="24">
        <f>(K506*100+V506*3)*0.6</f>
        <v>4810.80000000000018</v>
      </c>
      <c r="F506" s="40" t="n">
        <v>27</v>
      </c>
      <c r="G506" s="40" t="n">
        <v>22</v>
      </c>
      <c r="H506" s="40" t="n">
        <v>16</v>
      </c>
      <c r="I506" s="40" t="n">
        <v>3</v>
      </c>
      <c r="J506" s="40"/>
      <c r="K506" s="41">
        <f>SUM(F506:H506)</f>
        <v>65</v>
      </c>
      <c r="L506" s="42"/>
      <c r="M506" s="6"/>
      <c r="N506" s="8" t="n">
        <v>57</v>
      </c>
      <c r="O506" s="26" t="n">
        <v>107</v>
      </c>
      <c r="P506" s="26" t="n">
        <v>57</v>
      </c>
      <c r="Q506" s="26" t="n">
        <v>57</v>
      </c>
      <c r="R506" s="26" t="n">
        <v>57</v>
      </c>
      <c r="S506" s="26" t="n">
        <v>57</v>
      </c>
      <c r="T506" s="26" t="n">
        <v>57</v>
      </c>
      <c r="U506" s="26" t="n">
        <v>57</v>
      </c>
      <c r="V506">
        <f>SUM(N506:U506)</f>
        <v>506</v>
      </c>
    </row>
    <row r="507" spans="1:22">
      <c r="A507" s="40" t="n">
        <v>410038</v>
      </c>
      <c r="B507" s="40" t="s">
        <v>426</v>
      </c>
      <c r="C507" s="40" t="str">
        <f>_xlfn.TEXTJOIN(",",TRUE,N507:U507)</f>
        <v>57,57,57,107,57,57,57,57</v>
      </c>
      <c r="D507" s="40">
        <f>(K507*100+V507*3)*1</f>
        <v>8518</v>
      </c>
      <c r="E507" s="24">
        <f>(K507*100+V507*3)*0.6</f>
        <v>5110.80000000000018</v>
      </c>
      <c r="F507" s="40" t="n">
        <v>20</v>
      </c>
      <c r="G507" s="40" t="n">
        <v>36</v>
      </c>
      <c r="H507" s="40" t="n">
        <v>14</v>
      </c>
      <c r="I507" s="40" t="n">
        <v>3</v>
      </c>
      <c r="J507" s="40"/>
      <c r="K507" s="41">
        <f>SUM(F507:H507)</f>
        <v>70</v>
      </c>
      <c r="L507" s="42"/>
      <c r="M507" s="6"/>
      <c r="N507" s="8" t="n">
        <v>57</v>
      </c>
      <c r="O507" s="26" t="n">
        <v>57</v>
      </c>
      <c r="P507" s="26" t="n">
        <v>57</v>
      </c>
      <c r="Q507" s="26" t="n">
        <v>107</v>
      </c>
      <c r="R507" s="26" t="n">
        <v>57</v>
      </c>
      <c r="S507" s="26" t="n">
        <v>57</v>
      </c>
      <c r="T507" s="26" t="n">
        <v>57</v>
      </c>
      <c r="U507" s="26" t="n">
        <v>57</v>
      </c>
      <c r="V507">
        <f>SUM(N507:U507)</f>
        <v>506</v>
      </c>
    </row>
    <row r="508" spans="1:22">
      <c r="A508" s="40" t="n">
        <v>410039</v>
      </c>
      <c r="B508" s="40" t="s">
        <v>432</v>
      </c>
      <c r="C508" s="40" t="str">
        <f>_xlfn.TEXTJOIN(",",TRUE,N508:U508)</f>
        <v>87,97,67,62,77,72,67,72</v>
      </c>
      <c r="D508" s="40">
        <f>(K508*100+V508*3)*1</f>
        <v>8803</v>
      </c>
      <c r="E508" s="24">
        <f>(K508*100+V508*3)*0.6</f>
        <v>5281.80000000000018</v>
      </c>
      <c r="F508" s="40" t="n">
        <v>28</v>
      </c>
      <c r="G508" s="40" t="n">
        <v>22</v>
      </c>
      <c r="H508" s="40" t="n">
        <v>20</v>
      </c>
      <c r="I508" s="40" t="n">
        <v>3</v>
      </c>
      <c r="J508" s="40"/>
      <c r="K508" s="41">
        <f>SUM(F508:H508)</f>
        <v>70</v>
      </c>
      <c r="L508" s="42"/>
      <c r="M508" s="6"/>
      <c r="N508" s="8" t="n">
        <v>87</v>
      </c>
      <c r="O508" s="26" t="n">
        <v>97</v>
      </c>
      <c r="P508" s="26" t="n">
        <v>67</v>
      </c>
      <c r="Q508" s="26" t="n">
        <v>62</v>
      </c>
      <c r="R508" s="26" t="n">
        <v>77</v>
      </c>
      <c r="S508" s="26" t="n">
        <v>72</v>
      </c>
      <c r="T508" s="26" t="n">
        <v>67</v>
      </c>
      <c r="U508" s="26" t="n">
        <v>72</v>
      </c>
      <c r="V508">
        <f>SUM(N508:U508)</f>
        <v>601</v>
      </c>
    </row>
    <row r="509" spans="1:22">
      <c r="A509" s="40" t="n">
        <v>410040</v>
      </c>
      <c r="B509" s="40" t="s">
        <v>437</v>
      </c>
      <c r="C509" s="40" t="str">
        <f>_xlfn.TEXTJOIN(",",TRUE,N509:U509)</f>
        <v>69,69,59,99,79,79,79,59</v>
      </c>
      <c r="D509" s="40">
        <f>(K509*100+V509*3)*1</f>
        <v>8976</v>
      </c>
      <c r="E509" s="24">
        <f>(K509*100+V509*3)*0.6</f>
        <v>5385.60000000000036</v>
      </c>
      <c r="F509" s="40" t="n">
        <v>26</v>
      </c>
      <c r="G509" s="40" t="n">
        <v>28</v>
      </c>
      <c r="H509" s="40" t="n">
        <v>18</v>
      </c>
      <c r="I509" s="40" t="n">
        <v>3</v>
      </c>
      <c r="J509" s="40"/>
      <c r="K509" s="41">
        <f>SUM(F509:H509)</f>
        <v>72</v>
      </c>
      <c r="L509" s="42"/>
      <c r="M509" s="6"/>
      <c r="N509" s="8" t="n">
        <v>69</v>
      </c>
      <c r="O509" s="26" t="n">
        <v>69</v>
      </c>
      <c r="P509" s="26" t="n">
        <v>59</v>
      </c>
      <c r="Q509" s="26" t="n">
        <v>99</v>
      </c>
      <c r="R509" s="26" t="n">
        <v>79</v>
      </c>
      <c r="S509" s="26" t="n">
        <v>79</v>
      </c>
      <c r="T509" s="26" t="n">
        <v>79</v>
      </c>
      <c r="U509" s="26" t="n">
        <v>59</v>
      </c>
      <c r="V509">
        <f>SUM(N509:U509)</f>
        <v>592</v>
      </c>
    </row>
    <row r="510" spans="1:22">
      <c r="A510" s="40" t="n">
        <v>410041</v>
      </c>
      <c r="B510" s="40" t="s">
        <v>443</v>
      </c>
      <c r="C510" s="40" t="str">
        <f>_xlfn.TEXTJOIN(",",TRUE,N510:U510)</f>
        <v>74,74,74,74,74,69,69,89</v>
      </c>
      <c r="D510" s="40">
        <f>(K510*100+V510*3)*1</f>
        <v>8991</v>
      </c>
      <c r="E510" s="24">
        <f>(K510*100+V510*3)*0.6</f>
        <v>5394.60000000000036</v>
      </c>
      <c r="F510" s="40" t="n">
        <v>25</v>
      </c>
      <c r="G510" s="40" t="n">
        <v>26</v>
      </c>
      <c r="H510" s="40" t="n">
        <v>21</v>
      </c>
      <c r="I510" s="40" t="n">
        <v>3</v>
      </c>
      <c r="J510" s="40"/>
      <c r="K510" s="41">
        <f>SUM(F510:H510)</f>
        <v>72</v>
      </c>
      <c r="L510" s="42"/>
      <c r="M510" s="6"/>
      <c r="N510" s="8" t="n">
        <v>74</v>
      </c>
      <c r="O510" s="26" t="n">
        <v>74</v>
      </c>
      <c r="P510" s="26" t="n">
        <v>74</v>
      </c>
      <c r="Q510" s="26" t="n">
        <v>74</v>
      </c>
      <c r="R510" s="26" t="n">
        <v>74</v>
      </c>
      <c r="S510" s="26" t="n">
        <v>69</v>
      </c>
      <c r="T510" s="26" t="n">
        <v>69</v>
      </c>
      <c r="U510" s="26" t="n">
        <v>89</v>
      </c>
      <c r="V510">
        <f>SUM(N510:U510)</f>
        <v>597</v>
      </c>
    </row>
    <row r="511" spans="1:22">
      <c r="A511" s="40" t="n">
        <v>410042</v>
      </c>
      <c r="B511" s="40" t="s">
        <v>449</v>
      </c>
      <c r="C511" s="40" t="str">
        <f>_xlfn.TEXTJOIN(",",TRUE,N511:U511)</f>
        <v>59,59,79,89,79,69,79,79</v>
      </c>
      <c r="D511" s="40">
        <f>(K511*100+V511*3)*1</f>
        <v>8976</v>
      </c>
      <c r="E511" s="24">
        <f>(K511*100+V511*3)*0.6</f>
        <v>5385.60000000000036</v>
      </c>
      <c r="F511" s="40" t="n">
        <v>20</v>
      </c>
      <c r="G511" s="40" t="n">
        <v>27</v>
      </c>
      <c r="H511" s="40" t="n">
        <v>25</v>
      </c>
      <c r="I511" s="40" t="n">
        <v>3</v>
      </c>
      <c r="J511" s="40"/>
      <c r="K511" s="41">
        <f>SUM(F511:H511)</f>
        <v>72</v>
      </c>
      <c r="L511" s="42"/>
      <c r="M511" s="6"/>
      <c r="N511" s="8" t="n">
        <v>59</v>
      </c>
      <c r="O511" s="26" t="n">
        <v>59</v>
      </c>
      <c r="P511" s="26" t="n">
        <v>79</v>
      </c>
      <c r="Q511" s="26" t="n">
        <v>89</v>
      </c>
      <c r="R511" s="26" t="n">
        <v>79</v>
      </c>
      <c r="S511" s="26" t="n">
        <v>69</v>
      </c>
      <c r="T511" s="26" t="n">
        <v>79</v>
      </c>
      <c r="U511" s="26" t="n">
        <v>79</v>
      </c>
      <c r="V511">
        <f>SUM(N511:U511)</f>
        <v>592</v>
      </c>
    </row>
    <row r="512" spans="1:22">
      <c r="A512" s="40" t="n">
        <v>410043</v>
      </c>
      <c r="B512" s="40" t="s">
        <v>455</v>
      </c>
      <c r="C512" s="40" t="str">
        <f>_xlfn.TEXTJOIN(",",TRUE,N512:U512)</f>
        <v>49,69,99,89,69,79,69,69</v>
      </c>
      <c r="D512" s="40">
        <f>(K512*100+V512*3)*1</f>
        <v>8976</v>
      </c>
      <c r="E512" s="24">
        <f>(K512*100+V512*3)*0.6</f>
        <v>5385.60000000000036</v>
      </c>
      <c r="F512" s="40" t="n">
        <v>21</v>
      </c>
      <c r="G512" s="40" t="n">
        <v>28</v>
      </c>
      <c r="H512" s="40" t="n">
        <v>23</v>
      </c>
      <c r="I512" s="40" t="n">
        <v>4</v>
      </c>
      <c r="J512" s="40"/>
      <c r="K512" s="41">
        <f>SUM(F512:H512)</f>
        <v>72</v>
      </c>
      <c r="L512" s="42"/>
      <c r="M512" s="6"/>
      <c r="N512" s="8" t="n">
        <v>49</v>
      </c>
      <c r="O512" s="26" t="n">
        <v>69</v>
      </c>
      <c r="P512" s="26" t="n">
        <v>99</v>
      </c>
      <c r="Q512" s="26" t="n">
        <v>89</v>
      </c>
      <c r="R512" s="26" t="n">
        <v>69</v>
      </c>
      <c r="S512" s="26" t="n">
        <v>79</v>
      </c>
      <c r="T512" s="26" t="n">
        <v>69</v>
      </c>
      <c r="U512" s="26" t="n">
        <v>69</v>
      </c>
      <c r="V512">
        <f>SUM(N512:U512)</f>
        <v>592</v>
      </c>
    </row>
    <row r="513" spans="1:22">
      <c r="A513" s="40" t="n">
        <v>410044</v>
      </c>
      <c r="B513" s="40" t="s">
        <v>460</v>
      </c>
      <c r="C513" s="40" t="str">
        <f>_xlfn.TEXTJOIN(",",TRUE,N513:U513)</f>
        <v>55,57,63,81,71,41,41,41</v>
      </c>
      <c r="D513" s="40">
        <f>(K513*100+V513*3)*1</f>
        <v>7550</v>
      </c>
      <c r="E513" s="24">
        <f>(K513*100+V513*3)*0.6</f>
        <v>4530</v>
      </c>
      <c r="F513" s="40" t="n">
        <v>22</v>
      </c>
      <c r="G513" s="40" t="n">
        <v>22</v>
      </c>
      <c r="H513" s="40" t="n">
        <v>18</v>
      </c>
      <c r="I513" s="40" t="n">
        <v>3</v>
      </c>
      <c r="J513" s="40"/>
      <c r="K513" s="41">
        <f>SUM(F513:H513)</f>
        <v>62</v>
      </c>
      <c r="L513" s="42"/>
      <c r="M513" s="6"/>
      <c r="N513" s="8" t="n">
        <v>55</v>
      </c>
      <c r="O513" s="26" t="n">
        <v>57</v>
      </c>
      <c r="P513" s="26" t="n">
        <v>63</v>
      </c>
      <c r="Q513" s="26" t="n">
        <v>81</v>
      </c>
      <c r="R513" s="26" t="n">
        <v>71</v>
      </c>
      <c r="S513" s="26" t="n">
        <v>41</v>
      </c>
      <c r="T513" s="26" t="n">
        <v>41</v>
      </c>
      <c r="U513" s="26" t="n">
        <v>41</v>
      </c>
      <c r="V513">
        <f>SUM(N513:U513)</f>
        <v>450</v>
      </c>
    </row>
    <row r="514" spans="1:22">
      <c r="A514" s="40" t="n">
        <v>410045</v>
      </c>
      <c r="B514" s="40" t="s">
        <v>462</v>
      </c>
      <c r="C514" s="40" t="str">
        <f>_xlfn.TEXTJOIN(",",TRUE,N514:U514)</f>
        <v>60,62,68,86,76,46,46,46</v>
      </c>
      <c r="D514" s="40">
        <f>(K514*100+V514*3)*1</f>
        <v>7670</v>
      </c>
      <c r="E514" s="24">
        <f>(K514*100+V514*3)*0.6</f>
        <v>4602</v>
      </c>
      <c r="F514" s="40" t="n">
        <v>21</v>
      </c>
      <c r="G514" s="40" t="n">
        <v>21</v>
      </c>
      <c r="H514" s="40" t="n">
        <v>20</v>
      </c>
      <c r="I514" s="40" t="n">
        <v>3</v>
      </c>
      <c r="J514" s="40"/>
      <c r="K514" s="41">
        <f>SUM(F514:H514)</f>
        <v>62</v>
      </c>
      <c r="L514" s="42"/>
      <c r="M514" s="6"/>
      <c r="N514" s="8" t="n">
        <v>60</v>
      </c>
      <c r="O514" s="26" t="n">
        <v>62</v>
      </c>
      <c r="P514" s="26" t="n">
        <v>68</v>
      </c>
      <c r="Q514" s="26" t="n">
        <v>86</v>
      </c>
      <c r="R514" s="26" t="n">
        <v>76</v>
      </c>
      <c r="S514" s="26" t="n">
        <v>46</v>
      </c>
      <c r="T514" s="26" t="n">
        <v>46</v>
      </c>
      <c r="U514" s="26" t="n">
        <v>46</v>
      </c>
      <c r="V514">
        <f>SUM(N514:U514)</f>
        <v>490</v>
      </c>
    </row>
    <row r="515" spans="1:22">
      <c r="A515" s="40" t="n">
        <v>410046</v>
      </c>
      <c r="B515" s="40" t="s">
        <v>465</v>
      </c>
      <c r="C515" s="40" t="str">
        <f>_xlfn.TEXTJOIN(",",TRUE,N515:U515)</f>
        <v>76,76,76,76,76,76,76,76</v>
      </c>
      <c r="D515" s="40">
        <f>(K515*100+V515*3)*1</f>
        <v>8024</v>
      </c>
      <c r="E515" s="24">
        <f>(K515*100+V515*3)*0.6</f>
        <v>4814.39999999999964</v>
      </c>
      <c r="F515" s="40" t="n">
        <v>35</v>
      </c>
      <c r="G515" s="40" t="n">
        <v>15</v>
      </c>
      <c r="H515" s="40" t="n">
        <v>12</v>
      </c>
      <c r="I515" s="40" t="n">
        <v>3</v>
      </c>
      <c r="J515" s="40"/>
      <c r="K515" s="41">
        <f>SUM(F515:H515)</f>
        <v>62</v>
      </c>
      <c r="L515" s="42"/>
      <c r="M515" s="6"/>
      <c r="N515" s="8" t="n">
        <v>76</v>
      </c>
      <c r="O515" s="26" t="n">
        <v>76</v>
      </c>
      <c r="P515" s="26" t="n">
        <v>76</v>
      </c>
      <c r="Q515" s="26" t="n">
        <v>76</v>
      </c>
      <c r="R515" s="26" t="n">
        <v>76</v>
      </c>
      <c r="S515" s="26" t="n">
        <v>76</v>
      </c>
      <c r="T515" s="26" t="n">
        <v>76</v>
      </c>
      <c r="U515" s="26" t="n">
        <v>76</v>
      </c>
      <c r="V515">
        <f>SUM(N515:U515)</f>
        <v>608</v>
      </c>
    </row>
    <row r="516" spans="1:22">
      <c r="A516" s="40" t="n">
        <v>410047</v>
      </c>
      <c r="B516" s="40" t="s">
        <v>467</v>
      </c>
      <c r="C516" s="40" t="str">
        <f>_xlfn.TEXTJOIN(",",TRUE,N516:U516)</f>
        <v>76,76,76,76,76,76,76,76</v>
      </c>
      <c r="D516" s="40">
        <f>(K516*100+V516*3)*1</f>
        <v>8024</v>
      </c>
      <c r="E516" s="24">
        <f>(K516*100+V516*3)*0.6</f>
        <v>4814.39999999999964</v>
      </c>
      <c r="F516" s="40" t="n">
        <v>37</v>
      </c>
      <c r="G516" s="40" t="n">
        <v>15</v>
      </c>
      <c r="H516" s="40" t="n">
        <v>10</v>
      </c>
      <c r="I516" s="40" t="n">
        <v>3</v>
      </c>
      <c r="J516" s="40"/>
      <c r="K516" s="41">
        <f>SUM(F516:H516)</f>
        <v>62</v>
      </c>
      <c r="L516" s="42"/>
      <c r="M516" s="6"/>
      <c r="N516" s="8" t="n">
        <v>76</v>
      </c>
      <c r="O516" s="26" t="n">
        <v>76</v>
      </c>
      <c r="P516" s="26" t="n">
        <v>76</v>
      </c>
      <c r="Q516" s="26" t="n">
        <v>76</v>
      </c>
      <c r="R516" s="26" t="n">
        <v>76</v>
      </c>
      <c r="S516" s="26" t="n">
        <v>76</v>
      </c>
      <c r="T516" s="26" t="n">
        <v>76</v>
      </c>
      <c r="U516" s="26" t="n">
        <v>76</v>
      </c>
      <c r="V516">
        <f>SUM(N516:U516)</f>
        <v>608</v>
      </c>
    </row>
    <row r="517" spans="1:22">
      <c r="A517" s="40" t="n">
        <v>410048</v>
      </c>
      <c r="B517" s="40" t="s">
        <v>468</v>
      </c>
      <c r="C517" s="40" t="str">
        <f>_xlfn.TEXTJOIN(",",TRUE,N517:U517)</f>
        <v>66,66,66,66,66,66,66,66</v>
      </c>
      <c r="D517" s="40">
        <f>(K517*100+V517*3)*1</f>
        <v>7784</v>
      </c>
      <c r="E517" s="24">
        <f>(K517*100+V517*3)*0.6</f>
        <v>4670.39999999999964</v>
      </c>
      <c r="F517" s="40" t="n">
        <v>20</v>
      </c>
      <c r="G517" s="40" t="n">
        <v>24</v>
      </c>
      <c r="H517" s="40" t="n">
        <v>18</v>
      </c>
      <c r="I517" s="40" t="n">
        <v>3</v>
      </c>
      <c r="J517" s="40"/>
      <c r="K517" s="41">
        <f>SUM(F517:H517)</f>
        <v>62</v>
      </c>
      <c r="L517" s="42"/>
      <c r="M517" s="6"/>
      <c r="N517" s="8" t="n">
        <v>66</v>
      </c>
      <c r="O517" s="26" t="n">
        <v>66</v>
      </c>
      <c r="P517" s="26" t="n">
        <v>66</v>
      </c>
      <c r="Q517" s="26" t="n">
        <v>66</v>
      </c>
      <c r="R517" s="26" t="n">
        <v>66</v>
      </c>
      <c r="S517" s="26" t="n">
        <v>66</v>
      </c>
      <c r="T517" s="26" t="n">
        <v>66</v>
      </c>
      <c r="U517" s="26" t="n">
        <v>66</v>
      </c>
      <c r="V517">
        <f>SUM(N517:U517)</f>
        <v>528</v>
      </c>
    </row>
    <row r="518" spans="1:22">
      <c r="A518" s="40" t="n">
        <v>410049</v>
      </c>
      <c r="B518" s="40" t="s">
        <v>471</v>
      </c>
      <c r="C518" s="40" t="str">
        <f>_xlfn.TEXTJOIN(",",TRUE,N518:U518)</f>
        <v>61,61,61,61,61,61,61,61</v>
      </c>
      <c r="D518" s="40">
        <f>(K518*100+V518*3)*1</f>
        <v>7664</v>
      </c>
      <c r="E518" s="24">
        <f>(K518*100+V518*3)*0.6</f>
        <v>4598.39999999999964</v>
      </c>
      <c r="F518" s="40" t="n">
        <v>26</v>
      </c>
      <c r="G518" s="40" t="n">
        <v>18</v>
      </c>
      <c r="H518" s="40" t="n">
        <v>18</v>
      </c>
      <c r="I518" s="40" t="n">
        <v>3</v>
      </c>
      <c r="J518" s="40"/>
      <c r="K518" s="41">
        <f>SUM(F518:H518)</f>
        <v>62</v>
      </c>
      <c r="L518" s="42"/>
      <c r="M518" s="6"/>
      <c r="N518" s="8" t="n">
        <v>61</v>
      </c>
      <c r="O518" s="26" t="n">
        <v>61</v>
      </c>
      <c r="P518" s="26" t="n">
        <v>61</v>
      </c>
      <c r="Q518" s="26" t="n">
        <v>61</v>
      </c>
      <c r="R518" s="26" t="n">
        <v>61</v>
      </c>
      <c r="S518" s="26" t="n">
        <v>61</v>
      </c>
      <c r="T518" s="26" t="n">
        <v>61</v>
      </c>
      <c r="U518" s="26" t="n">
        <v>61</v>
      </c>
      <c r="V518">
        <f>SUM(N518:U518)</f>
        <v>488</v>
      </c>
    </row>
    <row r="519" spans="1:22">
      <c r="A519" s="40" t="n">
        <v>410050</v>
      </c>
      <c r="B519" s="40" t="s">
        <v>472</v>
      </c>
      <c r="C519" s="40" t="str">
        <f>_xlfn.TEXTJOIN(",",TRUE,N519:U519)</f>
        <v>76,76,76,76,76,76,76,76</v>
      </c>
      <c r="D519" s="40">
        <f>(K519*100+V519*3)*1</f>
        <v>8424</v>
      </c>
      <c r="E519" s="24">
        <f>(K519*100+V519*3)*0.6</f>
        <v>5054.39999999999964</v>
      </c>
      <c r="F519" s="40" t="n">
        <v>36</v>
      </c>
      <c r="G519" s="40" t="n">
        <v>20</v>
      </c>
      <c r="H519" s="40" t="n">
        <v>10</v>
      </c>
      <c r="I519" s="40" t="n">
        <v>3</v>
      </c>
      <c r="J519" s="40"/>
      <c r="K519" s="41">
        <f>SUM(F519:H519)</f>
        <v>66</v>
      </c>
      <c r="L519" s="42"/>
      <c r="M519" s="6"/>
      <c r="N519" s="8" t="n">
        <v>76</v>
      </c>
      <c r="O519" s="26" t="n">
        <v>76</v>
      </c>
      <c r="P519" s="26" t="n">
        <v>76</v>
      </c>
      <c r="Q519" s="26" t="n">
        <v>76</v>
      </c>
      <c r="R519" s="26" t="n">
        <v>76</v>
      </c>
      <c r="S519" s="26" t="n">
        <v>76</v>
      </c>
      <c r="T519" s="26" t="n">
        <v>76</v>
      </c>
      <c r="U519" s="26" t="n">
        <v>76</v>
      </c>
      <c r="V519">
        <f>SUM(N519:U519)</f>
        <v>608</v>
      </c>
    </row>
    <row r="520" spans="1:22">
      <c r="A520" s="40" t="n">
        <v>410051</v>
      </c>
      <c r="B520" s="40" t="s">
        <v>477</v>
      </c>
      <c r="C520" s="40" t="str">
        <f>_xlfn.TEXTJOIN(",",TRUE,N520:U520)</f>
        <v>70,70,70,70,70,70,70,70</v>
      </c>
      <c r="D520" s="40">
        <f>(K520*100+V520*3)*1</f>
        <v>8280</v>
      </c>
      <c r="E520" s="24">
        <f>(K520*100+V520*3)*0.6</f>
        <v>4968</v>
      </c>
      <c r="F520" s="40" t="n">
        <v>30</v>
      </c>
      <c r="G520" s="40" t="n">
        <v>15</v>
      </c>
      <c r="H520" s="40" t="n">
        <v>21</v>
      </c>
      <c r="I520" s="40" t="n">
        <v>3</v>
      </c>
      <c r="J520" s="40"/>
      <c r="K520" s="41">
        <f>SUM(F520:H520)</f>
        <v>66</v>
      </c>
      <c r="L520" s="42"/>
      <c r="M520" s="6"/>
      <c r="N520" s="8" t="n">
        <v>70</v>
      </c>
      <c r="O520" s="26" t="n">
        <v>70</v>
      </c>
      <c r="P520" s="26" t="n">
        <v>70</v>
      </c>
      <c r="Q520" s="26" t="n">
        <v>70</v>
      </c>
      <c r="R520" s="26" t="n">
        <v>70</v>
      </c>
      <c r="S520" s="26" t="n">
        <v>70</v>
      </c>
      <c r="T520" s="26" t="n">
        <v>70</v>
      </c>
      <c r="U520" s="26" t="n">
        <v>70</v>
      </c>
      <c r="V520">
        <f>SUM(N520:U520)</f>
        <v>560</v>
      </c>
    </row>
    <row r="521" spans="1:22">
      <c r="A521" s="40" t="n">
        <v>410052</v>
      </c>
      <c r="B521" s="40" t="s">
        <v>482</v>
      </c>
      <c r="C521" s="40" t="str">
        <f>_xlfn.TEXTJOIN(",",TRUE,N521:U521)</f>
        <v>71,71,71,71,71,71,71,71</v>
      </c>
      <c r="D521" s="40">
        <f>(K521*100+V521*3)*1</f>
        <v>8304</v>
      </c>
      <c r="E521" s="24">
        <f>(K521*100+V521*3)*0.6</f>
        <v>4982.39999999999964</v>
      </c>
      <c r="F521" s="40" t="n">
        <v>22</v>
      </c>
      <c r="G521" s="40" t="n">
        <v>22</v>
      </c>
      <c r="H521" s="40" t="n">
        <v>22</v>
      </c>
      <c r="I521" s="40" t="n">
        <v>3</v>
      </c>
      <c r="J521" s="40"/>
      <c r="K521" s="41">
        <f>SUM(F521:H521)</f>
        <v>66</v>
      </c>
      <c r="L521" s="42"/>
      <c r="M521" s="6"/>
      <c r="N521" s="8" t="n">
        <v>71</v>
      </c>
      <c r="O521" s="26" t="n">
        <v>71</v>
      </c>
      <c r="P521" s="26" t="n">
        <v>71</v>
      </c>
      <c r="Q521" s="26" t="n">
        <v>71</v>
      </c>
      <c r="R521" s="26" t="n">
        <v>71</v>
      </c>
      <c r="S521" s="26" t="n">
        <v>71</v>
      </c>
      <c r="T521" s="26" t="n">
        <v>71</v>
      </c>
      <c r="U521" s="26" t="n">
        <v>71</v>
      </c>
      <c r="V521">
        <f>SUM(N521:U521)</f>
        <v>568</v>
      </c>
    </row>
    <row r="522" spans="1:22">
      <c r="A522" s="40" t="n">
        <v>410053</v>
      </c>
      <c r="B522" s="40" t="s">
        <v>487</v>
      </c>
      <c r="C522" s="40" t="str">
        <f>_xlfn.TEXTJOIN(",",TRUE,N522:U522)</f>
        <v>40,70,50,70,60,50,60,60</v>
      </c>
      <c r="D522" s="40">
        <f>(K522*100+V522*3)*1</f>
        <v>7580</v>
      </c>
      <c r="E522" s="24">
        <f>(K522*100+V522*3)*0.6</f>
        <v>4548</v>
      </c>
      <c r="F522" s="40" t="n">
        <v>24</v>
      </c>
      <c r="G522" s="40" t="n">
        <v>20</v>
      </c>
      <c r="H522" s="40" t="n">
        <v>18</v>
      </c>
      <c r="I522" s="40" t="n">
        <v>3</v>
      </c>
      <c r="J522" s="40"/>
      <c r="K522" s="41">
        <f>SUM(F522:H522)</f>
        <v>62</v>
      </c>
      <c r="L522" s="42"/>
      <c r="M522" s="6"/>
      <c r="N522" s="8" t="n">
        <v>40</v>
      </c>
      <c r="O522" s="26" t="n">
        <v>70</v>
      </c>
      <c r="P522" s="26" t="n">
        <v>50</v>
      </c>
      <c r="Q522" s="26" t="n">
        <v>70</v>
      </c>
      <c r="R522" s="26" t="n">
        <v>60</v>
      </c>
      <c r="S522" s="26" t="n">
        <v>50</v>
      </c>
      <c r="T522" s="26" t="n">
        <v>60</v>
      </c>
      <c r="U522" s="26" t="n">
        <v>60</v>
      </c>
      <c r="V522">
        <f>SUM(N522:U522)</f>
        <v>460</v>
      </c>
    </row>
    <row r="523" spans="1:22">
      <c r="A523" s="40" t="n">
        <v>410054</v>
      </c>
      <c r="B523" s="40" t="s">
        <v>106</v>
      </c>
      <c r="C523" s="40" t="str">
        <f>_xlfn.TEXTJOIN(",",TRUE,N523:U523)</f>
        <v>60,90,80,90,70,70,80,80</v>
      </c>
      <c r="D523" s="40">
        <f>(K523*100+V523*3)*1</f>
        <v>9460</v>
      </c>
      <c r="E523" s="24">
        <f>(K523*100+V523*3)*0.6</f>
        <v>5676</v>
      </c>
      <c r="F523" s="40" t="n">
        <v>30</v>
      </c>
      <c r="G523" s="40" t="n">
        <v>24</v>
      </c>
      <c r="H523" s="40" t="n">
        <v>22</v>
      </c>
      <c r="I523" s="40" t="n">
        <v>3</v>
      </c>
      <c r="J523" s="40"/>
      <c r="K523" s="41">
        <f>SUM(F523:H523)</f>
        <v>76</v>
      </c>
      <c r="L523" s="42"/>
      <c r="M523" s="6"/>
      <c r="N523" s="8" t="n">
        <v>60</v>
      </c>
      <c r="O523" s="26" t="n">
        <v>90</v>
      </c>
      <c r="P523" s="26" t="n">
        <v>80</v>
      </c>
      <c r="Q523" s="26" t="n">
        <v>90</v>
      </c>
      <c r="R523" s="26" t="n">
        <v>70</v>
      </c>
      <c r="S523" s="26" t="n">
        <v>70</v>
      </c>
      <c r="T523" s="26" t="n">
        <v>80</v>
      </c>
      <c r="U523" s="26" t="n">
        <v>80</v>
      </c>
      <c r="V523">
        <f>SUM(N523:U523)</f>
        <v>620</v>
      </c>
    </row>
    <row r="524" spans="1:22">
      <c r="A524" s="40" t="n">
        <v>410055</v>
      </c>
      <c r="B524" s="40" t="s">
        <v>494</v>
      </c>
      <c r="C524" s="40" t="str">
        <f>_xlfn.TEXTJOIN(",",TRUE,N524:U524)</f>
        <v>80,80,80,100,100,60,60,90</v>
      </c>
      <c r="D524" s="40">
        <f>(K524*100+V524*3)*1</f>
        <v>9550</v>
      </c>
      <c r="E524" s="24">
        <f>(K524*100+V524*3)*0.6</f>
        <v>5730</v>
      </c>
      <c r="F524" s="40" t="n">
        <v>33</v>
      </c>
      <c r="G524" s="40" t="n">
        <v>33</v>
      </c>
      <c r="H524" s="40" t="n">
        <v>10</v>
      </c>
      <c r="I524" s="40" t="n">
        <v>3</v>
      </c>
      <c r="J524" s="40"/>
      <c r="K524" s="41">
        <f>SUM(F524:H524)</f>
        <v>76</v>
      </c>
      <c r="L524" s="42"/>
      <c r="M524" s="6"/>
      <c r="N524" s="8" t="n">
        <v>80</v>
      </c>
      <c r="O524" s="26" t="n">
        <v>80</v>
      </c>
      <c r="P524" s="26" t="n">
        <v>80</v>
      </c>
      <c r="Q524" s="26" t="n">
        <v>100</v>
      </c>
      <c r="R524" s="26" t="n">
        <v>100</v>
      </c>
      <c r="S524" s="26" t="n">
        <v>60</v>
      </c>
      <c r="T524" s="26" t="n">
        <v>60</v>
      </c>
      <c r="U524" s="26" t="n">
        <v>90</v>
      </c>
      <c r="V524">
        <f>SUM(N524:U524)</f>
        <v>650</v>
      </c>
    </row>
    <row r="525" spans="1:22">
      <c r="A525" s="40" t="n">
        <v>410056</v>
      </c>
      <c r="B525" s="40" t="s">
        <v>498</v>
      </c>
      <c r="C525" s="40" t="str">
        <f>_xlfn.TEXTJOIN(",",TRUE,N525:U525)</f>
        <v>55,95,75,95,75,75,85,85</v>
      </c>
      <c r="D525" s="40">
        <f>(K525*100+V525*3)*1</f>
        <v>9520</v>
      </c>
      <c r="E525" s="24">
        <f>(K525*100+V525*3)*0.6</f>
        <v>5712</v>
      </c>
      <c r="F525" s="40" t="n">
        <v>28</v>
      </c>
      <c r="G525" s="40" t="n">
        <v>25</v>
      </c>
      <c r="H525" s="40" t="n">
        <v>23</v>
      </c>
      <c r="I525" s="40" t="n">
        <v>3</v>
      </c>
      <c r="J525" s="40"/>
      <c r="K525" s="41">
        <f>SUM(F525:H525)</f>
        <v>76</v>
      </c>
      <c r="L525" s="42"/>
      <c r="M525" s="6"/>
      <c r="N525" s="8" t="n">
        <v>55</v>
      </c>
      <c r="O525" s="26" t="n">
        <v>95</v>
      </c>
      <c r="P525" s="26" t="n">
        <v>75</v>
      </c>
      <c r="Q525" s="26" t="n">
        <v>95</v>
      </c>
      <c r="R525" s="26" t="n">
        <v>75</v>
      </c>
      <c r="S525" s="26" t="n">
        <v>75</v>
      </c>
      <c r="T525" s="26" t="n">
        <v>85</v>
      </c>
      <c r="U525" s="26" t="n">
        <v>85</v>
      </c>
      <c r="V525">
        <f>SUM(N525:U525)</f>
        <v>640</v>
      </c>
    </row>
    <row r="526" spans="1:22">
      <c r="A526" s="40" t="n">
        <v>410057</v>
      </c>
      <c r="B526" s="40" t="s">
        <v>502</v>
      </c>
      <c r="C526" s="40" t="str">
        <f>_xlfn.TEXTJOIN(",",TRUE,N526:U526)</f>
        <v>47,49,43,49,40,83,88,79</v>
      </c>
      <c r="D526" s="40">
        <f>(K526*100+V526*3)*1</f>
        <v>7634</v>
      </c>
      <c r="E526" s="24">
        <f>(K526*100+V526*3)*0.6</f>
        <v>4580.39999999999964</v>
      </c>
      <c r="F526" s="40" t="n">
        <v>20</v>
      </c>
      <c r="G526" s="40" t="n">
        <v>20</v>
      </c>
      <c r="H526" s="40" t="n">
        <v>22</v>
      </c>
      <c r="I526" s="40" t="n">
        <v>3</v>
      </c>
      <c r="J526" s="40"/>
      <c r="K526" s="41">
        <f>SUM(F526:H526)</f>
        <v>62</v>
      </c>
      <c r="L526" s="42"/>
      <c r="M526" s="6"/>
      <c r="N526" s="8" t="n">
        <v>47</v>
      </c>
      <c r="O526" s="26" t="n">
        <v>49</v>
      </c>
      <c r="P526" s="26" t="n">
        <v>43</v>
      </c>
      <c r="Q526" s="26" t="n">
        <v>49</v>
      </c>
      <c r="R526" s="26" t="n">
        <v>40</v>
      </c>
      <c r="S526" s="26" t="n">
        <v>83</v>
      </c>
      <c r="T526" s="26" t="n">
        <v>88</v>
      </c>
      <c r="U526" s="26" t="n">
        <v>79</v>
      </c>
      <c r="V526">
        <f>SUM(N526:U526)</f>
        <v>478</v>
      </c>
    </row>
    <row r="527" spans="1:22">
      <c r="A527" s="40" t="n">
        <v>410058</v>
      </c>
      <c r="B527" s="40" t="s">
        <v>505</v>
      </c>
      <c r="C527" s="40" t="str">
        <f>_xlfn.TEXTJOIN(",",TRUE,N527:U527)</f>
        <v>40,61,40,52,40,71,82,93</v>
      </c>
      <c r="D527" s="40">
        <f>(K527*100+V527*3)*1</f>
        <v>7637</v>
      </c>
      <c r="E527" s="24">
        <f>(K527*100+V527*3)*0.6</f>
        <v>4582.19999999999982</v>
      </c>
      <c r="F527" s="40" t="n">
        <v>22</v>
      </c>
      <c r="G527" s="40" t="n">
        <v>25</v>
      </c>
      <c r="H527" s="40" t="n">
        <v>15</v>
      </c>
      <c r="I527" s="40" t="n">
        <v>3</v>
      </c>
      <c r="J527" s="40"/>
      <c r="K527" s="41">
        <f>SUM(F527:H527)</f>
        <v>62</v>
      </c>
      <c r="L527" s="42"/>
      <c r="M527" s="6"/>
      <c r="N527" s="8" t="n">
        <v>40</v>
      </c>
      <c r="O527" s="26" t="n">
        <v>61</v>
      </c>
      <c r="P527" s="26" t="n">
        <v>40</v>
      </c>
      <c r="Q527" s="26" t="n">
        <v>52</v>
      </c>
      <c r="R527" s="26" t="n">
        <v>40</v>
      </c>
      <c r="S527" s="26" t="n">
        <v>71</v>
      </c>
      <c r="T527" s="26" t="n">
        <v>82</v>
      </c>
      <c r="U527" s="26" t="n">
        <v>93</v>
      </c>
      <c r="V527">
        <f>SUM(N527:U527)</f>
        <v>479</v>
      </c>
    </row>
    <row r="528" spans="1:22">
      <c r="A528" s="40" t="n">
        <v>410059</v>
      </c>
      <c r="B528" s="40" t="s">
        <v>508</v>
      </c>
      <c r="C528" s="40" t="str">
        <f>_xlfn.TEXTJOIN(",",TRUE,N528:U528)</f>
        <v>61,61,61,61,61,61,61,61</v>
      </c>
      <c r="D528" s="40">
        <f>(K528*100+V528*3)*1</f>
        <v>7664</v>
      </c>
      <c r="E528" s="24">
        <f>(K528*100+V528*3)*0.6</f>
        <v>4598.39999999999964</v>
      </c>
      <c r="F528" s="40" t="n">
        <v>21</v>
      </c>
      <c r="G528" s="40" t="n">
        <v>21</v>
      </c>
      <c r="H528" s="40" t="n">
        <v>20</v>
      </c>
      <c r="I528" s="40" t="n">
        <v>3</v>
      </c>
      <c r="J528" s="40"/>
      <c r="K528" s="41">
        <f>SUM(F528:H528)</f>
        <v>62</v>
      </c>
      <c r="L528" s="42"/>
      <c r="M528" s="6"/>
      <c r="N528" s="8" t="n">
        <v>61</v>
      </c>
      <c r="O528" s="26" t="n">
        <v>61</v>
      </c>
      <c r="P528" s="26" t="n">
        <v>61</v>
      </c>
      <c r="Q528" s="26" t="n">
        <v>61</v>
      </c>
      <c r="R528" s="26" t="n">
        <v>61</v>
      </c>
      <c r="S528" s="26" t="n">
        <v>61</v>
      </c>
      <c r="T528" s="26" t="n">
        <v>61</v>
      </c>
      <c r="U528" s="26" t="n">
        <v>61</v>
      </c>
      <c r="V528">
        <f>SUM(N528:U528)</f>
        <v>488</v>
      </c>
    </row>
    <row r="529" spans="1:22">
      <c r="A529" s="40" t="n">
        <v>410060</v>
      </c>
      <c r="B529" s="40" t="s">
        <v>508</v>
      </c>
      <c r="C529" s="40" t="str">
        <f>_xlfn.TEXTJOIN(",",TRUE,N529:U529)</f>
        <v>61,61,61,61,61,61,61,61</v>
      </c>
      <c r="D529" s="40">
        <f>(K529*100+V529*3)*1</f>
        <v>7664</v>
      </c>
      <c r="E529" s="24">
        <f>(K529*100+V529*3)*0.6</f>
        <v>4598.39999999999964</v>
      </c>
      <c r="F529" s="40" t="n">
        <v>21</v>
      </c>
      <c r="G529" s="40" t="n">
        <v>20</v>
      </c>
      <c r="H529" s="40" t="n">
        <v>21</v>
      </c>
      <c r="I529" s="40" t="n">
        <v>3</v>
      </c>
      <c r="J529" s="40"/>
      <c r="K529" s="41">
        <f>SUM(F529:H529)</f>
        <v>62</v>
      </c>
      <c r="L529" s="42"/>
      <c r="M529" s="6"/>
      <c r="N529" s="8" t="n">
        <v>61</v>
      </c>
      <c r="O529" s="26" t="n">
        <v>61</v>
      </c>
      <c r="P529" s="26" t="n">
        <v>61</v>
      </c>
      <c r="Q529" s="26" t="n">
        <v>61</v>
      </c>
      <c r="R529" s="26" t="n">
        <v>61</v>
      </c>
      <c r="S529" s="26" t="n">
        <v>61</v>
      </c>
      <c r="T529" s="26" t="n">
        <v>61</v>
      </c>
      <c r="U529" s="26" t="n">
        <v>61</v>
      </c>
      <c r="V529">
        <f>SUM(N529:U529)</f>
        <v>488</v>
      </c>
    </row>
    <row r="530" spans="1:22">
      <c r="A530" s="40" t="n">
        <v>410061</v>
      </c>
      <c r="B530" s="40" t="s">
        <v>514</v>
      </c>
      <c r="C530" s="40" t="str">
        <f>_xlfn.TEXTJOIN(",",TRUE,N530:U530)</f>
        <v>76,76,86,86,66,66,76,66</v>
      </c>
      <c r="D530" s="40">
        <f>(K530*100+V530*3)*1</f>
        <v>9794</v>
      </c>
      <c r="E530" s="24">
        <f>(K530*100+V530*3)*0.6</f>
        <v>5876.39999999999964</v>
      </c>
      <c r="F530" s="40" t="n">
        <v>24</v>
      </c>
      <c r="G530" s="40" t="n">
        <v>30</v>
      </c>
      <c r="H530" s="40" t="n">
        <v>26</v>
      </c>
      <c r="I530" s="40" t="n">
        <v>3</v>
      </c>
      <c r="J530" s="40"/>
      <c r="K530" s="41">
        <f>SUM(F530:H530)</f>
        <v>80</v>
      </c>
      <c r="L530" s="42"/>
      <c r="M530" s="6"/>
      <c r="N530" s="8" t="n">
        <v>76</v>
      </c>
      <c r="O530" s="26" t="n">
        <v>76</v>
      </c>
      <c r="P530" s="26" t="n">
        <v>86</v>
      </c>
      <c r="Q530" s="26" t="n">
        <v>86</v>
      </c>
      <c r="R530" s="26" t="n">
        <v>66</v>
      </c>
      <c r="S530" s="26" t="n">
        <v>66</v>
      </c>
      <c r="T530" s="26" t="n">
        <v>76</v>
      </c>
      <c r="U530" s="26" t="n">
        <v>66</v>
      </c>
      <c r="V530">
        <f>SUM(N530:U530)</f>
        <v>598</v>
      </c>
    </row>
    <row r="531" spans="1:22">
      <c r="A531" s="40" t="n">
        <v>410062</v>
      </c>
      <c r="B531" s="40" t="s">
        <v>519</v>
      </c>
      <c r="C531" s="40" t="str">
        <f>_xlfn.TEXTJOIN(",",TRUE,N531:U531)</f>
        <v>79,79,79,69,79,69,89,59</v>
      </c>
      <c r="D531" s="40">
        <f>(K531*100+V531*3)*1</f>
        <v>9806</v>
      </c>
      <c r="E531" s="24">
        <f>(K531*100+V531*3)*0.6</f>
        <v>5883.60000000000036</v>
      </c>
      <c r="F531" s="40" t="n">
        <v>30</v>
      </c>
      <c r="G531" s="40" t="n">
        <v>24</v>
      </c>
      <c r="H531" s="40" t="n">
        <v>26</v>
      </c>
      <c r="I531" s="40" t="n">
        <v>3</v>
      </c>
      <c r="J531" s="40"/>
      <c r="K531" s="41">
        <f>SUM(F531:H531)</f>
        <v>80</v>
      </c>
      <c r="L531" s="42"/>
      <c r="M531" s="6"/>
      <c r="N531" s="8" t="n">
        <v>79</v>
      </c>
      <c r="O531" s="26" t="n">
        <v>79</v>
      </c>
      <c r="P531" s="26" t="n">
        <v>79</v>
      </c>
      <c r="Q531" s="26" t="n">
        <v>69</v>
      </c>
      <c r="R531" s="26" t="n">
        <v>79</v>
      </c>
      <c r="S531" s="26" t="n">
        <v>69</v>
      </c>
      <c r="T531" s="26" t="n">
        <v>89</v>
      </c>
      <c r="U531" s="26" t="n">
        <v>59</v>
      </c>
      <c r="V531">
        <f>SUM(N531:U531)</f>
        <v>602</v>
      </c>
    </row>
    <row r="532" spans="1:22">
      <c r="A532" s="40" t="n">
        <v>410063</v>
      </c>
      <c r="B532" s="40" t="s">
        <v>525</v>
      </c>
      <c r="C532" s="40" t="str">
        <f>_xlfn.TEXTJOIN(",",TRUE,N532:U532)</f>
        <v>50,50,60,70,50,60,70,60</v>
      </c>
      <c r="D532" s="40">
        <f>(K532*100+V532*3)*1</f>
        <v>7610</v>
      </c>
      <c r="E532" s="24">
        <f>(K532*100+V532*3)*0.6</f>
        <v>4566</v>
      </c>
      <c r="F532" s="40" t="n">
        <v>27</v>
      </c>
      <c r="G532" s="40" t="n">
        <v>16</v>
      </c>
      <c r="H532" s="40" t="n">
        <v>19</v>
      </c>
      <c r="I532" s="40" t="n">
        <v>3</v>
      </c>
      <c r="J532" s="40"/>
      <c r="K532" s="41">
        <f>SUM(F532:H532)</f>
        <v>62</v>
      </c>
      <c r="L532" s="42"/>
      <c r="M532" s="6"/>
      <c r="N532" s="8" t="n">
        <v>50</v>
      </c>
      <c r="O532" s="26" t="n">
        <v>50</v>
      </c>
      <c r="P532" s="26" t="n">
        <v>60</v>
      </c>
      <c r="Q532" s="26" t="n">
        <v>70</v>
      </c>
      <c r="R532" s="26" t="n">
        <v>50</v>
      </c>
      <c r="S532" s="26" t="n">
        <v>60</v>
      </c>
      <c r="T532" s="26" t="n">
        <v>70</v>
      </c>
      <c r="U532" s="26" t="n">
        <v>60</v>
      </c>
      <c r="V532">
        <f>SUM(N532:U532)</f>
        <v>470</v>
      </c>
    </row>
    <row r="533" spans="1:22">
      <c r="A533" s="40" t="n">
        <v>410064</v>
      </c>
      <c r="B533" s="40" t="s">
        <v>531</v>
      </c>
      <c r="C533" s="40" t="str">
        <f>_xlfn.TEXTJOIN(",",TRUE,N533:U533)</f>
        <v>85,70,80,70,65,60,80,90</v>
      </c>
      <c r="D533" s="40">
        <f>(K533*100+V533*3)*1</f>
        <v>9800</v>
      </c>
      <c r="E533" s="24">
        <f>(K533*100+V533*3)*0.6</f>
        <v>5880</v>
      </c>
      <c r="F533" s="40" t="n">
        <v>30</v>
      </c>
      <c r="G533" s="40" t="n">
        <v>26</v>
      </c>
      <c r="H533" s="40" t="n">
        <v>24</v>
      </c>
      <c r="I533" s="40" t="n">
        <v>5</v>
      </c>
      <c r="J533" s="40"/>
      <c r="K533" s="41">
        <f>SUM(F533:H533)</f>
        <v>80</v>
      </c>
      <c r="L533" s="42"/>
      <c r="M533" s="6"/>
      <c r="N533" s="8" t="n">
        <v>85</v>
      </c>
      <c r="O533" s="26" t="n">
        <v>70</v>
      </c>
      <c r="P533" s="26" t="n">
        <v>80</v>
      </c>
      <c r="Q533" s="26" t="n">
        <v>70</v>
      </c>
      <c r="R533" s="26" t="n">
        <v>65</v>
      </c>
      <c r="S533" s="26" t="n">
        <v>60</v>
      </c>
      <c r="T533" s="26" t="n">
        <v>80</v>
      </c>
      <c r="U533" s="26" t="n">
        <v>90</v>
      </c>
      <c r="V533">
        <f>SUM(N533:U533)</f>
        <v>600</v>
      </c>
    </row>
    <row r="534" spans="1:22">
      <c r="A534" s="40" t="n">
        <v>410065</v>
      </c>
      <c r="B534" s="40" t="s">
        <v>533</v>
      </c>
      <c r="C534" s="40" t="str">
        <f>_xlfn.TEXTJOIN(",",TRUE,N534:U534)</f>
        <v>66,66,76,86,66,76,86,76</v>
      </c>
      <c r="D534" s="40">
        <f>(K534*100+V534*3)*1</f>
        <v>9794</v>
      </c>
      <c r="E534" s="24">
        <f>(K534*100+V534*3)*0.6</f>
        <v>5876.39999999999964</v>
      </c>
      <c r="F534" s="40" t="n">
        <v>33</v>
      </c>
      <c r="G534" s="40" t="n">
        <v>22</v>
      </c>
      <c r="H534" s="40" t="n">
        <v>25</v>
      </c>
      <c r="I534" s="40" t="n">
        <v>3</v>
      </c>
      <c r="J534" s="40"/>
      <c r="K534" s="41">
        <f>SUM(F534:H534)</f>
        <v>80</v>
      </c>
      <c r="L534" s="42"/>
      <c r="M534" s="6"/>
      <c r="N534" s="8" t="n">
        <v>66</v>
      </c>
      <c r="O534" s="26" t="n">
        <v>66</v>
      </c>
      <c r="P534" s="26" t="n">
        <v>76</v>
      </c>
      <c r="Q534" s="26" t="n">
        <v>86</v>
      </c>
      <c r="R534" s="26" t="n">
        <v>66</v>
      </c>
      <c r="S534" s="26" t="n">
        <v>76</v>
      </c>
      <c r="T534" s="26" t="n">
        <v>86</v>
      </c>
      <c r="U534" s="26" t="n">
        <v>76</v>
      </c>
      <c r="V534">
        <f>SUM(N534:U534)</f>
        <v>598</v>
      </c>
    </row>
    <row r="535" spans="1:22">
      <c r="A535" s="40" t="n">
        <v>410066</v>
      </c>
      <c r="B535" s="40" t="s">
        <v>539</v>
      </c>
      <c r="C535" s="40" t="str">
        <f>_xlfn.TEXTJOIN(",",TRUE,N535:U535)</f>
        <v>80,80,80,75,65,65,65,95</v>
      </c>
      <c r="D535" s="40">
        <f>(K535*100+V535*3)*1</f>
        <v>9815</v>
      </c>
      <c r="E535" s="24">
        <f>(K535*100+V535*3)*0.6</f>
        <v>5889</v>
      </c>
      <c r="F535" s="40" t="n">
        <v>22</v>
      </c>
      <c r="G535" s="40" t="n">
        <v>28</v>
      </c>
      <c r="H535" s="40" t="n">
        <v>30</v>
      </c>
      <c r="I535" s="40" t="n">
        <v>3</v>
      </c>
      <c r="J535" s="40"/>
      <c r="K535" s="41">
        <f>SUM(F535:H535)</f>
        <v>80</v>
      </c>
      <c r="L535" s="42"/>
      <c r="M535" s="7"/>
      <c r="N535" s="8" t="n">
        <v>80</v>
      </c>
      <c r="O535" s="26" t="n">
        <v>80</v>
      </c>
      <c r="P535" s="26" t="n">
        <v>80</v>
      </c>
      <c r="Q535" s="26" t="n">
        <v>75</v>
      </c>
      <c r="R535" s="26" t="n">
        <v>65</v>
      </c>
      <c r="S535" s="26" t="n">
        <v>65</v>
      </c>
      <c r="T535" s="26" t="n">
        <v>65</v>
      </c>
      <c r="U535" s="26" t="n">
        <v>95</v>
      </c>
      <c r="V535">
        <f>SUM(N535:U535)</f>
        <v>605</v>
      </c>
    </row>
    <row r="536" spans="1:22">
      <c r="A536" s="40" t="n">
        <v>410067</v>
      </c>
      <c r="B536" s="40" t="s">
        <v>544</v>
      </c>
      <c r="C536" s="40" t="str">
        <f>_xlfn.TEXTJOIN(",",TRUE,N536:U536)</f>
        <v>73,73,53,53,63,53,53,53</v>
      </c>
      <c r="D536" s="40">
        <f>(K536*100+V536*3)*1</f>
        <v>7822</v>
      </c>
      <c r="E536" s="24">
        <f>(K536*100+V536*3)*0.6</f>
        <v>4693.19999999999982</v>
      </c>
      <c r="F536" s="40" t="n">
        <v>21</v>
      </c>
      <c r="G536" s="40" t="n">
        <v>28</v>
      </c>
      <c r="H536" s="40" t="n">
        <v>15</v>
      </c>
      <c r="I536" s="40" t="n">
        <v>3</v>
      </c>
      <c r="J536" s="40"/>
      <c r="K536" s="41">
        <f>SUM(F536:H536)</f>
        <v>64</v>
      </c>
      <c r="L536" s="41"/>
      <c r="M536" s="6"/>
      <c r="N536" s="8" t="n">
        <v>73</v>
      </c>
      <c r="O536" s="26" t="n">
        <v>73</v>
      </c>
      <c r="P536" s="26" t="n">
        <v>53</v>
      </c>
      <c r="Q536" s="26" t="n">
        <v>53</v>
      </c>
      <c r="R536" s="26" t="n">
        <v>63</v>
      </c>
      <c r="S536" s="26" t="n">
        <v>53</v>
      </c>
      <c r="T536" s="26" t="n">
        <v>53</v>
      </c>
      <c r="U536" s="26" t="n">
        <v>53</v>
      </c>
      <c r="V536">
        <f>SUM(N536:U536)</f>
        <v>474</v>
      </c>
    </row>
    <row r="537" spans="1:22">
      <c r="A537" s="40" t="n">
        <v>410068</v>
      </c>
      <c r="B537" s="40" t="s">
        <v>549</v>
      </c>
      <c r="C537" s="40" t="str">
        <f>_xlfn.TEXTJOIN(",",TRUE,N537:U537)</f>
        <v>89,89,79,69,79,59,69,69</v>
      </c>
      <c r="D537" s="40">
        <f>(K537*100+V537*3)*1</f>
        <v>9806</v>
      </c>
      <c r="E537" s="24">
        <f>(K537*100+V537*3)*0.6</f>
        <v>5883.60000000000036</v>
      </c>
      <c r="F537" s="40" t="n">
        <v>24</v>
      </c>
      <c r="G537" s="40" t="n">
        <v>34</v>
      </c>
      <c r="H537" s="40" t="n">
        <v>22</v>
      </c>
      <c r="I537" s="40" t="n">
        <v>3</v>
      </c>
      <c r="J537" s="40"/>
      <c r="K537" s="41">
        <f>SUM(F537:H537)</f>
        <v>80</v>
      </c>
      <c r="L537" s="41"/>
      <c r="M537" s="6"/>
      <c r="N537" s="8" t="n">
        <v>89</v>
      </c>
      <c r="O537" s="26" t="n">
        <v>89</v>
      </c>
      <c r="P537" s="26" t="n">
        <v>79</v>
      </c>
      <c r="Q537" s="26" t="n">
        <v>69</v>
      </c>
      <c r="R537" s="26" t="n">
        <v>79</v>
      </c>
      <c r="S537" s="26" t="n">
        <v>59</v>
      </c>
      <c r="T537" s="26" t="n">
        <v>69</v>
      </c>
      <c r="U537" s="26" t="n">
        <v>69</v>
      </c>
      <c r="V537">
        <f>SUM(N537:U537)</f>
        <v>602</v>
      </c>
    </row>
    <row r="538" spans="1:22">
      <c r="A538" s="40" t="n">
        <v>410069</v>
      </c>
      <c r="B538" s="40" t="s">
        <v>554</v>
      </c>
      <c r="C538" s="40" t="str">
        <f>_xlfn.TEXTJOIN(",",TRUE,N538:U538)</f>
        <v>87,97,87,77,77,67,67,67</v>
      </c>
      <c r="D538" s="40">
        <f>(K538*100+V538*3)*1</f>
        <v>9878</v>
      </c>
      <c r="E538" s="24">
        <f>(K538*100+V538*3)*0.6</f>
        <v>5926.80000000000018</v>
      </c>
      <c r="F538" s="40" t="n">
        <v>24</v>
      </c>
      <c r="G538" s="40" t="n">
        <v>37</v>
      </c>
      <c r="H538" s="40" t="n">
        <v>19</v>
      </c>
      <c r="I538" s="40" t="n">
        <v>3</v>
      </c>
      <c r="J538" s="40"/>
      <c r="K538" s="41">
        <f>SUM(F538:H538)</f>
        <v>80</v>
      </c>
      <c r="L538" s="41"/>
      <c r="M538" s="6"/>
      <c r="N538" s="8" t="n">
        <v>87</v>
      </c>
      <c r="O538" s="26" t="n">
        <v>97</v>
      </c>
      <c r="P538" s="26" t="n">
        <v>87</v>
      </c>
      <c r="Q538" s="26" t="n">
        <v>77</v>
      </c>
      <c r="R538" s="26" t="n">
        <v>77</v>
      </c>
      <c r="S538" s="26" t="n">
        <v>67</v>
      </c>
      <c r="T538" s="26" t="n">
        <v>67</v>
      </c>
      <c r="U538" s="26" t="n">
        <v>67</v>
      </c>
      <c r="V538">
        <f>SUM(N538:U538)</f>
        <v>626</v>
      </c>
    </row>
    <row r="539" spans="1:22">
      <c r="A539" s="40" t="n">
        <v>410070</v>
      </c>
      <c r="B539" s="40" t="s">
        <v>558</v>
      </c>
      <c r="C539" s="40" t="str">
        <f>_xlfn.TEXTJOIN(",",TRUE,N539:U539)</f>
        <v>57,77,57,77,57,47,57,47</v>
      </c>
      <c r="D539" s="40">
        <f>(K539*100+V539*3)*1</f>
        <v>7828</v>
      </c>
      <c r="E539" s="24">
        <f>(K539*100+V539*3)*0.6</f>
        <v>4696.80000000000018</v>
      </c>
      <c r="F539" s="40" t="n">
        <v>26</v>
      </c>
      <c r="G539" s="40" t="n">
        <v>18</v>
      </c>
      <c r="H539" s="40" t="n">
        <v>20</v>
      </c>
      <c r="I539" s="40" t="n">
        <v>3</v>
      </c>
      <c r="J539" s="40"/>
      <c r="K539" s="41">
        <f>SUM(F539:H539)</f>
        <v>64</v>
      </c>
      <c r="L539" s="41"/>
      <c r="M539" s="6"/>
      <c r="N539" s="8" t="n">
        <v>57</v>
      </c>
      <c r="O539" s="26" t="n">
        <v>77</v>
      </c>
      <c r="P539" s="26" t="n">
        <v>57</v>
      </c>
      <c r="Q539" s="26" t="n">
        <v>77</v>
      </c>
      <c r="R539" s="26" t="n">
        <v>57</v>
      </c>
      <c r="S539" s="26" t="n">
        <v>47</v>
      </c>
      <c r="T539" s="26" t="n">
        <v>57</v>
      </c>
      <c r="U539" s="26" t="n">
        <v>47</v>
      </c>
      <c r="V539">
        <f>SUM(N539:U539)</f>
        <v>476</v>
      </c>
    </row>
    <row r="540" spans="1:22">
      <c r="A540" s="40" t="n">
        <v>410071</v>
      </c>
      <c r="B540" s="40" t="s">
        <v>564</v>
      </c>
      <c r="C540" s="40" t="str">
        <f>_xlfn.TEXTJOIN(",",TRUE,N540:U540)</f>
        <v>74,94,74,104,64,64,64,74</v>
      </c>
      <c r="D540" s="40">
        <f>(K540*100+V540*3)*1</f>
        <v>9836</v>
      </c>
      <c r="E540" s="24">
        <f>(K540*100+V540*3)*0.6</f>
        <v>5901.60000000000036</v>
      </c>
      <c r="F540" s="40" t="n">
        <v>23</v>
      </c>
      <c r="G540" s="40" t="n">
        <v>38</v>
      </c>
      <c r="H540" s="40" t="n">
        <v>19</v>
      </c>
      <c r="I540" s="40" t="n">
        <v>3</v>
      </c>
      <c r="J540" s="40"/>
      <c r="K540" s="41">
        <f>SUM(F540:H540)</f>
        <v>80</v>
      </c>
      <c r="L540" s="41"/>
      <c r="M540" s="6"/>
      <c r="N540" s="8" t="n">
        <v>74</v>
      </c>
      <c r="O540" s="26" t="n">
        <v>94</v>
      </c>
      <c r="P540" s="26" t="n">
        <v>74</v>
      </c>
      <c r="Q540" s="26" t="n">
        <v>104</v>
      </c>
      <c r="R540" s="26" t="n">
        <v>64</v>
      </c>
      <c r="S540" s="26" t="n">
        <v>64</v>
      </c>
      <c r="T540" s="26" t="n">
        <v>64</v>
      </c>
      <c r="U540" s="26" t="n">
        <v>74</v>
      </c>
      <c r="V540">
        <f>SUM(N540:U540)</f>
        <v>612</v>
      </c>
    </row>
    <row r="541" spans="1:22">
      <c r="A541" s="40" t="n">
        <v>410072</v>
      </c>
      <c r="B541" s="40" t="s">
        <v>569</v>
      </c>
      <c r="C541" s="40" t="str">
        <f>_xlfn.TEXTJOIN(",",TRUE,N541:U541)</f>
        <v>85,95,75,95,85,55,65,55</v>
      </c>
      <c r="D541" s="40">
        <f>(K541*100+V541*3)*1</f>
        <v>9830</v>
      </c>
      <c r="E541" s="24">
        <f>(K541*100+V541*3)*0.6</f>
        <v>5898</v>
      </c>
      <c r="F541" s="40" t="n">
        <v>30</v>
      </c>
      <c r="G541" s="40" t="n">
        <v>24</v>
      </c>
      <c r="H541" s="40" t="n">
        <v>26</v>
      </c>
      <c r="I541" s="40" t="n">
        <v>3</v>
      </c>
      <c r="J541" s="40"/>
      <c r="K541" s="41">
        <f>SUM(F541:H541)</f>
        <v>80</v>
      </c>
      <c r="L541" s="41"/>
      <c r="M541" s="6"/>
      <c r="N541" s="8" t="n">
        <v>85</v>
      </c>
      <c r="O541" s="26" t="n">
        <v>95</v>
      </c>
      <c r="P541" s="26" t="n">
        <v>75</v>
      </c>
      <c r="Q541" s="26" t="n">
        <v>95</v>
      </c>
      <c r="R541" s="26" t="n">
        <v>85</v>
      </c>
      <c r="S541" s="26" t="n">
        <v>55</v>
      </c>
      <c r="T541" s="26" t="n">
        <v>65</v>
      </c>
      <c r="U541" s="26" t="n">
        <v>55</v>
      </c>
      <c r="V541">
        <f>SUM(N541:U541)</f>
        <v>610</v>
      </c>
    </row>
    <row r="542" spans="1:22">
      <c r="A542" s="40" t="n">
        <v>410073</v>
      </c>
      <c r="B542" s="40" t="s">
        <v>574</v>
      </c>
      <c r="C542" s="40" t="str">
        <f>_xlfn.TEXTJOIN(",",TRUE,N542:U542)</f>
        <v>75,65,55,55,65,55,55,55</v>
      </c>
      <c r="D542" s="40">
        <f>(K542*100+V542*3)*1</f>
        <v>7840</v>
      </c>
      <c r="E542" s="24">
        <f>(K542*100+V542*3)*0.6</f>
        <v>4704</v>
      </c>
      <c r="F542" s="40" t="n">
        <v>25</v>
      </c>
      <c r="G542" s="40" t="n">
        <v>23</v>
      </c>
      <c r="H542" s="40" t="n">
        <v>16</v>
      </c>
      <c r="I542" s="40" t="n">
        <v>3</v>
      </c>
      <c r="J542" s="40"/>
      <c r="K542" s="41">
        <f>SUM(F542:H542)</f>
        <v>64</v>
      </c>
      <c r="L542" s="42"/>
      <c r="M542" s="6"/>
      <c r="N542" s="8" t="n">
        <v>75</v>
      </c>
      <c r="O542" s="26" t="n">
        <v>65</v>
      </c>
      <c r="P542" s="26" t="n">
        <v>55</v>
      </c>
      <c r="Q542" s="26" t="n">
        <v>55</v>
      </c>
      <c r="R542" s="26" t="n">
        <v>65</v>
      </c>
      <c r="S542" s="26" t="n">
        <v>55</v>
      </c>
      <c r="T542" s="26" t="n">
        <v>55</v>
      </c>
      <c r="U542" s="26" t="n">
        <v>55</v>
      </c>
      <c r="V542">
        <f>SUM(N542:U542)</f>
        <v>480</v>
      </c>
    </row>
    <row r="543" spans="1:22">
      <c r="A543" s="40" t="n">
        <v>410074</v>
      </c>
      <c r="B543" s="40" t="s">
        <v>579</v>
      </c>
      <c r="C543" s="40" t="str">
        <f>_xlfn.TEXTJOIN(",",TRUE,N543:U543)</f>
        <v>94,84,74,84,74,64,64,64</v>
      </c>
      <c r="D543" s="40">
        <f>(K543*100+V543*3)*1</f>
        <v>9806</v>
      </c>
      <c r="E543" s="24">
        <f>(K543*100+V543*3)*0.6</f>
        <v>5883.60000000000036</v>
      </c>
      <c r="F543" s="40" t="n">
        <v>32</v>
      </c>
      <c r="G543" s="40" t="n">
        <v>25</v>
      </c>
      <c r="H543" s="40" t="n">
        <v>23</v>
      </c>
      <c r="I543" s="40" t="n">
        <v>3</v>
      </c>
      <c r="J543" s="40"/>
      <c r="K543" s="41">
        <f>SUM(F543:H543)</f>
        <v>80</v>
      </c>
      <c r="L543" s="41"/>
      <c r="M543" s="6"/>
      <c r="N543" s="8" t="n">
        <v>94</v>
      </c>
      <c r="O543" s="26" t="n">
        <v>84</v>
      </c>
      <c r="P543" s="26" t="n">
        <v>74</v>
      </c>
      <c r="Q543" s="26" t="n">
        <v>84</v>
      </c>
      <c r="R543" s="26" t="n">
        <v>74</v>
      </c>
      <c r="S543" s="26" t="n">
        <v>64</v>
      </c>
      <c r="T543" s="26" t="n">
        <v>64</v>
      </c>
      <c r="U543" s="26" t="n">
        <v>64</v>
      </c>
      <c r="V543">
        <f>SUM(N543:U543)</f>
        <v>602</v>
      </c>
    </row>
    <row r="544" spans="1:22">
      <c r="A544" s="40" t="n">
        <v>410075</v>
      </c>
      <c r="B544" s="40" t="s">
        <v>584</v>
      </c>
      <c r="C544" s="40" t="str">
        <f>_xlfn.TEXTJOIN(",",TRUE,N544:U544)</f>
        <v>69,69,69,49,40,59,59,59</v>
      </c>
      <c r="D544" s="40">
        <f>(K544*100+V544*3)*1</f>
        <v>8019</v>
      </c>
      <c r="E544" s="24">
        <f>(K544*100+V544*3)*0.6</f>
        <v>4811.39999999999964</v>
      </c>
      <c r="F544" s="40" t="n">
        <v>17</v>
      </c>
      <c r="G544" s="40" t="n">
        <v>23</v>
      </c>
      <c r="H544" s="40" t="n">
        <v>26</v>
      </c>
      <c r="I544" s="40" t="n">
        <v>3</v>
      </c>
      <c r="J544" s="40"/>
      <c r="K544" s="41">
        <f>SUM(F544:H544)</f>
        <v>66</v>
      </c>
      <c r="L544" s="41"/>
      <c r="M544" s="6"/>
      <c r="N544" s="8" t="n">
        <v>69</v>
      </c>
      <c r="O544" s="26" t="n">
        <v>69</v>
      </c>
      <c r="P544" s="26" t="n">
        <v>69</v>
      </c>
      <c r="Q544" s="26" t="n">
        <v>49</v>
      </c>
      <c r="R544" s="26" t="n">
        <v>40</v>
      </c>
      <c r="S544" s="26" t="n">
        <v>59</v>
      </c>
      <c r="T544" s="26" t="n">
        <v>59</v>
      </c>
      <c r="U544" s="26" t="n">
        <v>59</v>
      </c>
      <c r="V544">
        <f>SUM(N544:U544)</f>
        <v>473</v>
      </c>
    </row>
    <row r="545" spans="1:22">
      <c r="A545" s="40" t="n">
        <v>410076</v>
      </c>
      <c r="B545" s="40" t="s">
        <v>589</v>
      </c>
      <c r="C545" s="40" t="str">
        <f>_xlfn.TEXTJOIN(",",TRUE,N545:U545)</f>
        <v>90,90,90,65,65,75,75,75</v>
      </c>
      <c r="D545" s="40">
        <f>(K545*100+V545*3)*1</f>
        <v>9875</v>
      </c>
      <c r="E545" s="24">
        <f>(K545*100+V545*3)*0.6</f>
        <v>5925</v>
      </c>
      <c r="F545" s="40" t="n">
        <v>22</v>
      </c>
      <c r="G545" s="40" t="n">
        <v>28</v>
      </c>
      <c r="H545" s="40" t="n">
        <v>30</v>
      </c>
      <c r="I545" s="40" t="n">
        <v>3</v>
      </c>
      <c r="J545" s="40"/>
      <c r="K545" s="41">
        <f>SUM(F545:H545)</f>
        <v>80</v>
      </c>
      <c r="L545" s="41"/>
      <c r="M545" s="7"/>
      <c r="N545" s="8" t="n">
        <v>90</v>
      </c>
      <c r="O545" s="26" t="n">
        <v>90</v>
      </c>
      <c r="P545" s="26" t="n">
        <v>90</v>
      </c>
      <c r="Q545" s="26" t="n">
        <v>65</v>
      </c>
      <c r="R545" s="26" t="n">
        <v>65</v>
      </c>
      <c r="S545" s="26" t="n">
        <v>75</v>
      </c>
      <c r="T545" s="26" t="n">
        <v>75</v>
      </c>
      <c r="U545" s="26" t="n">
        <v>75</v>
      </c>
      <c r="V545">
        <f>SUM(N545:U545)</f>
        <v>625</v>
      </c>
    </row>
    <row r="546" spans="1:22">
      <c r="A546" s="40" t="n">
        <v>410077</v>
      </c>
      <c r="B546" s="40" t="s">
        <v>594</v>
      </c>
      <c r="C546" s="40" t="str">
        <f>_xlfn.TEXTJOIN(",",TRUE,N546:U546)</f>
        <v>55,55,70,65,55,65,55,55</v>
      </c>
      <c r="D546" s="40">
        <f>(K546*100+V546*3)*1</f>
        <v>7825</v>
      </c>
      <c r="E546" s="24">
        <f>(K546*100+V546*3)*0.6</f>
        <v>4695</v>
      </c>
      <c r="F546" s="40" t="n">
        <v>24</v>
      </c>
      <c r="G546" s="40" t="n">
        <v>21</v>
      </c>
      <c r="H546" s="40" t="n">
        <v>19</v>
      </c>
      <c r="I546" s="40" t="n">
        <v>3</v>
      </c>
      <c r="J546" s="40"/>
      <c r="K546" s="41">
        <f>SUM(F546:H546)</f>
        <v>64</v>
      </c>
      <c r="L546" s="41"/>
      <c r="M546" s="6"/>
      <c r="N546" s="8" t="n">
        <v>55</v>
      </c>
      <c r="O546" s="26" t="n">
        <v>55</v>
      </c>
      <c r="P546" s="26" t="n">
        <v>70</v>
      </c>
      <c r="Q546" s="26" t="n">
        <v>65</v>
      </c>
      <c r="R546" s="26" t="n">
        <v>55</v>
      </c>
      <c r="S546" s="26" t="n">
        <v>65</v>
      </c>
      <c r="T546" s="26" t="n">
        <v>55</v>
      </c>
      <c r="U546" s="26" t="n">
        <v>55</v>
      </c>
      <c r="V546">
        <f>SUM(N546:U546)</f>
        <v>475</v>
      </c>
    </row>
    <row r="547" spans="1:22">
      <c r="A547" s="40" t="n">
        <v>410078</v>
      </c>
      <c r="B547" s="40" t="s">
        <v>600</v>
      </c>
      <c r="C547" s="40" t="str">
        <f>_xlfn.TEXTJOIN(",",TRUE,N547:U547)</f>
        <v>70,70,90,85,70,80,70,70</v>
      </c>
      <c r="D547" s="40">
        <f>(K547*100+V547*3)*1</f>
        <v>9815</v>
      </c>
      <c r="E547" s="24">
        <f>(K547*100+V547*3)*0.6</f>
        <v>5889</v>
      </c>
      <c r="F547" s="40" t="n">
        <v>30</v>
      </c>
      <c r="G547" s="40" t="n">
        <v>26</v>
      </c>
      <c r="H547" s="40" t="n">
        <v>24</v>
      </c>
      <c r="I547" s="40" t="n">
        <v>3</v>
      </c>
      <c r="J547" s="40"/>
      <c r="K547" s="41">
        <f>SUM(F547:H547)</f>
        <v>80</v>
      </c>
      <c r="L547" s="41"/>
      <c r="M547" s="6"/>
      <c r="N547" s="8" t="n">
        <v>70</v>
      </c>
      <c r="O547" s="26" t="n">
        <v>70</v>
      </c>
      <c r="P547" s="26" t="n">
        <v>90</v>
      </c>
      <c r="Q547" s="26" t="n">
        <v>85</v>
      </c>
      <c r="R547" s="26" t="n">
        <v>70</v>
      </c>
      <c r="S547" s="26" t="n">
        <v>80</v>
      </c>
      <c r="T547" s="26" t="n">
        <v>70</v>
      </c>
      <c r="U547" s="26" t="n">
        <v>70</v>
      </c>
      <c r="V547">
        <f>SUM(N547:U547)</f>
        <v>605</v>
      </c>
    </row>
    <row r="548" spans="1:22">
      <c r="A548" s="40" t="n">
        <v>410079</v>
      </c>
      <c r="B548" s="40" t="s">
        <v>604</v>
      </c>
      <c r="C548" s="40" t="str">
        <f>_xlfn.TEXTJOIN(",",TRUE,N548:U548)</f>
        <v>72,72,92,82,62,77,77,77</v>
      </c>
      <c r="D548" s="40">
        <f>(K548*100+V548*3)*1</f>
        <v>9833</v>
      </c>
      <c r="E548" s="24">
        <f>(K548*100+V548*3)*0.6</f>
        <v>5899.80000000000018</v>
      </c>
      <c r="F548" s="40" t="n">
        <v>30</v>
      </c>
      <c r="G548" s="40" t="n">
        <v>26</v>
      </c>
      <c r="H548" s="40" t="n">
        <v>24</v>
      </c>
      <c r="I548" s="40" t="n">
        <v>3</v>
      </c>
      <c r="J548" s="40"/>
      <c r="K548" s="41">
        <f>SUM(F548:H548)</f>
        <v>80</v>
      </c>
      <c r="L548" s="41"/>
      <c r="M548" s="6"/>
      <c r="N548" s="8" t="n">
        <v>72</v>
      </c>
      <c r="O548" s="26" t="n">
        <v>72</v>
      </c>
      <c r="P548" s="26" t="n">
        <v>92</v>
      </c>
      <c r="Q548" s="26" t="n">
        <v>82</v>
      </c>
      <c r="R548" s="26" t="n">
        <v>62</v>
      </c>
      <c r="S548" s="26" t="n">
        <v>77</v>
      </c>
      <c r="T548" s="26" t="n">
        <v>77</v>
      </c>
      <c r="U548" s="26" t="n">
        <v>77</v>
      </c>
      <c r="V548">
        <f>SUM(N548:U548)</f>
        <v>611</v>
      </c>
    </row>
    <row r="549" spans="1:22">
      <c r="A549" s="40" t="n">
        <v>410080</v>
      </c>
      <c r="B549" s="40" t="s">
        <v>609</v>
      </c>
      <c r="C549" s="40" t="str">
        <f>_xlfn.TEXTJOIN(",",TRUE,N549:U549)</f>
        <v>58,68,53,58,53,53,58,68</v>
      </c>
      <c r="D549" s="40">
        <f>(K549*100+V549*3)*1</f>
        <v>7807</v>
      </c>
      <c r="E549" s="24">
        <f>(K549*100+V549*3)*0.6</f>
        <v>4684.19999999999982</v>
      </c>
      <c r="F549" s="40" t="n">
        <v>20</v>
      </c>
      <c r="G549" s="40" t="n">
        <v>24</v>
      </c>
      <c r="H549" s="40" t="n">
        <v>20</v>
      </c>
      <c r="I549" s="40" t="n">
        <v>3</v>
      </c>
      <c r="J549" s="40"/>
      <c r="K549" s="41">
        <f>SUM(F549:H549)</f>
        <v>64</v>
      </c>
      <c r="L549" s="41"/>
      <c r="M549" s="6"/>
      <c r="N549" s="8" t="n">
        <v>58</v>
      </c>
      <c r="O549" s="26" t="n">
        <v>68</v>
      </c>
      <c r="P549" s="26" t="n">
        <v>53</v>
      </c>
      <c r="Q549" s="26" t="n">
        <v>58</v>
      </c>
      <c r="R549" s="26" t="n">
        <v>53</v>
      </c>
      <c r="S549" s="26" t="n">
        <v>53</v>
      </c>
      <c r="T549" s="26" t="n">
        <v>58</v>
      </c>
      <c r="U549" s="26" t="n">
        <v>68</v>
      </c>
      <c r="V549">
        <f>SUM(N549:U549)</f>
        <v>469</v>
      </c>
    </row>
    <row r="550" spans="1:22">
      <c r="A550" s="40" t="n">
        <v>410081</v>
      </c>
      <c r="B550" s="40" t="s">
        <v>614</v>
      </c>
      <c r="C550" s="40" t="str">
        <f>_xlfn.TEXTJOIN(",",TRUE,N550:U550)</f>
        <v>62,72,52,62,52,52,52,72</v>
      </c>
      <c r="D550" s="40">
        <f>(K550*100+V550*3)*1</f>
        <v>7828</v>
      </c>
      <c r="E550" s="24">
        <f>(K550*100+V550*3)*0.6</f>
        <v>4696.80000000000018</v>
      </c>
      <c r="F550" s="40" t="n">
        <v>28</v>
      </c>
      <c r="G550" s="40" t="n">
        <v>18</v>
      </c>
      <c r="H550" s="40" t="n">
        <v>18</v>
      </c>
      <c r="I550" s="40" t="n">
        <v>3</v>
      </c>
      <c r="J550" s="40"/>
      <c r="K550" s="41">
        <f>SUM(F550:H550)</f>
        <v>64</v>
      </c>
      <c r="L550" s="41"/>
      <c r="M550" s="6"/>
      <c r="N550" s="8" t="n">
        <v>62</v>
      </c>
      <c r="O550" s="26" t="n">
        <v>72</v>
      </c>
      <c r="P550" s="26" t="n">
        <v>52</v>
      </c>
      <c r="Q550" s="26" t="n">
        <v>62</v>
      </c>
      <c r="R550" s="26" t="n">
        <v>52</v>
      </c>
      <c r="S550" s="26" t="n">
        <v>52</v>
      </c>
      <c r="T550" s="26" t="n">
        <v>52</v>
      </c>
      <c r="U550" s="26" t="n">
        <v>72</v>
      </c>
      <c r="V550">
        <f>SUM(N550:U550)</f>
        <v>476</v>
      </c>
    </row>
    <row r="551" spans="1:22">
      <c r="A551" s="40" t="n">
        <v>410082</v>
      </c>
      <c r="B551" s="40" t="s">
        <v>618</v>
      </c>
      <c r="C551" s="40" t="str">
        <f>_xlfn.TEXTJOIN(",",TRUE,N551:U551)</f>
        <v>55,75,55,65,55,55,55,65</v>
      </c>
      <c r="D551" s="40">
        <f>(K551*100+V551*3)*1</f>
        <v>7840</v>
      </c>
      <c r="E551" s="24">
        <f>(K551*100+V551*3)*0.6</f>
        <v>4704</v>
      </c>
      <c r="F551" s="40" t="n">
        <v>23</v>
      </c>
      <c r="G551" s="40" t="n">
        <v>24</v>
      </c>
      <c r="H551" s="40" t="n">
        <v>17</v>
      </c>
      <c r="I551" s="40" t="n">
        <v>3</v>
      </c>
      <c r="J551" s="40"/>
      <c r="K551" s="41">
        <f>SUM(F551:H551)</f>
        <v>64</v>
      </c>
      <c r="L551" s="41"/>
      <c r="M551" s="6"/>
      <c r="N551" s="8" t="n">
        <v>55</v>
      </c>
      <c r="O551" s="26" t="n">
        <v>75</v>
      </c>
      <c r="P551" s="26" t="n">
        <v>55</v>
      </c>
      <c r="Q551" s="26" t="n">
        <v>65</v>
      </c>
      <c r="R551" s="26" t="n">
        <v>55</v>
      </c>
      <c r="S551" s="26" t="n">
        <v>55</v>
      </c>
      <c r="T551" s="26" t="n">
        <v>55</v>
      </c>
      <c r="U551" s="26" t="n">
        <v>65</v>
      </c>
      <c r="V551">
        <f>SUM(N551:U551)</f>
        <v>480</v>
      </c>
    </row>
    <row r="552" spans="1:22">
      <c r="A552" s="40" t="n">
        <v>410083</v>
      </c>
      <c r="B552" s="40" t="s">
        <v>622</v>
      </c>
      <c r="C552" s="40" t="str">
        <f>_xlfn.TEXTJOIN(",",TRUE,N552:U552)</f>
        <v>61,61,61,61,61,61,61,61</v>
      </c>
      <c r="D552" s="40">
        <f>(K552*100+V552*3)*1</f>
        <v>8064</v>
      </c>
      <c r="E552" s="24">
        <f>(K552*100+V552*3)*0.6</f>
        <v>4838.39999999999964</v>
      </c>
      <c r="F552" s="40" t="n">
        <v>28</v>
      </c>
      <c r="G552" s="40" t="n">
        <v>20</v>
      </c>
      <c r="H552" s="40" t="n">
        <v>18</v>
      </c>
      <c r="I552" s="40" t="n">
        <v>3</v>
      </c>
      <c r="J552" s="40"/>
      <c r="K552" s="41">
        <f>SUM(F552:H552)</f>
        <v>66</v>
      </c>
      <c r="L552" s="41"/>
      <c r="M552" s="6"/>
      <c r="N552" s="8" t="n">
        <v>61</v>
      </c>
      <c r="O552" t="n">
        <v>61</v>
      </c>
      <c r="P552" t="n">
        <v>61</v>
      </c>
      <c r="Q552" t="n">
        <v>61</v>
      </c>
      <c r="R552" t="n">
        <v>61</v>
      </c>
      <c r="S552" t="n">
        <v>61</v>
      </c>
      <c r="T552" t="n">
        <v>61</v>
      </c>
      <c r="U552" t="n">
        <v>61</v>
      </c>
      <c r="V552">
        <f>SUM(N552:U552)</f>
        <v>488</v>
      </c>
    </row>
    <row r="553" spans="1:22">
      <c r="A553" s="40" t="n">
        <v>410084</v>
      </c>
      <c r="B553" s="40" t="s">
        <v>625</v>
      </c>
      <c r="C553" s="40" t="str">
        <f>_xlfn.TEXTJOIN(",",TRUE,N553:U553)</f>
        <v>55,55,55,105,55,55,55,55</v>
      </c>
      <c r="D553" s="40">
        <f>(K553*100+V553*3)*1</f>
        <v>8070</v>
      </c>
      <c r="E553" s="24">
        <f>(K553*100+V553*3)*0.6</f>
        <v>4842</v>
      </c>
      <c r="F553" s="40" t="n">
        <v>22</v>
      </c>
      <c r="G553" s="40" t="n">
        <v>25</v>
      </c>
      <c r="H553" s="40" t="n">
        <v>19</v>
      </c>
      <c r="I553" s="40" t="n">
        <v>3</v>
      </c>
      <c r="J553" s="40"/>
      <c r="K553" s="41">
        <f>SUM(F553:H553)</f>
        <v>66</v>
      </c>
      <c r="L553" s="41"/>
      <c r="M553" s="6"/>
      <c r="N553" s="8" t="n">
        <v>55</v>
      </c>
      <c r="O553" t="n">
        <v>55</v>
      </c>
      <c r="P553" t="n">
        <v>55</v>
      </c>
      <c r="Q553" t="n">
        <v>105</v>
      </c>
      <c r="R553" t="n">
        <v>55</v>
      </c>
      <c r="S553" t="n">
        <v>55</v>
      </c>
      <c r="T553" t="n">
        <v>55</v>
      </c>
      <c r="U553" t="n">
        <v>55</v>
      </c>
      <c r="V553">
        <f>SUM(N553:U553)</f>
        <v>490</v>
      </c>
    </row>
    <row r="554" spans="1:22">
      <c r="A554" s="40" t="n">
        <v>410085</v>
      </c>
      <c r="B554" s="40" t="s">
        <v>629</v>
      </c>
      <c r="C554" s="40" t="str">
        <f>_xlfn.TEXTJOIN(",",TRUE,N554:U554)</f>
        <v>76,66,66,56,46,46,76,66</v>
      </c>
      <c r="D554" s="40">
        <f>(K554*100+V554*3)*1</f>
        <v>8094</v>
      </c>
      <c r="E554" s="24">
        <f>(K554*100+V554*3)*0.6</f>
        <v>4856.39999999999964</v>
      </c>
      <c r="F554" s="40" t="n">
        <v>23</v>
      </c>
      <c r="G554" s="40" t="n">
        <v>23</v>
      </c>
      <c r="H554" s="40" t="n">
        <v>20</v>
      </c>
      <c r="I554" s="40" t="n">
        <v>3</v>
      </c>
      <c r="J554" s="40"/>
      <c r="K554" s="41">
        <f>SUM(F554:H554)</f>
        <v>66</v>
      </c>
      <c r="L554" s="41"/>
      <c r="M554" s="6"/>
      <c r="N554" s="8" t="n">
        <v>76</v>
      </c>
      <c r="O554" t="n">
        <v>66</v>
      </c>
      <c r="P554" t="n">
        <v>66</v>
      </c>
      <c r="Q554" t="n">
        <v>56</v>
      </c>
      <c r="R554" t="n">
        <v>46</v>
      </c>
      <c r="S554" t="n">
        <v>46</v>
      </c>
      <c r="T554" t="n">
        <v>76</v>
      </c>
      <c r="U554" t="n">
        <v>66</v>
      </c>
      <c r="V554">
        <f>SUM(N554:U554)</f>
        <v>498</v>
      </c>
    </row>
    <row r="555" spans="1:22">
      <c r="A555" s="40" t="n">
        <v>410086</v>
      </c>
      <c r="B555" s="40" t="s">
        <v>634</v>
      </c>
      <c r="C555" s="40" t="str">
        <f>_xlfn.TEXTJOIN(",",TRUE,N555:U555)</f>
        <v>78,68,68,58,40,40,78,68</v>
      </c>
      <c r="D555" s="40">
        <f>(K555*100+V555*3)*1</f>
        <v>8094</v>
      </c>
      <c r="E555" s="24">
        <f>(K555*100+V555*3)*0.6</f>
        <v>4856.39999999999964</v>
      </c>
      <c r="F555" s="40" t="n">
        <v>26</v>
      </c>
      <c r="G555" s="40" t="n">
        <v>20</v>
      </c>
      <c r="H555" s="40" t="n">
        <v>20</v>
      </c>
      <c r="I555" s="40" t="n">
        <v>3</v>
      </c>
      <c r="J555" s="40"/>
      <c r="K555" s="41">
        <f>SUM(F555:H555)</f>
        <v>66</v>
      </c>
      <c r="L555" s="41"/>
      <c r="M555" s="6"/>
      <c r="N555" s="8" t="n">
        <v>78</v>
      </c>
      <c r="O555" t="n">
        <v>68</v>
      </c>
      <c r="P555" t="n">
        <v>68</v>
      </c>
      <c r="Q555" t="n">
        <v>58</v>
      </c>
      <c r="R555" t="n">
        <v>40</v>
      </c>
      <c r="S555" t="n">
        <v>40</v>
      </c>
      <c r="T555" t="n">
        <v>78</v>
      </c>
      <c r="U555" t="n">
        <v>68</v>
      </c>
      <c r="V555">
        <f>SUM(N555:U555)</f>
        <v>498</v>
      </c>
    </row>
    <row r="556" spans="1:22">
      <c r="A556" s="40" t="n">
        <v>410087</v>
      </c>
      <c r="B556" s="40" t="s">
        <v>640</v>
      </c>
      <c r="C556" s="40" t="str">
        <f>_xlfn.TEXTJOIN(",",TRUE,N556:U556)</f>
        <v>100,110,90,140,140,40,61,55</v>
      </c>
      <c r="D556" s="40">
        <f>(K556*100+V556*3)*1</f>
        <v>10808</v>
      </c>
      <c r="E556" s="24">
        <f>(K556*100+V556*3)*0.6</f>
        <v>6484.80000000000018</v>
      </c>
      <c r="F556" s="40" t="n">
        <v>10</v>
      </c>
      <c r="G556" s="40" t="n">
        <v>43</v>
      </c>
      <c r="H556" s="40" t="n">
        <v>33</v>
      </c>
      <c r="I556" s="40" t="n">
        <v>4</v>
      </c>
      <c r="J556" s="40"/>
      <c r="K556" s="41">
        <f>SUM(F556:H556)</f>
        <v>86</v>
      </c>
      <c r="L556" s="41"/>
      <c r="M556" s="6"/>
      <c r="N556" s="8" t="n">
        <v>100</v>
      </c>
      <c r="O556" t="n">
        <v>110</v>
      </c>
      <c r="P556" t="n">
        <v>90</v>
      </c>
      <c r="Q556" t="n">
        <v>140</v>
      </c>
      <c r="R556" t="n">
        <v>140</v>
      </c>
      <c r="S556" t="n">
        <v>40</v>
      </c>
      <c r="T556" t="n">
        <v>61</v>
      </c>
      <c r="U556" t="n">
        <v>55</v>
      </c>
      <c r="V556">
        <f>SUM(N556:U556)</f>
        <v>736</v>
      </c>
    </row>
    <row r="557" spans="1:22">
      <c r="A557" s="40" t="n">
        <v>410088</v>
      </c>
      <c r="B557" s="40" t="s">
        <v>645</v>
      </c>
      <c r="C557" s="40" t="str">
        <f>_xlfn.TEXTJOIN(",",TRUE,N557:U557)</f>
        <v>100,110,90,140,140,40,61,55</v>
      </c>
      <c r="D557" s="40">
        <f>(K557*100+V557*3)*1</f>
        <v>10808</v>
      </c>
      <c r="E557" s="24">
        <f>(K557*100+V557*3)*0.6</f>
        <v>6484.80000000000018</v>
      </c>
      <c r="F557" s="40" t="n">
        <v>22</v>
      </c>
      <c r="G557" s="40" t="n">
        <v>32</v>
      </c>
      <c r="H557" s="40" t="n">
        <v>32</v>
      </c>
      <c r="I557" s="40" t="n">
        <v>4</v>
      </c>
      <c r="J557" s="40"/>
      <c r="K557" s="41">
        <f>SUM(F557:H557)</f>
        <v>86</v>
      </c>
      <c r="L557" s="41"/>
      <c r="M557" s="6"/>
      <c r="N557" s="8" t="n">
        <v>100</v>
      </c>
      <c r="O557" t="n">
        <v>110</v>
      </c>
      <c r="P557" t="n">
        <v>90</v>
      </c>
      <c r="Q557" t="n">
        <v>140</v>
      </c>
      <c r="R557" t="n">
        <v>140</v>
      </c>
      <c r="S557" t="n">
        <v>40</v>
      </c>
      <c r="T557" t="n">
        <v>61</v>
      </c>
      <c r="U557" t="n">
        <v>55</v>
      </c>
      <c r="V557">
        <f>SUM(N557:U557)</f>
        <v>736</v>
      </c>
    </row>
    <row r="558" spans="1:22">
      <c r="A558" s="40" t="n">
        <v>410089</v>
      </c>
      <c r="B558" s="40" t="s">
        <v>650</v>
      </c>
      <c r="C558" s="40" t="str">
        <f>_xlfn.TEXTJOIN(",",TRUE,N558:U558)</f>
        <v>100,110,90,140,140,40,61,55</v>
      </c>
      <c r="D558" s="40">
        <f>(K558*100+V558*3)*1</f>
        <v>10808</v>
      </c>
      <c r="E558" s="24">
        <f>(K558*100+V558*3)*0.6</f>
        <v>6484.80000000000018</v>
      </c>
      <c r="F558" s="40" t="n">
        <v>10</v>
      </c>
      <c r="G558" s="40" t="n">
        <v>43</v>
      </c>
      <c r="H558" s="40" t="n">
        <v>33</v>
      </c>
      <c r="I558" s="40" t="n">
        <v>4</v>
      </c>
      <c r="J558" s="40"/>
      <c r="K558" s="41">
        <f>SUM(F558:H558)</f>
        <v>86</v>
      </c>
      <c r="L558" s="41"/>
      <c r="M558" s="6"/>
      <c r="N558" s="8" t="n">
        <v>100</v>
      </c>
      <c r="O558" t="n">
        <v>110</v>
      </c>
      <c r="P558" t="n">
        <v>90</v>
      </c>
      <c r="Q558" t="n">
        <v>140</v>
      </c>
      <c r="R558" t="n">
        <v>140</v>
      </c>
      <c r="S558" t="n">
        <v>40</v>
      </c>
      <c r="T558" t="n">
        <v>61</v>
      </c>
      <c r="U558" t="n">
        <v>55</v>
      </c>
      <c r="V558">
        <f>SUM(N558:U558)</f>
        <v>736</v>
      </c>
    </row>
    <row r="559" spans="1:22">
      <c r="A559" s="40" t="n">
        <v>410090</v>
      </c>
      <c r="B559" s="40" t="s">
        <v>655</v>
      </c>
      <c r="C559" s="40" t="str">
        <f>_xlfn.TEXTJOIN(",",TRUE,N559:U559)</f>
        <v>100,110,90,140,140,40,61,55</v>
      </c>
      <c r="D559" s="40">
        <f>(K559*100+V559*3)*1</f>
        <v>10808</v>
      </c>
      <c r="E559" s="24">
        <f>(K559*100+V559*3)*0.6</f>
        <v>6484.80000000000018</v>
      </c>
      <c r="F559" s="40" t="n">
        <v>10</v>
      </c>
      <c r="G559" s="40" t="n">
        <v>43</v>
      </c>
      <c r="H559" s="40" t="n">
        <v>33</v>
      </c>
      <c r="I559" s="40" t="n">
        <v>3</v>
      </c>
      <c r="J559" s="40"/>
      <c r="K559" s="41">
        <f>SUM(F559:H559)</f>
        <v>86</v>
      </c>
      <c r="L559" s="41"/>
      <c r="M559" s="6"/>
      <c r="N559" s="8" t="n">
        <v>100</v>
      </c>
      <c r="O559" t="n">
        <v>110</v>
      </c>
      <c r="P559" t="n">
        <v>90</v>
      </c>
      <c r="Q559" t="n">
        <v>140</v>
      </c>
      <c r="R559" t="n">
        <v>140</v>
      </c>
      <c r="S559" t="n">
        <v>40</v>
      </c>
      <c r="T559" t="n">
        <v>61</v>
      </c>
      <c r="U559" t="n">
        <v>55</v>
      </c>
      <c r="V559">
        <f>SUM(N559:U559)</f>
        <v>736</v>
      </c>
    </row>
    <row r="560" spans="1:22">
      <c r="A560" s="40" t="n">
        <v>410091</v>
      </c>
      <c r="B560" s="40" t="s">
        <v>659</v>
      </c>
      <c r="C560" s="40" t="str">
        <f>_xlfn.TEXTJOIN(",",TRUE,N560:U560)</f>
        <v>90,80,70,100,70,60,70,80</v>
      </c>
      <c r="D560" s="40">
        <f>(K560*100+V560*3)*1</f>
        <v>10460</v>
      </c>
      <c r="E560" s="24">
        <f>(K560*100+V560*3)*0.6</f>
        <v>6276</v>
      </c>
      <c r="F560" s="40" t="n">
        <v>30</v>
      </c>
      <c r="G560" s="40" t="n">
        <v>30</v>
      </c>
      <c r="H560" s="40" t="n">
        <v>26</v>
      </c>
      <c r="I560" s="40" t="n">
        <v>3</v>
      </c>
      <c r="J560" s="40"/>
      <c r="K560" s="41">
        <f>SUM(F560:H560)</f>
        <v>86</v>
      </c>
      <c r="L560" s="41"/>
      <c r="M560" s="6"/>
      <c r="N560" s="8" t="n">
        <v>90</v>
      </c>
      <c r="O560" t="n">
        <v>80</v>
      </c>
      <c r="P560" t="n">
        <v>70</v>
      </c>
      <c r="Q560" t="n">
        <v>100</v>
      </c>
      <c r="R560" t="n">
        <v>70</v>
      </c>
      <c r="S560" t="n">
        <v>60</v>
      </c>
      <c r="T560" t="n">
        <v>70</v>
      </c>
      <c r="U560" t="n">
        <v>80</v>
      </c>
      <c r="V560">
        <f>SUM(N560:U560)</f>
        <v>620</v>
      </c>
    </row>
    <row r="561" spans="1:22">
      <c r="A561" s="40" t="n">
        <v>410092</v>
      </c>
      <c r="B561" s="40" t="s">
        <v>664</v>
      </c>
      <c r="C561" s="40" t="str">
        <f>_xlfn.TEXTJOIN(",",TRUE,N561:U561)</f>
        <v>78,78,78,78,78,78,78,78</v>
      </c>
      <c r="D561" s="40">
        <f>(K561*100+V561*3)*1</f>
        <v>10472</v>
      </c>
      <c r="E561" s="24">
        <f>(K561*100+V561*3)*0.6</f>
        <v>6283.19999999999982</v>
      </c>
      <c r="F561" s="40" t="n">
        <v>34</v>
      </c>
      <c r="G561" s="40" t="n">
        <v>27</v>
      </c>
      <c r="H561" s="40" t="n">
        <v>25</v>
      </c>
      <c r="I561" s="40" t="n">
        <v>3</v>
      </c>
      <c r="J561" s="40"/>
      <c r="K561" s="41">
        <f>SUM(F561:H561)</f>
        <v>86</v>
      </c>
      <c r="L561" s="41"/>
      <c r="M561" s="6"/>
      <c r="N561" s="8" t="n">
        <v>78</v>
      </c>
      <c r="O561" t="n">
        <v>78</v>
      </c>
      <c r="P561" t="n">
        <v>78</v>
      </c>
      <c r="Q561" t="n">
        <v>78</v>
      </c>
      <c r="R561" t="n">
        <v>78</v>
      </c>
      <c r="S561" t="n">
        <v>78</v>
      </c>
      <c r="T561" t="n">
        <v>78</v>
      </c>
      <c r="U561" t="n">
        <v>78</v>
      </c>
      <c r="V561">
        <f>SUM(N561:U561)</f>
        <v>624</v>
      </c>
    </row>
    <row r="562" spans="1:22">
      <c r="A562" s="40" t="n">
        <v>410093</v>
      </c>
      <c r="B562" s="40" t="s">
        <v>670</v>
      </c>
      <c r="C562" s="40" t="str">
        <f>_xlfn.TEXTJOIN(",",TRUE,N562:U562)</f>
        <v>66,76,96,86,76,76,66,76</v>
      </c>
      <c r="D562" s="40">
        <f>(K562*100+V562*3)*1</f>
        <v>10454</v>
      </c>
      <c r="E562" s="24">
        <f>(K562*100+V562*3)*0.6</f>
        <v>6272.39999999999964</v>
      </c>
      <c r="F562" s="40" t="n">
        <v>27</v>
      </c>
      <c r="G562" s="40" t="n">
        <v>25</v>
      </c>
      <c r="H562" s="40" t="n">
        <v>34</v>
      </c>
      <c r="I562" s="40" t="n">
        <v>4</v>
      </c>
      <c r="J562" s="40"/>
      <c r="K562" s="41">
        <f>SUM(F562:H562)</f>
        <v>86</v>
      </c>
      <c r="L562" s="41"/>
      <c r="M562" s="6"/>
      <c r="N562" s="8" t="n">
        <v>66</v>
      </c>
      <c r="O562" t="n">
        <v>76</v>
      </c>
      <c r="P562" t="n">
        <v>96</v>
      </c>
      <c r="Q562" t="n">
        <v>86</v>
      </c>
      <c r="R562" t="n">
        <v>76</v>
      </c>
      <c r="S562" t="n">
        <v>76</v>
      </c>
      <c r="T562" t="n">
        <v>66</v>
      </c>
      <c r="U562" t="n">
        <v>76</v>
      </c>
      <c r="V562">
        <f>SUM(N562:U562)</f>
        <v>618</v>
      </c>
    </row>
    <row r="563" spans="1:22">
      <c r="A563" s="40" t="n">
        <v>410094</v>
      </c>
      <c r="B563" s="40" t="s">
        <v>675</v>
      </c>
      <c r="C563" s="40" t="str">
        <f>_xlfn.TEXTJOIN(",",TRUE,N563:U563)</f>
        <v>85,85,75,105,55,85,55,75</v>
      </c>
      <c r="D563" s="40">
        <f>(K563*100+V563*3)*1</f>
        <v>10460</v>
      </c>
      <c r="E563" s="24">
        <f>(K563*100+V563*3)*0.6</f>
        <v>6276</v>
      </c>
      <c r="F563" s="40" t="n">
        <v>30</v>
      </c>
      <c r="G563" s="40" t="n">
        <v>32</v>
      </c>
      <c r="H563" s="40" t="n">
        <v>24</v>
      </c>
      <c r="I563" s="40" t="n">
        <v>3</v>
      </c>
      <c r="J563" s="40"/>
      <c r="K563" s="41">
        <f>SUM(F563:H563)</f>
        <v>86</v>
      </c>
      <c r="L563" s="41"/>
      <c r="M563" s="6"/>
      <c r="N563" s="8" t="n">
        <v>85</v>
      </c>
      <c r="O563" t="n">
        <v>85</v>
      </c>
      <c r="P563" t="n">
        <v>75</v>
      </c>
      <c r="Q563" t="n">
        <v>105</v>
      </c>
      <c r="R563" t="n">
        <v>55</v>
      </c>
      <c r="S563" t="n">
        <v>85</v>
      </c>
      <c r="T563" t="n">
        <v>55</v>
      </c>
      <c r="U563" t="n">
        <v>75</v>
      </c>
      <c r="V563">
        <f>SUM(N563:U563)</f>
        <v>620</v>
      </c>
    </row>
    <row r="564" spans="1:22">
      <c r="A564" s="40" t="n">
        <v>410095</v>
      </c>
      <c r="B564" s="40" t="s">
        <v>680</v>
      </c>
      <c r="C564" s="40" t="str">
        <f>_xlfn.TEXTJOIN(",",TRUE,N564:U564)</f>
        <v>67,97,67,67,67,67,97,97</v>
      </c>
      <c r="D564" s="40">
        <f>(K564*100+V564*3)*1</f>
        <v>10478</v>
      </c>
      <c r="E564" s="24">
        <f>(K564*100+V564*3)*0.6</f>
        <v>6286.80000000000018</v>
      </c>
      <c r="F564" s="40" t="n">
        <v>30</v>
      </c>
      <c r="G564" s="40" t="n">
        <v>30</v>
      </c>
      <c r="H564" s="40" t="n">
        <v>26</v>
      </c>
      <c r="I564" s="40" t="n">
        <v>3</v>
      </c>
      <c r="J564" s="40"/>
      <c r="K564" s="41">
        <f>SUM(F564:H564)</f>
        <v>86</v>
      </c>
      <c r="L564" s="41"/>
      <c r="M564" s="6"/>
      <c r="N564" s="8" t="n">
        <v>67</v>
      </c>
      <c r="O564" t="n">
        <v>97</v>
      </c>
      <c r="P564" t="n">
        <v>67</v>
      </c>
      <c r="Q564" t="n">
        <v>67</v>
      </c>
      <c r="R564" t="n">
        <v>67</v>
      </c>
      <c r="S564" t="n">
        <v>67</v>
      </c>
      <c r="T564" t="n">
        <v>97</v>
      </c>
      <c r="U564" t="n">
        <v>97</v>
      </c>
      <c r="V564">
        <f>SUM(N564:U564)</f>
        <v>626</v>
      </c>
    </row>
    <row r="565" spans="1:22">
      <c r="A565" s="40" t="n">
        <v>410096</v>
      </c>
      <c r="B565" s="40" t="s">
        <v>685</v>
      </c>
      <c r="C565" s="40" t="str">
        <f>_xlfn.TEXTJOIN(",",TRUE,N565:U565)</f>
        <v>88,78,78,73,73,78,78,73</v>
      </c>
      <c r="D565" s="40">
        <f>(K565*100+V565*3)*1</f>
        <v>10457</v>
      </c>
      <c r="E565" s="24">
        <f>(K565*100+V565*3)*0.6</f>
        <v>6274.19999999999982</v>
      </c>
      <c r="F565" s="40" t="n">
        <v>28</v>
      </c>
      <c r="G565" s="40" t="n">
        <v>34</v>
      </c>
      <c r="H565" s="40" t="n">
        <v>24</v>
      </c>
      <c r="I565" s="40" t="n">
        <v>4</v>
      </c>
      <c r="J565" s="40"/>
      <c r="K565" s="41">
        <f>SUM(F565:H565)</f>
        <v>86</v>
      </c>
      <c r="L565" s="41"/>
      <c r="M565" s="6"/>
      <c r="N565" s="8" t="n">
        <v>88</v>
      </c>
      <c r="O565" t="n">
        <v>78</v>
      </c>
      <c r="P565" t="n">
        <v>78</v>
      </c>
      <c r="Q565" t="n">
        <v>73</v>
      </c>
      <c r="R565" t="n">
        <v>73</v>
      </c>
      <c r="S565" t="n">
        <v>78</v>
      </c>
      <c r="T565" t="n">
        <v>78</v>
      </c>
      <c r="U565" t="n">
        <v>73</v>
      </c>
      <c r="V565">
        <f>SUM(N565:U565)</f>
        <v>619</v>
      </c>
    </row>
    <row r="566" spans="1:22">
      <c r="A566" s="40" t="n">
        <v>410097</v>
      </c>
      <c r="B566" s="40" t="s">
        <v>691</v>
      </c>
      <c r="C566" s="40" t="str">
        <f>_xlfn.TEXTJOIN(",",TRUE,N566:U566)</f>
        <v>90,90,90,90,90,90,90,90</v>
      </c>
      <c r="D566" s="40">
        <f>(K566*100+V566*3)*1</f>
        <v>10960</v>
      </c>
      <c r="E566" s="24">
        <f>(K566*100+V566*3)*0.6</f>
        <v>6576</v>
      </c>
      <c r="F566" s="40" t="n">
        <v>33</v>
      </c>
      <c r="G566" s="40" t="n">
        <v>33</v>
      </c>
      <c r="H566" s="40" t="n">
        <v>22</v>
      </c>
      <c r="I566" s="40" t="n">
        <v>4</v>
      </c>
      <c r="J566" s="40"/>
      <c r="K566" s="41">
        <f>SUM(F566:H566)</f>
        <v>88</v>
      </c>
      <c r="L566" s="41"/>
      <c r="M566" s="6"/>
      <c r="N566" s="34" t="n">
        <v>90</v>
      </c>
      <c r="O566" t="n">
        <v>90</v>
      </c>
      <c r="P566" t="n">
        <v>90</v>
      </c>
      <c r="Q566" t="n">
        <v>90</v>
      </c>
      <c r="R566" t="n">
        <v>90</v>
      </c>
      <c r="S566" t="n">
        <v>90</v>
      </c>
      <c r="T566" t="n">
        <v>90</v>
      </c>
      <c r="U566" t="n">
        <v>90</v>
      </c>
      <c r="V566">
        <f>SUM(N566:U566)</f>
        <v>720</v>
      </c>
    </row>
    <row r="567" spans="1:22">
      <c r="A567" s="40" t="n">
        <v>410098</v>
      </c>
      <c r="B567" s="40" t="s">
        <v>695</v>
      </c>
      <c r="C567" s="40" t="str">
        <f>_xlfn.TEXTJOIN(",",TRUE,N567:U567)</f>
        <v>90,90,90,90,90,90,90,90</v>
      </c>
      <c r="D567" s="40">
        <f>(K567*100+V567*3)*1</f>
        <v>10960</v>
      </c>
      <c r="E567" s="24">
        <f>(K567*100+V567*3)*0.6</f>
        <v>6576</v>
      </c>
      <c r="F567" s="40" t="n">
        <v>33</v>
      </c>
      <c r="G567" s="40" t="n">
        <v>33</v>
      </c>
      <c r="H567" s="40" t="n">
        <v>22</v>
      </c>
      <c r="I567" s="40" t="n">
        <v>5</v>
      </c>
      <c r="J567" s="40"/>
      <c r="K567" s="41">
        <f>SUM(F567:H567)</f>
        <v>88</v>
      </c>
      <c r="L567" s="41"/>
      <c r="M567" s="6"/>
      <c r="N567" s="34" t="n">
        <v>90</v>
      </c>
      <c r="O567" t="n">
        <v>90</v>
      </c>
      <c r="P567" t="n">
        <v>90</v>
      </c>
      <c r="Q567" t="n">
        <v>90</v>
      </c>
      <c r="R567" t="n">
        <v>90</v>
      </c>
      <c r="S567" t="n">
        <v>90</v>
      </c>
      <c r="T567" t="n">
        <v>90</v>
      </c>
      <c r="U567" t="n">
        <v>90</v>
      </c>
      <c r="V567">
        <f>SUM(N567:U567)</f>
        <v>720</v>
      </c>
    </row>
    <row r="568" spans="1:22">
      <c r="A568" s="40" t="n">
        <v>410099</v>
      </c>
      <c r="B568" s="40" t="s">
        <v>700</v>
      </c>
      <c r="C568" s="40" t="str">
        <f>_xlfn.TEXTJOIN(",",TRUE,N568:U568)</f>
        <v>85,75,75,85,75,85,75,95</v>
      </c>
      <c r="D568" s="40">
        <f>(K568*100+V568*3)*1</f>
        <v>10750</v>
      </c>
      <c r="E568" s="24">
        <f>(K568*100+V568*3)*0.6</f>
        <v>6450</v>
      </c>
      <c r="F568" s="40" t="n">
        <v>31</v>
      </c>
      <c r="G568" s="40" t="n">
        <v>35</v>
      </c>
      <c r="H568" s="40" t="n">
        <v>22</v>
      </c>
      <c r="I568" s="40" t="n">
        <v>3</v>
      </c>
      <c r="J568" s="40"/>
      <c r="K568" s="41">
        <f>SUM(F568:H568)</f>
        <v>88</v>
      </c>
      <c r="L568" s="41"/>
      <c r="M568" s="7"/>
      <c r="N568" s="8" t="n">
        <v>85</v>
      </c>
      <c r="O568" t="n">
        <v>75</v>
      </c>
      <c r="P568" t="n">
        <v>75</v>
      </c>
      <c r="Q568" t="n">
        <v>85</v>
      </c>
      <c r="R568" t="n">
        <v>75</v>
      </c>
      <c r="S568" t="n">
        <v>85</v>
      </c>
      <c r="T568" t="n">
        <v>75</v>
      </c>
      <c r="U568" t="n">
        <v>95</v>
      </c>
      <c r="V568">
        <f>SUM(N568:U568)</f>
        <v>650</v>
      </c>
    </row>
    <row r="569" spans="1:22">
      <c r="A569" s="40" t="n">
        <v>410104</v>
      </c>
      <c r="B569" s="40" t="s">
        <v>717</v>
      </c>
      <c r="C569" s="40" t="str">
        <f>_xlfn.TEXTJOIN(",",TRUE,N569:U569)</f>
        <v>63,53,58,63,63,53,53,58</v>
      </c>
      <c r="D569" s="40">
        <f>(K569*100+V569*3)*1</f>
        <v>7992</v>
      </c>
      <c r="E569" s="24">
        <f>(K569*100+V569*3)*0.6</f>
        <v>4795.19999999999982</v>
      </c>
      <c r="F569" s="40" t="n">
        <v>23</v>
      </c>
      <c r="G569" s="40" t="n">
        <v>21</v>
      </c>
      <c r="H569" s="40" t="n">
        <v>22</v>
      </c>
      <c r="I569" s="40" t="n">
        <v>3</v>
      </c>
      <c r="J569" s="40"/>
      <c r="K569" s="41">
        <f>SUM(F569:H569)</f>
        <v>66</v>
      </c>
      <c r="L569" s="41"/>
      <c r="M569" s="6"/>
      <c r="N569" s="8" t="n">
        <v>63</v>
      </c>
      <c r="O569" t="n">
        <v>53</v>
      </c>
      <c r="P569" t="n">
        <v>58</v>
      </c>
      <c r="Q569" t="n">
        <v>63</v>
      </c>
      <c r="R569" t="n">
        <v>63</v>
      </c>
      <c r="S569" t="n">
        <v>53</v>
      </c>
      <c r="T569" t="n">
        <v>53</v>
      </c>
      <c r="U569" t="n">
        <v>58</v>
      </c>
      <c r="V569">
        <f>SUM(N569:U569)</f>
        <v>464</v>
      </c>
    </row>
    <row r="570" spans="1:22">
      <c r="A570" s="40" t="n">
        <v>410105</v>
      </c>
      <c r="B570" s="40" t="s">
        <v>721</v>
      </c>
      <c r="C570" s="40" t="str">
        <f>_xlfn.TEXTJOIN(",",TRUE,N570:U570)</f>
        <v>95,75,85,85,95,65,65,75</v>
      </c>
      <c r="D570" s="40">
        <f>(K570*100+V570*3)*1</f>
        <v>10920</v>
      </c>
      <c r="E570" s="24">
        <f>(K570*100+V570*3)*0.6</f>
        <v>6552</v>
      </c>
      <c r="F570" s="40" t="n">
        <v>29</v>
      </c>
      <c r="G570" s="40" t="n">
        <v>28</v>
      </c>
      <c r="H570" s="40" t="n">
        <v>33</v>
      </c>
      <c r="I570" s="40" t="n">
        <v>3</v>
      </c>
      <c r="J570" s="40"/>
      <c r="K570" s="41">
        <f>SUM(F570:H570)</f>
        <v>90</v>
      </c>
      <c r="L570" s="41"/>
      <c r="M570" s="6"/>
      <c r="N570" s="8" t="n">
        <v>95</v>
      </c>
      <c r="O570" t="n">
        <v>75</v>
      </c>
      <c r="P570" t="n">
        <v>85</v>
      </c>
      <c r="Q570" t="n">
        <v>85</v>
      </c>
      <c r="R570" t="n">
        <v>95</v>
      </c>
      <c r="S570" t="n">
        <v>65</v>
      </c>
      <c r="T570" t="n">
        <v>65</v>
      </c>
      <c r="U570" t="n">
        <v>75</v>
      </c>
      <c r="V570">
        <f>SUM(N570:U570)</f>
        <v>640</v>
      </c>
    </row>
    <row r="571" spans="1:22">
      <c r="A571" s="40" t="n">
        <v>410106</v>
      </c>
      <c r="B571" s="40" t="s">
        <v>726</v>
      </c>
      <c r="C571" s="40" t="str">
        <f>_xlfn.TEXTJOIN(",",TRUE,N571:U571)</f>
        <v>95,75,85,85,85,65,75,75</v>
      </c>
      <c r="D571" s="40">
        <f>(K571*100+V571*3)*1</f>
        <v>10920</v>
      </c>
      <c r="E571" s="24">
        <f>(K571*100+V571*3)*0.6</f>
        <v>6552</v>
      </c>
      <c r="F571" s="40" t="n">
        <v>32</v>
      </c>
      <c r="G571" s="40" t="n">
        <v>30</v>
      </c>
      <c r="H571" s="40" t="n">
        <v>28</v>
      </c>
      <c r="I571" s="40" t="n">
        <v>3</v>
      </c>
      <c r="J571" s="40"/>
      <c r="K571" s="41">
        <f>SUM(F571:H571)</f>
        <v>90</v>
      </c>
      <c r="L571" s="41"/>
      <c r="M571" s="6"/>
      <c r="N571" s="8" t="n">
        <v>95</v>
      </c>
      <c r="O571" t="n">
        <v>75</v>
      </c>
      <c r="P571" t="n">
        <v>85</v>
      </c>
      <c r="Q571" t="n">
        <v>85</v>
      </c>
      <c r="R571" t="n">
        <v>85</v>
      </c>
      <c r="S571" t="n">
        <v>65</v>
      </c>
      <c r="T571" t="n">
        <v>75</v>
      </c>
      <c r="U571" t="n">
        <v>75</v>
      </c>
      <c r="V571">
        <f>SUM(N571:U571)</f>
        <v>640</v>
      </c>
    </row>
    <row r="572" spans="1:22">
      <c r="A572" s="40" t="n">
        <v>410107</v>
      </c>
      <c r="B572" s="40" t="s">
        <v>731</v>
      </c>
      <c r="C572" s="40" t="str">
        <f>_xlfn.TEXTJOIN(",",TRUE,N572:U572)</f>
        <v>66,61,61,61,61,51,51,51</v>
      </c>
      <c r="D572" s="40">
        <f>(K572*100+V572*3)*1</f>
        <v>7989</v>
      </c>
      <c r="E572" s="24">
        <f>(K572*100+V572*3)*0.6</f>
        <v>4793.39999999999964</v>
      </c>
      <c r="F572" s="40" t="n">
        <v>17</v>
      </c>
      <c r="G572" s="40" t="n">
        <v>23</v>
      </c>
      <c r="H572" s="40" t="n">
        <v>26</v>
      </c>
      <c r="I572" s="40" t="n">
        <v>3</v>
      </c>
      <c r="J572" s="40"/>
      <c r="K572" s="41">
        <f>SUM(F572:H572)</f>
        <v>66</v>
      </c>
      <c r="L572" s="41"/>
      <c r="M572" s="6"/>
      <c r="N572" s="8" t="n">
        <v>66</v>
      </c>
      <c r="O572" t="n">
        <v>61</v>
      </c>
      <c r="P572" t="n">
        <v>61</v>
      </c>
      <c r="Q572" t="n">
        <v>61</v>
      </c>
      <c r="R572" t="n">
        <v>61</v>
      </c>
      <c r="S572" t="n">
        <v>51</v>
      </c>
      <c r="T572" t="n">
        <v>51</v>
      </c>
      <c r="U572" t="n">
        <v>51</v>
      </c>
      <c r="V572">
        <f>SUM(N572:U572)</f>
        <v>463</v>
      </c>
    </row>
    <row r="573" spans="1:22">
      <c r="A573" s="40" t="n">
        <v>410108</v>
      </c>
      <c r="B573" s="40" t="s">
        <v>733</v>
      </c>
      <c r="C573" s="40" t="str">
        <f>_xlfn.TEXTJOIN(",",TRUE,N573:U573)</f>
        <v>80,80,80,80,80,80,80,80</v>
      </c>
      <c r="D573" s="40">
        <f>(K573*100+V573*3)*1</f>
        <v>10920</v>
      </c>
      <c r="E573" s="24">
        <f>(K573*100+V573*3)*0.6</f>
        <v>6552</v>
      </c>
      <c r="F573" s="40" t="n">
        <v>20</v>
      </c>
      <c r="G573" s="40" t="n">
        <v>40</v>
      </c>
      <c r="H573" s="40" t="n">
        <v>30</v>
      </c>
      <c r="I573" s="40" t="n">
        <v>3</v>
      </c>
      <c r="J573" s="40"/>
      <c r="K573" s="41">
        <f>SUM(F573:H573)</f>
        <v>90</v>
      </c>
      <c r="L573" s="41"/>
      <c r="M573" s="6"/>
      <c r="N573" s="8" t="n">
        <v>80</v>
      </c>
      <c r="O573" t="n">
        <v>80</v>
      </c>
      <c r="P573" t="n">
        <v>80</v>
      </c>
      <c r="Q573" t="n">
        <v>80</v>
      </c>
      <c r="R573" t="n">
        <v>80</v>
      </c>
      <c r="S573" t="n">
        <v>80</v>
      </c>
      <c r="T573" t="n">
        <v>80</v>
      </c>
      <c r="U573" t="n">
        <v>80</v>
      </c>
      <c r="V573">
        <f>SUM(N573:U573)</f>
        <v>640</v>
      </c>
    </row>
    <row r="574" spans="1:22">
      <c r="A574" s="40" t="n">
        <v>410109</v>
      </c>
      <c r="B574" s="40" t="s">
        <v>735</v>
      </c>
      <c r="C574" s="40" t="str">
        <f>_xlfn.TEXTJOIN(",",TRUE,N574:U574)</f>
        <v>89,84,84,84,84,74,74,74</v>
      </c>
      <c r="D574" s="40">
        <f>(K574*100+V574*3)*1</f>
        <v>10941</v>
      </c>
      <c r="E574" s="24">
        <f>(K574*100+V574*3)*0.6</f>
        <v>6564.60000000000036</v>
      </c>
      <c r="F574" s="40" t="n">
        <v>26</v>
      </c>
      <c r="G574" s="40" t="n">
        <v>31</v>
      </c>
      <c r="H574" s="40" t="n">
        <v>33</v>
      </c>
      <c r="I574" s="40" t="n">
        <v>3</v>
      </c>
      <c r="J574" s="40"/>
      <c r="K574" s="41">
        <f>SUM(F574:H574)</f>
        <v>90</v>
      </c>
      <c r="L574" s="41"/>
      <c r="M574" s="6"/>
      <c r="N574" s="8" t="n">
        <v>89</v>
      </c>
      <c r="O574" t="n">
        <v>84</v>
      </c>
      <c r="P574" t="n">
        <v>84</v>
      </c>
      <c r="Q574" t="n">
        <v>84</v>
      </c>
      <c r="R574" t="n">
        <v>84</v>
      </c>
      <c r="S574" t="n">
        <v>74</v>
      </c>
      <c r="T574" t="n">
        <v>74</v>
      </c>
      <c r="U574" t="n">
        <v>74</v>
      </c>
      <c r="V574">
        <f>SUM(N574:U574)</f>
        <v>647</v>
      </c>
    </row>
    <row r="575" spans="1:22">
      <c r="A575" s="40" t="n">
        <v>410110</v>
      </c>
      <c r="B575" s="40" t="s">
        <v>741</v>
      </c>
      <c r="C575" s="40" t="str">
        <f>_xlfn.TEXTJOIN(",",TRUE,N575:U575)</f>
        <v>90,90,80,80,85,70,70,70</v>
      </c>
      <c r="D575" s="40">
        <f>(K575*100+V575*3)*1</f>
        <v>10905</v>
      </c>
      <c r="E575" s="24">
        <f>(K575*100+V575*3)*0.6</f>
        <v>6543</v>
      </c>
      <c r="F575" s="40" t="n">
        <v>26</v>
      </c>
      <c r="G575" s="40" t="n">
        <v>32</v>
      </c>
      <c r="H575" s="40" t="n">
        <v>32</v>
      </c>
      <c r="I575" s="40" t="n">
        <v>3</v>
      </c>
      <c r="J575" s="40"/>
      <c r="K575" s="41">
        <f>SUM(F575:H575)</f>
        <v>90</v>
      </c>
      <c r="L575" s="41"/>
      <c r="M575" s="7"/>
      <c r="N575" s="8" t="n">
        <v>90</v>
      </c>
      <c r="O575" t="n">
        <v>90</v>
      </c>
      <c r="P575" t="n">
        <v>80</v>
      </c>
      <c r="Q575" t="n">
        <v>80</v>
      </c>
      <c r="R575" t="n">
        <v>85</v>
      </c>
      <c r="S575" t="n">
        <v>70</v>
      </c>
      <c r="T575" t="n">
        <v>70</v>
      </c>
      <c r="U575" t="n">
        <v>70</v>
      </c>
      <c r="V575">
        <f>SUM(N575:U575)</f>
        <v>635</v>
      </c>
    </row>
    <row r="576" spans="1:22">
      <c r="A576" s="40" t="n">
        <v>410111</v>
      </c>
      <c r="B576" s="40" t="s">
        <v>747</v>
      </c>
      <c r="C576" s="40" t="str">
        <f>_xlfn.TEXTJOIN(",",TRUE,N576:U576)</f>
        <v>101,121,71,81,61,61,61,91</v>
      </c>
      <c r="D576" s="40">
        <f>(K576*100+V576*3)*1</f>
        <v>10744</v>
      </c>
      <c r="E576" s="24">
        <f>(K576*100+V576*3)*0.6</f>
        <v>6446.39999999999964</v>
      </c>
      <c r="F576" s="40" t="n">
        <v>32</v>
      </c>
      <c r="G576" s="40" t="n">
        <v>35</v>
      </c>
      <c r="H576" s="40" t="n">
        <v>21</v>
      </c>
      <c r="I576" s="40" t="n">
        <v>3</v>
      </c>
      <c r="J576" s="40"/>
      <c r="K576" s="41">
        <f>SUM(F576:H576)</f>
        <v>88</v>
      </c>
      <c r="L576" s="41"/>
      <c r="M576" s="6"/>
      <c r="N576" s="8" t="n">
        <v>101</v>
      </c>
      <c r="O576" t="n">
        <v>121</v>
      </c>
      <c r="P576" t="n">
        <v>71</v>
      </c>
      <c r="Q576" t="n">
        <v>81</v>
      </c>
      <c r="R576" t="n">
        <v>61</v>
      </c>
      <c r="S576" t="n">
        <v>61</v>
      </c>
      <c r="T576" t="n">
        <v>61</v>
      </c>
      <c r="U576" t="n">
        <v>91</v>
      </c>
      <c r="V576">
        <f>SUM(N576:U576)</f>
        <v>648</v>
      </c>
    </row>
    <row r="577" spans="1:22">
      <c r="A577" s="40" t="n">
        <v>410112</v>
      </c>
      <c r="B577" s="40" t="s">
        <v>753</v>
      </c>
      <c r="C577" s="40" t="str">
        <f>_xlfn.TEXTJOIN(",",TRUE,N577:U577)</f>
        <v>77,77,77,92,92,77,77,77</v>
      </c>
      <c r="D577" s="40">
        <f>(K577*100+V577*3)*1</f>
        <v>10738</v>
      </c>
      <c r="E577" s="24">
        <f>(K577*100+V577*3)*0.6</f>
        <v>6442.80000000000018</v>
      </c>
      <c r="F577" s="40" t="n">
        <v>24</v>
      </c>
      <c r="G577" s="40" t="n">
        <v>31</v>
      </c>
      <c r="H577" s="40" t="n">
        <v>33</v>
      </c>
      <c r="I577" s="40" t="n">
        <v>3</v>
      </c>
      <c r="J577" s="40"/>
      <c r="K577" s="41">
        <f>SUM(F577:H577)</f>
        <v>88</v>
      </c>
      <c r="L577" s="41"/>
      <c r="M577" s="6"/>
      <c r="N577" s="8" t="n">
        <v>77</v>
      </c>
      <c r="O577" t="n">
        <v>77</v>
      </c>
      <c r="P577" t="n">
        <v>77</v>
      </c>
      <c r="Q577" t="n">
        <v>92</v>
      </c>
      <c r="R577" t="n">
        <v>92</v>
      </c>
      <c r="S577" t="n">
        <v>77</v>
      </c>
      <c r="T577" t="n">
        <v>77</v>
      </c>
      <c r="U577" t="n">
        <v>77</v>
      </c>
      <c r="V577">
        <f>SUM(N577:U577)</f>
        <v>646</v>
      </c>
    </row>
    <row r="578" spans="1:22">
      <c r="A578" s="40" t="n">
        <v>410113</v>
      </c>
      <c r="B578" s="40" t="s">
        <v>759</v>
      </c>
      <c r="C578" s="40" t="str">
        <f>_xlfn.TEXTJOIN(",",TRUE,N578:U578)</f>
        <v>101,81,71,111,71,71,71,71</v>
      </c>
      <c r="D578" s="40">
        <f>(K578*100+V578*3)*1</f>
        <v>10944</v>
      </c>
      <c r="E578" s="24">
        <f>(K578*100+V578*3)*0.6</f>
        <v>6566.39999999999964</v>
      </c>
      <c r="F578" s="40" t="n">
        <v>27</v>
      </c>
      <c r="G578" s="40" t="n">
        <v>43</v>
      </c>
      <c r="H578" s="40" t="n">
        <v>20</v>
      </c>
      <c r="I578" s="40" t="n">
        <v>3</v>
      </c>
      <c r="J578" s="40"/>
      <c r="K578" s="41">
        <f>SUM(F578:H578)</f>
        <v>90</v>
      </c>
      <c r="L578" s="41"/>
      <c r="M578" s="6"/>
      <c r="N578" s="8" t="n">
        <v>101</v>
      </c>
      <c r="O578" t="n">
        <v>81</v>
      </c>
      <c r="P578" t="n">
        <v>71</v>
      </c>
      <c r="Q578" t="n">
        <v>111</v>
      </c>
      <c r="R578" t="n">
        <v>71</v>
      </c>
      <c r="S578" t="n">
        <v>71</v>
      </c>
      <c r="T578" t="n">
        <v>71</v>
      </c>
      <c r="U578" t="n">
        <v>71</v>
      </c>
      <c r="V578">
        <f>SUM(N578:U578)</f>
        <v>648</v>
      </c>
    </row>
    <row r="579" spans="1:22">
      <c r="A579" s="40" t="n">
        <v>410114</v>
      </c>
      <c r="B579" s="40" t="s">
        <v>763</v>
      </c>
      <c r="C579" s="40" t="str">
        <f>_xlfn.TEXTJOIN(",",TRUE,N579:U579)</f>
        <v>71,91,111,101,61,61,61,61</v>
      </c>
      <c r="D579" s="40">
        <f>(K579*100+V579*3)*1</f>
        <v>10854</v>
      </c>
      <c r="E579" s="24">
        <f>(K579*100+V579*3)*0.6</f>
        <v>6512.39999999999964</v>
      </c>
      <c r="F579" s="40" t="n">
        <v>34</v>
      </c>
      <c r="G579" s="40" t="n">
        <v>28</v>
      </c>
      <c r="H579" s="40" t="n">
        <v>28</v>
      </c>
      <c r="I579" s="40" t="n">
        <v>3</v>
      </c>
      <c r="J579" s="40"/>
      <c r="K579" s="41">
        <f>SUM(F579:H579)</f>
        <v>90</v>
      </c>
      <c r="L579" s="41"/>
      <c r="M579" s="6"/>
      <c r="N579" s="8" t="n">
        <v>71</v>
      </c>
      <c r="O579" t="n">
        <v>91</v>
      </c>
      <c r="P579" t="n">
        <v>111</v>
      </c>
      <c r="Q579" t="n">
        <v>101</v>
      </c>
      <c r="R579" t="n">
        <v>61</v>
      </c>
      <c r="S579" t="n">
        <v>61</v>
      </c>
      <c r="T579" t="n">
        <v>61</v>
      </c>
      <c r="U579" t="n">
        <v>61</v>
      </c>
      <c r="V579">
        <f>SUM(N579:U579)</f>
        <v>618</v>
      </c>
    </row>
    <row r="580" spans="1:22">
      <c r="A580" s="40" t="n">
        <v>410115</v>
      </c>
      <c r="B580" s="40" t="s">
        <v>767</v>
      </c>
      <c r="C580" s="40" t="str">
        <f>_xlfn.TEXTJOIN(",",TRUE,N580:U580)</f>
        <v>81,81,81,81,81,81,81,81</v>
      </c>
      <c r="D580" s="40">
        <f>(K580*100+V580*3)*1</f>
        <v>10944</v>
      </c>
      <c r="E580" s="24">
        <f>(K580*100+V580*3)*0.6</f>
        <v>6566.39999999999964</v>
      </c>
      <c r="F580" s="40" t="n">
        <v>30</v>
      </c>
      <c r="G580" s="40" t="n">
        <v>30</v>
      </c>
      <c r="H580" s="40" t="n">
        <v>30</v>
      </c>
      <c r="I580" s="40" t="n">
        <v>3</v>
      </c>
      <c r="J580" s="40"/>
      <c r="K580" s="41">
        <f>SUM(F580:H580)</f>
        <v>90</v>
      </c>
      <c r="L580" s="41"/>
      <c r="M580" s="6"/>
      <c r="N580" s="8" t="n">
        <v>81</v>
      </c>
      <c r="O580" t="n">
        <v>81</v>
      </c>
      <c r="P580" t="n">
        <v>81</v>
      </c>
      <c r="Q580" t="n">
        <v>81</v>
      </c>
      <c r="R580" t="n">
        <v>81</v>
      </c>
      <c r="S580" t="n">
        <v>81</v>
      </c>
      <c r="T580" t="n">
        <v>81</v>
      </c>
      <c r="U580" t="n">
        <v>81</v>
      </c>
      <c r="V580">
        <f>SUM(N580:U580)</f>
        <v>648</v>
      </c>
    </row>
    <row r="581" spans="1:22">
      <c r="A581" s="40" t="n">
        <v>410116</v>
      </c>
      <c r="B581" s="40" t="s">
        <v>772</v>
      </c>
      <c r="C581" s="40" t="str">
        <f>_xlfn.TEXTJOIN(",",TRUE,N581:U581)</f>
        <v>71,71,81,91,101,61,71,61</v>
      </c>
      <c r="D581" s="40">
        <f>(K581*100+V581*3)*1</f>
        <v>10824</v>
      </c>
      <c r="E581" s="24">
        <f>(K581*100+V581*3)*0.6</f>
        <v>6494.39999999999964</v>
      </c>
      <c r="F581" s="40" t="n">
        <v>33</v>
      </c>
      <c r="G581" s="40" t="n">
        <v>34</v>
      </c>
      <c r="H581" s="40" t="n">
        <v>23</v>
      </c>
      <c r="I581" s="40" t="n">
        <v>3</v>
      </c>
      <c r="J581" s="40"/>
      <c r="K581" s="41">
        <f>SUM(F581:H581)</f>
        <v>90</v>
      </c>
      <c r="L581" s="41"/>
      <c r="M581" s="6"/>
      <c r="N581" s="8" t="n">
        <v>71</v>
      </c>
      <c r="O581" t="n">
        <v>71</v>
      </c>
      <c r="P581" t="n">
        <v>81</v>
      </c>
      <c r="Q581" t="n">
        <v>91</v>
      </c>
      <c r="R581" t="n">
        <v>101</v>
      </c>
      <c r="S581" t="n">
        <v>61</v>
      </c>
      <c r="T581" t="n">
        <v>71</v>
      </c>
      <c r="U581" t="n">
        <v>61</v>
      </c>
      <c r="V581">
        <f>SUM(N581:U581)</f>
        <v>608</v>
      </c>
    </row>
    <row r="582" spans="1:22">
      <c r="A582" s="40" t="n">
        <v>410117</v>
      </c>
      <c r="B582" s="40" t="s">
        <v>777</v>
      </c>
      <c r="C582" s="40" t="str">
        <f>_xlfn.TEXTJOIN(",",TRUE,N582:U582)</f>
        <v>91,71,61,81,61,61,111,71</v>
      </c>
      <c r="D582" s="40">
        <f>(K582*100+V582*3)*1</f>
        <v>10824</v>
      </c>
      <c r="E582" s="24">
        <f>(K582*100+V582*3)*0.6</f>
        <v>6494.39999999999964</v>
      </c>
      <c r="F582" s="40" t="n">
        <v>37</v>
      </c>
      <c r="G582" s="40" t="n">
        <v>28</v>
      </c>
      <c r="H582" s="40" t="n">
        <v>25</v>
      </c>
      <c r="I582" s="40" t="n">
        <v>3</v>
      </c>
      <c r="J582" s="40"/>
      <c r="K582" s="41">
        <f>SUM(F582:H582)</f>
        <v>90</v>
      </c>
      <c r="L582" s="41"/>
      <c r="M582" s="6"/>
      <c r="N582" s="8" t="n">
        <v>91</v>
      </c>
      <c r="O582" t="n">
        <v>71</v>
      </c>
      <c r="P582" t="n">
        <v>61</v>
      </c>
      <c r="Q582" t="n">
        <v>81</v>
      </c>
      <c r="R582" t="n">
        <v>61</v>
      </c>
      <c r="S582" t="n">
        <v>61</v>
      </c>
      <c r="T582" t="n">
        <v>111</v>
      </c>
      <c r="U582" t="n">
        <v>71</v>
      </c>
      <c r="V582">
        <f>SUM(N582:U582)</f>
        <v>608</v>
      </c>
    </row>
    <row r="583" spans="1:22">
      <c r="A583" s="40" t="n">
        <v>410118</v>
      </c>
      <c r="B583" s="40" t="s">
        <v>781</v>
      </c>
      <c r="C583" s="40" t="str">
        <f>_xlfn.TEXTJOIN(",",TRUE,N583:U583)</f>
        <v>101,101,71,81,61,61,61,81</v>
      </c>
      <c r="D583" s="40">
        <f>(K583*100+V583*3)*1</f>
        <v>10854</v>
      </c>
      <c r="E583" s="24">
        <f>(K583*100+V583*3)*0.6</f>
        <v>6512.39999999999964</v>
      </c>
      <c r="F583" s="40" t="n">
        <v>28</v>
      </c>
      <c r="G583" s="40" t="n">
        <v>37</v>
      </c>
      <c r="H583" s="40" t="n">
        <v>25</v>
      </c>
      <c r="I583" s="40" t="n">
        <v>3</v>
      </c>
      <c r="J583" s="40"/>
      <c r="K583" s="41">
        <f>SUM(F583:H583)</f>
        <v>90</v>
      </c>
      <c r="L583" s="41"/>
      <c r="M583" s="6"/>
      <c r="N583" s="8" t="n">
        <v>101</v>
      </c>
      <c r="O583" t="n">
        <v>101</v>
      </c>
      <c r="P583" t="n">
        <v>71</v>
      </c>
      <c r="Q583" t="n">
        <v>81</v>
      </c>
      <c r="R583" t="n">
        <v>61</v>
      </c>
      <c r="S583" t="n">
        <v>61</v>
      </c>
      <c r="T583" t="n">
        <v>61</v>
      </c>
      <c r="U583" t="n">
        <v>81</v>
      </c>
      <c r="V583">
        <f>SUM(N583:U583)</f>
        <v>618</v>
      </c>
    </row>
    <row r="584" spans="1:22">
      <c r="A584" s="40" t="n">
        <v>410119</v>
      </c>
      <c r="B584" s="40" t="s">
        <v>786</v>
      </c>
      <c r="C584" s="40" t="str">
        <f>_xlfn.TEXTJOIN(",",TRUE,N584:U584)</f>
        <v>57,57,57,67,67,57,57,57</v>
      </c>
      <c r="D584" s="40">
        <f>(K584*100+V584*3)*1</f>
        <v>8028</v>
      </c>
      <c r="E584" s="24">
        <f>(K584*100+V584*3)*0.6</f>
        <v>4816.80000000000018</v>
      </c>
      <c r="F584" s="40" t="n">
        <v>26</v>
      </c>
      <c r="G584" s="40" t="n">
        <v>19</v>
      </c>
      <c r="H584" s="40" t="n">
        <v>21</v>
      </c>
      <c r="I584" s="40" t="n">
        <v>3</v>
      </c>
      <c r="J584" s="40"/>
      <c r="K584" s="41">
        <f>SUM(F584:H584)</f>
        <v>66</v>
      </c>
      <c r="L584" s="41"/>
      <c r="M584" s="6"/>
      <c r="N584" s="8" t="n">
        <v>57</v>
      </c>
      <c r="O584" t="n">
        <v>57</v>
      </c>
      <c r="P584" t="n">
        <v>57</v>
      </c>
      <c r="Q584" t="n">
        <v>67</v>
      </c>
      <c r="R584" t="n">
        <v>67</v>
      </c>
      <c r="S584" t="n">
        <v>57</v>
      </c>
      <c r="T584" t="n">
        <v>57</v>
      </c>
      <c r="U584" t="n">
        <v>57</v>
      </c>
      <c r="V584">
        <f>SUM(N584:U584)</f>
        <v>476</v>
      </c>
    </row>
    <row r="585" spans="1:22">
      <c r="A585" s="40" t="n">
        <v>410120</v>
      </c>
      <c r="B585" s="40" t="s">
        <v>786</v>
      </c>
      <c r="C585" s="40" t="str">
        <f>_xlfn.TEXTJOIN(",",TRUE,N585:U585)</f>
        <v>57,57,57,57,67,57,57,67</v>
      </c>
      <c r="D585" s="40">
        <f>(K585*100+V585*3)*1</f>
        <v>8028</v>
      </c>
      <c r="E585" s="24">
        <f>(K585*100+V585*3)*0.6</f>
        <v>4816.80000000000018</v>
      </c>
      <c r="F585" s="40" t="n">
        <v>25</v>
      </c>
      <c r="G585" s="40" t="n">
        <v>20</v>
      </c>
      <c r="H585" s="40" t="n">
        <v>21</v>
      </c>
      <c r="I585" s="40" t="n">
        <v>3</v>
      </c>
      <c r="J585" s="40"/>
      <c r="K585" s="41">
        <f>SUM(F585:H585)</f>
        <v>66</v>
      </c>
      <c r="L585" s="41"/>
      <c r="M585" s="6"/>
      <c r="N585" s="8" t="n">
        <v>57</v>
      </c>
      <c r="O585" t="n">
        <v>57</v>
      </c>
      <c r="P585" t="n">
        <v>57</v>
      </c>
      <c r="Q585" t="n">
        <v>57</v>
      </c>
      <c r="R585" t="n">
        <v>67</v>
      </c>
      <c r="S585" t="n">
        <v>57</v>
      </c>
      <c r="T585" t="n">
        <v>57</v>
      </c>
      <c r="U585" t="n">
        <v>67</v>
      </c>
      <c r="V585">
        <f>SUM(N585:U585)</f>
        <v>476</v>
      </c>
    </row>
    <row r="586" spans="1:22">
      <c r="A586" s="40" t="n">
        <v>410121</v>
      </c>
      <c r="B586" s="40" t="s">
        <v>794</v>
      </c>
      <c r="C586" s="40" t="str">
        <f>_xlfn.TEXTJOIN(",",TRUE,N586:U586)</f>
        <v>59,59,49,69,69,49,49,69</v>
      </c>
      <c r="D586" s="40">
        <f>(K586*100+V586*3)*1</f>
        <v>8016</v>
      </c>
      <c r="E586" s="24">
        <f>(K586*100+V586*3)*0.6</f>
        <v>4809.60000000000036</v>
      </c>
      <c r="F586" s="40" t="n">
        <v>25</v>
      </c>
      <c r="G586" s="40" t="n">
        <v>19</v>
      </c>
      <c r="H586" s="40" t="n">
        <v>22</v>
      </c>
      <c r="I586" s="40" t="n">
        <v>3</v>
      </c>
      <c r="J586" s="40"/>
      <c r="K586" s="41">
        <f>SUM(F586:H586)</f>
        <v>66</v>
      </c>
      <c r="L586" s="41"/>
      <c r="M586" s="6"/>
      <c r="N586" s="8" t="n">
        <v>59</v>
      </c>
      <c r="O586" t="n">
        <v>59</v>
      </c>
      <c r="P586" t="n">
        <v>49</v>
      </c>
      <c r="Q586" t="n">
        <v>69</v>
      </c>
      <c r="R586" t="n">
        <v>69</v>
      </c>
      <c r="S586" t="n">
        <v>49</v>
      </c>
      <c r="T586" t="n">
        <v>49</v>
      </c>
      <c r="U586" t="n">
        <v>69</v>
      </c>
      <c r="V586">
        <f>SUM(N586:U586)</f>
        <v>472</v>
      </c>
    </row>
    <row r="587" spans="1:22">
      <c r="A587" s="40" t="n">
        <v>410122</v>
      </c>
      <c r="B587" s="40" t="s">
        <v>799</v>
      </c>
      <c r="C587" s="40" t="str">
        <f>_xlfn.TEXTJOIN(",",TRUE,N587:U587)</f>
        <v>85,85,75,95,95,75,75,105</v>
      </c>
      <c r="D587" s="40">
        <f>(K587*100+V587*3)*1</f>
        <v>11070</v>
      </c>
      <c r="E587" s="24">
        <f>(K587*100+V587*3)*0.6</f>
        <v>6642</v>
      </c>
      <c r="F587" s="40" t="n">
        <v>34</v>
      </c>
      <c r="G587" s="40" t="n">
        <v>27</v>
      </c>
      <c r="H587" s="40" t="n">
        <v>29</v>
      </c>
      <c r="I587" s="40" t="n">
        <v>3</v>
      </c>
      <c r="J587" s="40"/>
      <c r="K587" s="41">
        <f>SUM(F587:H587)</f>
        <v>90</v>
      </c>
      <c r="L587" s="41"/>
      <c r="M587" s="6"/>
      <c r="N587" s="8" t="n">
        <v>85</v>
      </c>
      <c r="O587" t="n">
        <v>85</v>
      </c>
      <c r="P587" t="n">
        <v>75</v>
      </c>
      <c r="Q587" t="n">
        <v>95</v>
      </c>
      <c r="R587" t="n">
        <v>95</v>
      </c>
      <c r="S587" t="n">
        <v>75</v>
      </c>
      <c r="T587" t="n">
        <v>75</v>
      </c>
      <c r="U587" t="n">
        <v>105</v>
      </c>
      <c r="V587">
        <f>SUM(N587:U587)</f>
        <v>690</v>
      </c>
    </row>
    <row r="588" spans="1:22">
      <c r="A588" s="40" t="n">
        <v>410123</v>
      </c>
      <c r="B588" s="40" t="s">
        <v>805</v>
      </c>
      <c r="C588" s="40" t="str">
        <f>_xlfn.TEXTJOIN(",",TRUE,N588:U588)</f>
        <v>85,85,75,105,105,75,75,85</v>
      </c>
      <c r="D588" s="40">
        <f>(K588*100+V588*3)*1</f>
        <v>11070</v>
      </c>
      <c r="E588" s="24">
        <f>(K588*100+V588*3)*0.6</f>
        <v>6642</v>
      </c>
      <c r="F588" s="40" t="n">
        <v>30</v>
      </c>
      <c r="G588" s="40" t="n">
        <v>33</v>
      </c>
      <c r="H588" s="40" t="n">
        <v>27</v>
      </c>
      <c r="I588" s="40" t="n">
        <v>3</v>
      </c>
      <c r="J588" s="40"/>
      <c r="K588" s="41">
        <f>SUM(F588:H588)</f>
        <v>90</v>
      </c>
      <c r="L588" s="41"/>
      <c r="M588" s="7"/>
      <c r="N588" s="8" t="n">
        <v>85</v>
      </c>
      <c r="O588" t="n">
        <v>85</v>
      </c>
      <c r="P588" t="n">
        <v>75</v>
      </c>
      <c r="Q588" t="n">
        <v>105</v>
      </c>
      <c r="R588" t="n">
        <v>105</v>
      </c>
      <c r="S588" t="n">
        <v>75</v>
      </c>
      <c r="T588" t="n">
        <v>75</v>
      </c>
      <c r="U588" t="n">
        <v>85</v>
      </c>
      <c r="V588">
        <f>SUM(N588:U588)</f>
        <v>690</v>
      </c>
    </row>
    <row r="589" spans="1:22">
      <c r="A589" s="40" t="n">
        <v>410124</v>
      </c>
      <c r="B589" s="40" t="s">
        <v>810</v>
      </c>
      <c r="C589" s="40" t="str">
        <f>_xlfn.TEXTJOIN(",",TRUE,N589:U589)</f>
        <v>47,67,47,77,47,47,67,77</v>
      </c>
      <c r="D589" s="40">
        <f>(K589*100+V589*3)*1</f>
        <v>8028</v>
      </c>
      <c r="E589" s="24">
        <f>(K589*100+V589*3)*0.6</f>
        <v>4816.80000000000018</v>
      </c>
      <c r="F589" s="40" t="n">
        <v>27</v>
      </c>
      <c r="G589" s="40" t="n">
        <v>22</v>
      </c>
      <c r="H589" s="40" t="n">
        <v>17</v>
      </c>
      <c r="I589" s="40" t="n">
        <v>3</v>
      </c>
      <c r="J589" s="40"/>
      <c r="K589" s="41">
        <f>SUM(F589:H589)</f>
        <v>66</v>
      </c>
      <c r="L589" s="41"/>
      <c r="M589" s="6"/>
      <c r="N589" s="8" t="n">
        <v>47</v>
      </c>
      <c r="O589" t="n">
        <v>67</v>
      </c>
      <c r="P589" t="n">
        <v>47</v>
      </c>
      <c r="Q589" t="n">
        <v>77</v>
      </c>
      <c r="R589" t="n">
        <v>47</v>
      </c>
      <c r="S589" t="n">
        <v>47</v>
      </c>
      <c r="T589" t="n">
        <v>67</v>
      </c>
      <c r="U589" t="n">
        <v>77</v>
      </c>
      <c r="V589">
        <f>SUM(N589:U589)</f>
        <v>476</v>
      </c>
    </row>
    <row r="590" spans="1:22">
      <c r="A590" s="40" t="n">
        <v>410125</v>
      </c>
      <c r="B590" s="40" t="s">
        <v>815</v>
      </c>
      <c r="C590" s="40" t="str">
        <f>_xlfn.TEXTJOIN(",",TRUE,N590:U590)</f>
        <v>87,87,87,87,87,87,87,87</v>
      </c>
      <c r="D590" s="40">
        <f>(K590*100+V590*3)*1</f>
        <v>11088</v>
      </c>
      <c r="E590" s="24">
        <f>(K590*100+V590*3)*0.6</f>
        <v>6652.80000000000018</v>
      </c>
      <c r="F590" s="40" t="n">
        <v>35</v>
      </c>
      <c r="G590" s="40" t="n">
        <v>30</v>
      </c>
      <c r="H590" s="40" t="n">
        <v>25</v>
      </c>
      <c r="I590" s="40" t="n">
        <v>3</v>
      </c>
      <c r="J590" s="40"/>
      <c r="K590" s="41">
        <f>SUM(F590:H590)</f>
        <v>90</v>
      </c>
      <c r="L590" s="41"/>
      <c r="M590" s="6"/>
      <c r="N590" s="8" t="n">
        <v>87</v>
      </c>
      <c r="O590" t="n">
        <v>87</v>
      </c>
      <c r="P590" t="n">
        <v>87</v>
      </c>
      <c r="Q590" t="n">
        <v>87</v>
      </c>
      <c r="R590" t="n">
        <v>87</v>
      </c>
      <c r="S590" t="n">
        <v>87</v>
      </c>
      <c r="T590" t="n">
        <v>87</v>
      </c>
      <c r="U590" t="n">
        <v>87</v>
      </c>
      <c r="V590">
        <f>SUM(N590:U590)</f>
        <v>696</v>
      </c>
    </row>
    <row r="591" spans="1:22">
      <c r="A591" s="40" t="n">
        <v>410126</v>
      </c>
      <c r="B591" s="40" t="s">
        <v>819</v>
      </c>
      <c r="C591" s="40" t="str">
        <f>_xlfn.TEXTJOIN(",",TRUE,N591:U591)</f>
        <v>92,92,92,102,102,82,72,72</v>
      </c>
      <c r="D591" s="40">
        <f>(K591*100+V591*3)*1</f>
        <v>11118</v>
      </c>
      <c r="E591" s="24">
        <f>(K591*100+V591*3)*0.6</f>
        <v>6670.80000000000018</v>
      </c>
      <c r="F591" s="40" t="n">
        <v>22</v>
      </c>
      <c r="G591" s="40" t="n">
        <v>39</v>
      </c>
      <c r="H591" s="40" t="n">
        <v>29</v>
      </c>
      <c r="I591" s="40" t="n">
        <v>3</v>
      </c>
      <c r="J591" s="40"/>
      <c r="K591" s="41">
        <f>SUM(F591:H591)</f>
        <v>90</v>
      </c>
      <c r="L591" s="41"/>
      <c r="M591" s="6"/>
      <c r="N591" s="8" t="n">
        <v>92</v>
      </c>
      <c r="O591" t="n">
        <v>92</v>
      </c>
      <c r="P591" t="n">
        <v>92</v>
      </c>
      <c r="Q591" t="n">
        <v>102</v>
      </c>
      <c r="R591" t="n">
        <v>102</v>
      </c>
      <c r="S591" t="n">
        <v>82</v>
      </c>
      <c r="T591" t="n">
        <v>72</v>
      </c>
      <c r="U591" t="n">
        <v>72</v>
      </c>
      <c r="V591">
        <f>SUM(N591:U591)</f>
        <v>706</v>
      </c>
    </row>
    <row r="592" spans="1:22">
      <c r="A592" s="40" t="n">
        <v>410127</v>
      </c>
      <c r="B592" s="40" t="s">
        <v>824</v>
      </c>
      <c r="C592" s="40" t="str">
        <f>_xlfn.TEXTJOIN(",",TRUE,N592:U592)</f>
        <v>72,62,62,62,72,42,62,52</v>
      </c>
      <c r="D592" s="40">
        <f>(K592*100+V592*3)*1</f>
        <v>8058</v>
      </c>
      <c r="E592" s="24">
        <f>(K592*100+V592*3)*0.6</f>
        <v>4834.80000000000018</v>
      </c>
      <c r="F592" s="40" t="n">
        <v>22</v>
      </c>
      <c r="G592" s="40" t="n">
        <v>24</v>
      </c>
      <c r="H592" s="40" t="n">
        <v>20</v>
      </c>
      <c r="I592" s="40" t="n">
        <v>3</v>
      </c>
      <c r="J592" s="40"/>
      <c r="K592" s="41">
        <f>SUM(F592:H592)</f>
        <v>66</v>
      </c>
      <c r="L592" s="41"/>
      <c r="M592" s="6"/>
      <c r="N592" s="8" t="n">
        <v>72</v>
      </c>
      <c r="O592" t="n">
        <v>62</v>
      </c>
      <c r="P592" t="n">
        <v>62</v>
      </c>
      <c r="Q592" t="n">
        <v>62</v>
      </c>
      <c r="R592" t="n">
        <v>72</v>
      </c>
      <c r="S592" t="n">
        <v>42</v>
      </c>
      <c r="T592" t="n">
        <v>62</v>
      </c>
      <c r="U592" t="n">
        <v>52</v>
      </c>
      <c r="V592">
        <f>SUM(N592:U592)</f>
        <v>486</v>
      </c>
    </row>
    <row r="593" spans="1:22">
      <c r="A593" s="40" t="n">
        <v>410128</v>
      </c>
      <c r="B593" s="40" t="s">
        <v>824</v>
      </c>
      <c r="C593" s="40" t="str">
        <f>_xlfn.TEXTJOIN(",",TRUE,N593:U593)</f>
        <v>72,62,62,62,72,42,62,52</v>
      </c>
      <c r="D593" s="40">
        <f>(K593*100+V593*3)*1</f>
        <v>8058</v>
      </c>
      <c r="E593" s="24">
        <f>(K593*100+V593*3)*0.6</f>
        <v>4834.80000000000018</v>
      </c>
      <c r="F593" s="40" t="n">
        <v>22</v>
      </c>
      <c r="G593" s="40" t="n">
        <v>24</v>
      </c>
      <c r="H593" s="40" t="n">
        <v>20</v>
      </c>
      <c r="I593" s="40" t="n">
        <v>3</v>
      </c>
      <c r="J593" s="40"/>
      <c r="K593" s="41">
        <f>SUM(F593:H593)</f>
        <v>66</v>
      </c>
      <c r="L593" s="41"/>
      <c r="M593" s="6"/>
      <c r="N593" s="8" t="n">
        <v>72</v>
      </c>
      <c r="O593" t="n">
        <v>62</v>
      </c>
      <c r="P593" t="n">
        <v>62</v>
      </c>
      <c r="Q593" t="n">
        <v>62</v>
      </c>
      <c r="R593" t="n">
        <v>72</v>
      </c>
      <c r="S593" t="n">
        <v>42</v>
      </c>
      <c r="T593" t="n">
        <v>62</v>
      </c>
      <c r="U593" t="n">
        <v>52</v>
      </c>
      <c r="V593">
        <f>SUM(N593:U593)</f>
        <v>486</v>
      </c>
    </row>
    <row r="594" spans="1:22">
      <c r="A594" s="40" t="n">
        <v>410129</v>
      </c>
      <c r="B594" s="40" t="s">
        <v>828</v>
      </c>
      <c r="C594" s="40" t="str">
        <f>_xlfn.TEXTJOIN(",",TRUE,N594:U594)</f>
        <v>86,86,86,86,86,86,86,86</v>
      </c>
      <c r="D594" s="40">
        <f>(K594*100+V594*3)*1</f>
        <v>11064</v>
      </c>
      <c r="E594" s="24">
        <f>(K594*100+V594*3)*0.6</f>
        <v>6638.39999999999964</v>
      </c>
      <c r="F594" s="40" t="n">
        <v>30</v>
      </c>
      <c r="G594" s="40" t="n">
        <v>30</v>
      </c>
      <c r="H594" s="40" t="n">
        <v>30</v>
      </c>
      <c r="I594" s="40" t="n">
        <v>3</v>
      </c>
      <c r="J594" s="40"/>
      <c r="K594" s="41">
        <f>SUM(F594:H594)</f>
        <v>90</v>
      </c>
      <c r="L594" s="41"/>
      <c r="M594" s="6"/>
      <c r="N594" s="8" t="n">
        <v>86</v>
      </c>
      <c r="O594" t="n">
        <v>86</v>
      </c>
      <c r="P594" t="n">
        <v>86</v>
      </c>
      <c r="Q594" t="n">
        <v>86</v>
      </c>
      <c r="R594" t="n">
        <v>86</v>
      </c>
      <c r="S594" t="n">
        <v>86</v>
      </c>
      <c r="T594" t="n">
        <v>86</v>
      </c>
      <c r="U594" t="n">
        <v>86</v>
      </c>
      <c r="V594">
        <f>SUM(N594:U594)</f>
        <v>688</v>
      </c>
    </row>
    <row r="595" spans="1:22">
      <c r="A595" s="40" t="n">
        <v>410130</v>
      </c>
      <c r="B595" s="40" t="s">
        <v>829</v>
      </c>
      <c r="C595" s="40" t="str">
        <f>_xlfn.TEXTJOIN(",",TRUE,N595:U595)</f>
        <v>86,86,86,86,86,86,86,86</v>
      </c>
      <c r="D595" s="40">
        <f>(K595*100+V595*3)*1</f>
        <v>11064</v>
      </c>
      <c r="E595" s="24">
        <f>(K595*100+V595*3)*0.6</f>
        <v>6638.39999999999964</v>
      </c>
      <c r="F595" s="40" t="n">
        <v>30</v>
      </c>
      <c r="G595" s="40" t="n">
        <v>30</v>
      </c>
      <c r="H595" s="40" t="n">
        <v>30</v>
      </c>
      <c r="I595" s="40" t="n">
        <v>3</v>
      </c>
      <c r="J595" s="40"/>
      <c r="K595" s="41">
        <f>SUM(F595:H595)</f>
        <v>90</v>
      </c>
      <c r="L595" s="41"/>
      <c r="M595" s="6"/>
      <c r="N595" s="8" t="n">
        <v>86</v>
      </c>
      <c r="O595" t="n">
        <v>86</v>
      </c>
      <c r="P595" t="n">
        <v>86</v>
      </c>
      <c r="Q595" t="n">
        <v>86</v>
      </c>
      <c r="R595" t="n">
        <v>86</v>
      </c>
      <c r="S595" t="n">
        <v>86</v>
      </c>
      <c r="T595" t="n">
        <v>86</v>
      </c>
      <c r="U595" t="n">
        <v>86</v>
      </c>
      <c r="V595">
        <f>SUM(N595:U595)</f>
        <v>688</v>
      </c>
    </row>
    <row r="596" spans="1:22">
      <c r="A596" s="40" t="n">
        <v>410131</v>
      </c>
      <c r="B596" s="40" t="s">
        <v>834</v>
      </c>
      <c r="C596" s="40" t="str">
        <f>_xlfn.TEXTJOIN(",",TRUE,N596:U596)</f>
        <v>125,80,80,80,80,80,80,80</v>
      </c>
      <c r="D596" s="40">
        <f>(K596*100+V596*3)*1</f>
        <v>11055</v>
      </c>
      <c r="E596" s="24">
        <f>(K596*100+V596*3)*0.6</f>
        <v>6633</v>
      </c>
      <c r="F596" s="40" t="n">
        <v>34</v>
      </c>
      <c r="G596" s="40" t="n">
        <v>34</v>
      </c>
      <c r="H596" s="40" t="n">
        <v>22</v>
      </c>
      <c r="I596" s="40" t="n">
        <v>3</v>
      </c>
      <c r="J596" s="40"/>
      <c r="K596" s="41">
        <f>SUM(F596:H596)</f>
        <v>90</v>
      </c>
      <c r="L596" s="41"/>
      <c r="M596" s="6"/>
      <c r="N596" s="8" t="n">
        <v>125</v>
      </c>
      <c r="O596" t="n">
        <v>80</v>
      </c>
      <c r="P596" t="n">
        <v>80</v>
      </c>
      <c r="Q596" t="n">
        <v>80</v>
      </c>
      <c r="R596" t="n">
        <v>80</v>
      </c>
      <c r="S596" t="n">
        <v>80</v>
      </c>
      <c r="T596" t="n">
        <v>80</v>
      </c>
      <c r="U596" t="n">
        <v>80</v>
      </c>
      <c r="V596">
        <f>SUM(N596:U596)</f>
        <v>685</v>
      </c>
    </row>
    <row r="597" spans="1:22">
      <c r="A597" s="40" t="n">
        <v>410132</v>
      </c>
      <c r="B597" s="40" t="s">
        <v>839</v>
      </c>
      <c r="C597" s="40" t="str">
        <f>_xlfn.TEXTJOIN(",",TRUE,N597:U597)</f>
        <v>95,75,75,85,95,65,85,75</v>
      </c>
      <c r="D597" s="40">
        <f>(K597*100+V597*3)*1</f>
        <v>10950</v>
      </c>
      <c r="E597" s="24">
        <f>(K597*100+V597*3)*0.6</f>
        <v>6570</v>
      </c>
      <c r="F597" s="40" t="n">
        <v>31</v>
      </c>
      <c r="G597" s="40" t="n">
        <v>33</v>
      </c>
      <c r="H597" s="40" t="n">
        <v>26</v>
      </c>
      <c r="I597" s="40" t="n">
        <v>3</v>
      </c>
      <c r="J597" s="40"/>
      <c r="K597" s="41">
        <f>SUM(F597:H597)</f>
        <v>90</v>
      </c>
      <c r="L597" s="41"/>
      <c r="M597" s="6"/>
      <c r="N597" s="8" t="n">
        <v>95</v>
      </c>
      <c r="O597" t="n">
        <v>75</v>
      </c>
      <c r="P597" t="n">
        <v>75</v>
      </c>
      <c r="Q597" t="n">
        <v>85</v>
      </c>
      <c r="R597" t="n">
        <v>95</v>
      </c>
      <c r="S597" t="n">
        <v>65</v>
      </c>
      <c r="T597" t="n">
        <v>85</v>
      </c>
      <c r="U597" t="n">
        <v>75</v>
      </c>
      <c r="V597">
        <f>SUM(N597:U597)</f>
        <v>650</v>
      </c>
    </row>
    <row r="598" spans="1:22">
      <c r="A598" s="40" t="n">
        <v>410133</v>
      </c>
      <c r="B598" s="40" t="s">
        <v>845</v>
      </c>
      <c r="C598" s="40" t="str">
        <f>_xlfn.TEXTJOIN(",",TRUE,N598:U598)</f>
        <v>80,80,90,100,80,80,80,80</v>
      </c>
      <c r="D598" s="40">
        <f>(K598*100+V598*3)*1</f>
        <v>11010</v>
      </c>
      <c r="E598" s="24">
        <f>(K598*100+V598*3)*0.6</f>
        <v>6606</v>
      </c>
      <c r="F598" s="40" t="n">
        <v>27</v>
      </c>
      <c r="G598" s="40" t="n">
        <v>33</v>
      </c>
      <c r="H598" s="40" t="n">
        <v>30</v>
      </c>
      <c r="I598" s="40" t="n">
        <v>3</v>
      </c>
      <c r="J598" s="40"/>
      <c r="K598" s="41">
        <f>SUM(F598:H598)</f>
        <v>90</v>
      </c>
      <c r="L598" s="41"/>
      <c r="M598" s="6"/>
      <c r="N598" s="8" t="n">
        <v>80</v>
      </c>
      <c r="O598" t="n">
        <v>80</v>
      </c>
      <c r="P598" t="n">
        <v>90</v>
      </c>
      <c r="Q598" t="n">
        <v>100</v>
      </c>
      <c r="R598" t="n">
        <v>80</v>
      </c>
      <c r="S598" t="n">
        <v>80</v>
      </c>
      <c r="T598" t="n">
        <v>80</v>
      </c>
      <c r="U598" t="n">
        <v>80</v>
      </c>
      <c r="V598">
        <f>SUM(N598:U598)</f>
        <v>670</v>
      </c>
    </row>
    <row r="599" spans="1:22">
      <c r="A599" s="40" t="n">
        <v>410134</v>
      </c>
      <c r="B599" s="40" t="s">
        <v>849</v>
      </c>
      <c r="C599" s="40" t="str">
        <f>_xlfn.TEXTJOIN(",",TRUE,N599:U599)</f>
        <v>100,70,70,90,100,60,90,80</v>
      </c>
      <c r="D599" s="40">
        <f>(K599*100+V599*3)*1</f>
        <v>10980</v>
      </c>
      <c r="E599" s="24">
        <f>(K599*100+V599*3)*0.6</f>
        <v>6588</v>
      </c>
      <c r="F599" s="40" t="n">
        <v>33</v>
      </c>
      <c r="G599" s="40" t="n">
        <v>30</v>
      </c>
      <c r="H599" s="40" t="n">
        <v>27</v>
      </c>
      <c r="I599" s="40" t="n">
        <v>4</v>
      </c>
      <c r="J599" s="40"/>
      <c r="K599" s="41">
        <f>SUM(F599:H599)</f>
        <v>90</v>
      </c>
      <c r="L599" s="41"/>
      <c r="M599" s="6"/>
      <c r="N599" s="8" t="n">
        <v>100</v>
      </c>
      <c r="O599" t="n">
        <v>70</v>
      </c>
      <c r="P599" t="n">
        <v>70</v>
      </c>
      <c r="Q599" t="n">
        <v>90</v>
      </c>
      <c r="R599" t="n">
        <v>100</v>
      </c>
      <c r="S599" t="n">
        <v>60</v>
      </c>
      <c r="T599" t="n">
        <v>90</v>
      </c>
      <c r="U599" t="n">
        <v>80</v>
      </c>
      <c r="V599">
        <f>SUM(N599:U599)</f>
        <v>660</v>
      </c>
    </row>
    <row r="600" spans="1:22">
      <c r="A600" s="40" t="n">
        <v>410135</v>
      </c>
      <c r="B600" s="40" t="s">
        <v>853</v>
      </c>
      <c r="C600" s="40" t="str">
        <f>_xlfn.TEXTJOIN(",",TRUE,N600:U600)</f>
        <v>66,66,66,66,71,51,51,51</v>
      </c>
      <c r="D600" s="40">
        <f>(K600*100+V600*3)*1</f>
        <v>8064</v>
      </c>
      <c r="E600" s="24">
        <f>(K600*100+V600*3)*0.6</f>
        <v>4838.39999999999964</v>
      </c>
      <c r="F600" s="40" t="n">
        <v>17</v>
      </c>
      <c r="G600" s="40" t="n">
        <v>23</v>
      </c>
      <c r="H600" s="40" t="n">
        <v>26</v>
      </c>
      <c r="I600" s="40" t="n">
        <v>3</v>
      </c>
      <c r="J600" s="40"/>
      <c r="K600" s="41">
        <f>SUM(F600:H600)</f>
        <v>66</v>
      </c>
      <c r="L600" s="41"/>
      <c r="M600" s="6"/>
      <c r="N600" s="8" t="n">
        <v>66</v>
      </c>
      <c r="O600" t="n">
        <v>66</v>
      </c>
      <c r="P600" t="n">
        <v>66</v>
      </c>
      <c r="Q600" t="n">
        <v>66</v>
      </c>
      <c r="R600" t="n">
        <v>71</v>
      </c>
      <c r="S600" t="n">
        <v>51</v>
      </c>
      <c r="T600" t="n">
        <v>51</v>
      </c>
      <c r="U600" t="n">
        <v>51</v>
      </c>
      <c r="V600">
        <f>SUM(N600:U600)</f>
        <v>488</v>
      </c>
    </row>
    <row r="601" spans="1:22">
      <c r="A601" s="40" t="n">
        <v>410136</v>
      </c>
      <c r="B601" s="40" t="s">
        <v>856</v>
      </c>
      <c r="C601" s="40" t="str">
        <f>_xlfn.TEXTJOIN(",",TRUE,N601:U601)</f>
        <v>78,58,58,58,58,58,58,58</v>
      </c>
      <c r="D601" s="40">
        <f>(K601*100+V601*3)*1</f>
        <v>8052</v>
      </c>
      <c r="E601" s="24">
        <f>(K601*100+V601*3)*0.6</f>
        <v>4831.19999999999982</v>
      </c>
      <c r="F601" s="40" t="n">
        <v>23</v>
      </c>
      <c r="G601" s="40" t="n">
        <v>33</v>
      </c>
      <c r="H601" s="40" t="n">
        <v>10</v>
      </c>
      <c r="I601" s="40" t="n">
        <v>3</v>
      </c>
      <c r="J601" s="40"/>
      <c r="K601" s="41">
        <f>SUM(F601:H601)</f>
        <v>66</v>
      </c>
      <c r="L601" s="41"/>
      <c r="M601" s="6"/>
      <c r="N601" s="8" t="n">
        <v>78</v>
      </c>
      <c r="O601" t="n">
        <v>58</v>
      </c>
      <c r="P601" t="n">
        <v>58</v>
      </c>
      <c r="Q601" t="n">
        <v>58</v>
      </c>
      <c r="R601" t="n">
        <v>58</v>
      </c>
      <c r="S601" t="n">
        <v>58</v>
      </c>
      <c r="T601" t="n">
        <v>58</v>
      </c>
      <c r="U601" t="n">
        <v>58</v>
      </c>
      <c r="V601">
        <f>SUM(N601:U601)</f>
        <v>484</v>
      </c>
    </row>
    <row r="602" spans="1:22">
      <c r="A602" s="40" t="n">
        <v>410137</v>
      </c>
      <c r="B602" s="40" t="s">
        <v>858</v>
      </c>
      <c r="C602" s="40" t="str">
        <f>_xlfn.TEXTJOIN(",",TRUE,N602:U602)</f>
        <v>78,58,58,58,58,58,58,58</v>
      </c>
      <c r="D602" s="40">
        <f>(K602*100+V602*3)*1</f>
        <v>8052</v>
      </c>
      <c r="E602" s="24">
        <f>(K602*100+V602*3)*0.6</f>
        <v>4831.19999999999982</v>
      </c>
      <c r="F602" s="40" t="n">
        <v>23</v>
      </c>
      <c r="G602" s="40" t="n">
        <v>33</v>
      </c>
      <c r="H602" s="40" t="n">
        <v>10</v>
      </c>
      <c r="I602" s="40" t="n">
        <v>3</v>
      </c>
      <c r="J602" s="40"/>
      <c r="K602" s="41">
        <f>SUM(F602:H602)</f>
        <v>66</v>
      </c>
      <c r="L602" s="41"/>
      <c r="M602" s="6"/>
      <c r="N602" s="8" t="n">
        <v>78</v>
      </c>
      <c r="O602" t="n">
        <v>58</v>
      </c>
      <c r="P602" t="n">
        <v>58</v>
      </c>
      <c r="Q602" t="n">
        <v>58</v>
      </c>
      <c r="R602" t="n">
        <v>58</v>
      </c>
      <c r="S602" t="n">
        <v>58</v>
      </c>
      <c r="T602" t="n">
        <v>58</v>
      </c>
      <c r="U602" t="n">
        <v>58</v>
      </c>
      <c r="V602">
        <f>SUM(N602:U602)</f>
        <v>484</v>
      </c>
    </row>
    <row r="603" spans="1:22">
      <c r="A603" s="40" t="n">
        <v>410138</v>
      </c>
      <c r="B603" s="40" t="s">
        <v>860</v>
      </c>
      <c r="C603" s="40" t="str">
        <f>_xlfn.TEXTJOIN(",",TRUE,N603:U603)</f>
        <v>78,58,58,58,58,58,58,58</v>
      </c>
      <c r="D603" s="40">
        <f>(K603*100+V603*3)*1</f>
        <v>8052</v>
      </c>
      <c r="E603" s="24">
        <f>(K603*100+V603*3)*0.6</f>
        <v>4831.19999999999982</v>
      </c>
      <c r="F603" s="40" t="n">
        <v>23</v>
      </c>
      <c r="G603" s="40" t="n">
        <v>33</v>
      </c>
      <c r="H603" s="40" t="n">
        <v>10</v>
      </c>
      <c r="I603" s="40" t="n">
        <v>3</v>
      </c>
      <c r="J603" s="40"/>
      <c r="K603" s="41">
        <f>SUM(F603:H603)</f>
        <v>66</v>
      </c>
      <c r="L603" s="41"/>
      <c r="M603" s="6"/>
      <c r="N603" s="8" t="n">
        <v>78</v>
      </c>
      <c r="O603" t="n">
        <v>58</v>
      </c>
      <c r="P603" t="n">
        <v>58</v>
      </c>
      <c r="Q603" t="n">
        <v>58</v>
      </c>
      <c r="R603" t="n">
        <v>58</v>
      </c>
      <c r="S603" t="n">
        <v>58</v>
      </c>
      <c r="T603" t="n">
        <v>58</v>
      </c>
      <c r="U603" t="n">
        <v>58</v>
      </c>
      <c r="V603">
        <f>SUM(N603:U603)</f>
        <v>484</v>
      </c>
    </row>
    <row r="604" spans="1:22">
      <c r="A604" s="40" t="n">
        <v>410139</v>
      </c>
      <c r="B604" s="40" t="s">
        <v>865</v>
      </c>
      <c r="C604" s="40" t="str">
        <f>_xlfn.TEXTJOIN(",",TRUE,N604:U604)</f>
        <v>93,93,93,103,103,73,73,73</v>
      </c>
      <c r="D604" s="40">
        <f>(K604*100+V604*3)*1</f>
        <v>11312</v>
      </c>
      <c r="E604" s="24">
        <f>(K604*100+V604*3)*0.6</f>
        <v>6787.19999999999982</v>
      </c>
      <c r="F604" s="40" t="n">
        <v>26</v>
      </c>
      <c r="G604" s="40" t="n">
        <v>32</v>
      </c>
      <c r="H604" s="40" t="n">
        <v>34</v>
      </c>
      <c r="I604" s="40" t="n">
        <v>3</v>
      </c>
      <c r="J604" s="40"/>
      <c r="K604" s="41">
        <f>SUM(F604:H604)</f>
        <v>92</v>
      </c>
      <c r="L604" s="41"/>
      <c r="M604" s="6"/>
      <c r="N604" s="8" t="n">
        <v>93</v>
      </c>
      <c r="O604" t="n">
        <v>93</v>
      </c>
      <c r="P604" t="n">
        <v>93</v>
      </c>
      <c r="Q604" t="n">
        <v>103</v>
      </c>
      <c r="R604" t="n">
        <v>103</v>
      </c>
      <c r="S604" t="n">
        <v>73</v>
      </c>
      <c r="T604" t="n">
        <v>73</v>
      </c>
      <c r="U604" t="n">
        <v>73</v>
      </c>
      <c r="V604">
        <f>SUM(N604:U604)</f>
        <v>704</v>
      </c>
    </row>
    <row r="605" spans="1:22">
      <c r="A605" s="40" t="n">
        <v>410140</v>
      </c>
      <c r="B605" s="40" t="s">
        <v>868</v>
      </c>
      <c r="C605" s="40" t="str">
        <f>_xlfn.TEXTJOIN(",",TRUE,N605:U605)</f>
        <v>93,93,93,103,103,73,73,73</v>
      </c>
      <c r="D605" s="40">
        <f>(K605*100+V605*3)*1</f>
        <v>11312</v>
      </c>
      <c r="E605" s="24">
        <f>(K605*100+V605*3)*0.6</f>
        <v>6787.19999999999982</v>
      </c>
      <c r="F605" s="40" t="n">
        <v>26</v>
      </c>
      <c r="G605" s="40" t="n">
        <v>32</v>
      </c>
      <c r="H605" s="40" t="n">
        <v>34</v>
      </c>
      <c r="I605" s="40" t="n">
        <v>3</v>
      </c>
      <c r="J605" s="40"/>
      <c r="K605" s="41">
        <f>SUM(F605:H605)</f>
        <v>92</v>
      </c>
      <c r="L605" s="41"/>
      <c r="M605" s="6"/>
      <c r="N605" s="8" t="n">
        <v>93</v>
      </c>
      <c r="O605" t="n">
        <v>93</v>
      </c>
      <c r="P605" t="n">
        <v>93</v>
      </c>
      <c r="Q605" t="n">
        <v>103</v>
      </c>
      <c r="R605" t="n">
        <v>103</v>
      </c>
      <c r="S605" t="n">
        <v>73</v>
      </c>
      <c r="T605" t="n">
        <v>73</v>
      </c>
      <c r="U605" t="n">
        <v>73</v>
      </c>
      <c r="V605">
        <f>SUM(N605:U605)</f>
        <v>704</v>
      </c>
    </row>
    <row r="606" spans="1:22">
      <c r="A606" s="40" t="n">
        <v>410141</v>
      </c>
      <c r="B606" s="40" t="s">
        <v>872</v>
      </c>
      <c r="C606" s="40" t="str">
        <f>_xlfn.TEXTJOIN(",",TRUE,N606:U606)</f>
        <v>95,95,95,95,95,75,75,75</v>
      </c>
      <c r="D606" s="40">
        <f>(K606*100+V606*3)*1</f>
        <v>11300</v>
      </c>
      <c r="E606" s="24">
        <f>(K606*100+V606*3)*0.6</f>
        <v>6780</v>
      </c>
      <c r="F606" s="40" t="n">
        <v>26</v>
      </c>
      <c r="G606" s="40" t="n">
        <v>32</v>
      </c>
      <c r="H606" s="40" t="n">
        <v>34</v>
      </c>
      <c r="I606" s="40" t="n">
        <v>3</v>
      </c>
      <c r="J606" s="40"/>
      <c r="K606" s="41">
        <f>SUM(F606:H606)</f>
        <v>92</v>
      </c>
      <c r="L606" s="41"/>
      <c r="M606" s="6"/>
      <c r="N606" s="8" t="n">
        <v>95</v>
      </c>
      <c r="O606" t="n">
        <v>95</v>
      </c>
      <c r="P606" t="n">
        <v>95</v>
      </c>
      <c r="Q606" t="n">
        <v>95</v>
      </c>
      <c r="R606" t="n">
        <v>95</v>
      </c>
      <c r="S606" t="n">
        <v>75</v>
      </c>
      <c r="T606" t="n">
        <v>75</v>
      </c>
      <c r="U606" t="n">
        <v>75</v>
      </c>
      <c r="V606">
        <f>SUM(N606:U606)</f>
        <v>700</v>
      </c>
    </row>
    <row r="607" spans="1:22">
      <c r="A607" s="40" t="n">
        <v>410142</v>
      </c>
      <c r="B607" s="40" t="s">
        <v>877</v>
      </c>
      <c r="C607" s="40" t="str">
        <f>_xlfn.TEXTJOIN(",",TRUE,N607:U607)</f>
        <v>57,57,57,77,57,57,57,77</v>
      </c>
      <c r="D607" s="40">
        <f>(K607*100+V607*3)*1</f>
        <v>8088</v>
      </c>
      <c r="E607" s="24">
        <f>(K607*100+V607*3)*0.6</f>
        <v>4852.80000000000018</v>
      </c>
      <c r="F607" s="40" t="n">
        <v>24</v>
      </c>
      <c r="G607" s="40" t="n">
        <v>24</v>
      </c>
      <c r="H607" s="40" t="n">
        <v>18</v>
      </c>
      <c r="I607" s="40" t="n">
        <v>3</v>
      </c>
      <c r="J607" s="40"/>
      <c r="K607" s="41">
        <f>SUM(F607:H607)</f>
        <v>66</v>
      </c>
      <c r="L607" s="41"/>
      <c r="M607" s="6"/>
      <c r="N607" s="8" t="n">
        <v>57</v>
      </c>
      <c r="O607" t="n">
        <v>57</v>
      </c>
      <c r="P607" t="n">
        <v>57</v>
      </c>
      <c r="Q607" t="n">
        <v>77</v>
      </c>
      <c r="R607" t="n">
        <v>57</v>
      </c>
      <c r="S607" t="n">
        <v>57</v>
      </c>
      <c r="T607" t="n">
        <v>57</v>
      </c>
      <c r="U607" t="n">
        <v>77</v>
      </c>
      <c r="V607">
        <f>SUM(N607:U607)</f>
        <v>496</v>
      </c>
    </row>
    <row r="608" spans="1:22">
      <c r="A608" s="40" t="n">
        <v>410143</v>
      </c>
      <c r="B608" s="40" t="s">
        <v>877</v>
      </c>
      <c r="C608" s="40" t="str">
        <f>_xlfn.TEXTJOIN(",",TRUE,N608:U608)</f>
        <v>57,57,57,77,57,57,57,77</v>
      </c>
      <c r="D608" s="40">
        <f>(K608*100+V608*3)*1</f>
        <v>8088</v>
      </c>
      <c r="E608" s="24">
        <f>(K608*100+V608*3)*0.6</f>
        <v>4852.80000000000018</v>
      </c>
      <c r="F608" s="40" t="n">
        <v>24</v>
      </c>
      <c r="G608" s="40" t="n">
        <v>24</v>
      </c>
      <c r="H608" s="40" t="n">
        <v>18</v>
      </c>
      <c r="I608" s="40" t="n">
        <v>3</v>
      </c>
      <c r="J608" s="40"/>
      <c r="K608" s="41">
        <f>SUM(F608:H608)</f>
        <v>66</v>
      </c>
      <c r="L608" s="41"/>
      <c r="M608" s="6"/>
      <c r="N608" s="8" t="n">
        <v>57</v>
      </c>
      <c r="O608" t="n">
        <v>57</v>
      </c>
      <c r="P608" t="n">
        <v>57</v>
      </c>
      <c r="Q608" t="n">
        <v>77</v>
      </c>
      <c r="R608" t="n">
        <v>57</v>
      </c>
      <c r="S608" t="n">
        <v>57</v>
      </c>
      <c r="T608" t="n">
        <v>57</v>
      </c>
      <c r="U608" t="n">
        <v>77</v>
      </c>
      <c r="V608">
        <f>SUM(N608:U608)</f>
        <v>496</v>
      </c>
    </row>
    <row r="609" spans="1:22">
      <c r="A609" s="40" t="n">
        <v>410144</v>
      </c>
      <c r="B609" s="40" t="s">
        <v>882</v>
      </c>
      <c r="C609" s="40" t="str">
        <f>_xlfn.TEXTJOIN(",",TRUE,N609:U609)</f>
        <v>52,82,52,82,52,52,52,82</v>
      </c>
      <c r="D609" s="40">
        <f>(K609*100+V609*3)*1</f>
        <v>8118</v>
      </c>
      <c r="E609" s="24">
        <f>(K609*100+V609*3)*0.6</f>
        <v>4870.80000000000018</v>
      </c>
      <c r="F609" s="40" t="n">
        <v>29</v>
      </c>
      <c r="G609" s="40" t="n">
        <v>22</v>
      </c>
      <c r="H609" s="40" t="n">
        <v>15</v>
      </c>
      <c r="I609" s="40" t="n">
        <v>3</v>
      </c>
      <c r="J609" s="40"/>
      <c r="K609" s="41">
        <f>SUM(F609:H609)</f>
        <v>66</v>
      </c>
      <c r="L609" s="41"/>
      <c r="M609" s="6"/>
      <c r="N609" s="8" t="n">
        <v>52</v>
      </c>
      <c r="O609" t="n">
        <v>82</v>
      </c>
      <c r="P609" t="n">
        <v>52</v>
      </c>
      <c r="Q609" t="n">
        <v>82</v>
      </c>
      <c r="R609" t="n">
        <v>52</v>
      </c>
      <c r="S609" t="n">
        <v>52</v>
      </c>
      <c r="T609" t="n">
        <v>52</v>
      </c>
      <c r="U609" t="n">
        <v>82</v>
      </c>
      <c r="V609">
        <f>SUM(N609:U609)</f>
        <v>506</v>
      </c>
    </row>
    <row r="610" spans="1:22">
      <c r="A610" s="40" t="n">
        <v>410145</v>
      </c>
      <c r="B610" s="40" t="s">
        <v>882</v>
      </c>
      <c r="C610" s="40" t="str">
        <f>_xlfn.TEXTJOIN(",",TRUE,N610:U610)</f>
        <v>52,82,52,82,52,52,52,82</v>
      </c>
      <c r="D610" s="40">
        <f>(K610*100+V610*3)*1</f>
        <v>8118</v>
      </c>
      <c r="E610" s="24">
        <f>(K610*100+V610*3)*0.6</f>
        <v>4870.80000000000018</v>
      </c>
      <c r="F610" s="40" t="n">
        <v>22</v>
      </c>
      <c r="G610" s="40" t="n">
        <v>29</v>
      </c>
      <c r="H610" s="40" t="n">
        <v>15</v>
      </c>
      <c r="I610" s="40" t="n">
        <v>3</v>
      </c>
      <c r="J610" s="40"/>
      <c r="K610" s="41">
        <f>SUM(F610:H610)</f>
        <v>66</v>
      </c>
      <c r="L610" s="41"/>
      <c r="M610" s="6"/>
      <c r="N610" s="8" t="n">
        <v>52</v>
      </c>
      <c r="O610" t="n">
        <v>82</v>
      </c>
      <c r="P610" t="n">
        <v>52</v>
      </c>
      <c r="Q610" t="n">
        <v>82</v>
      </c>
      <c r="R610" t="n">
        <v>52</v>
      </c>
      <c r="S610" t="n">
        <v>52</v>
      </c>
      <c r="T610" t="n">
        <v>52</v>
      </c>
      <c r="U610" t="n">
        <v>82</v>
      </c>
      <c r="V610">
        <f>SUM(N610:U610)</f>
        <v>506</v>
      </c>
    </row>
    <row r="611" spans="1:22">
      <c r="A611" s="40" t="n">
        <v>410146</v>
      </c>
      <c r="B611" s="40" t="s">
        <v>882</v>
      </c>
      <c r="C611" s="40" t="str">
        <f>_xlfn.TEXTJOIN(",",TRUE,N611:U611)</f>
        <v>52,82,52,82,52,52,52,82</v>
      </c>
      <c r="D611" s="40">
        <f>(K611*100+V611*3)*1</f>
        <v>8118</v>
      </c>
      <c r="E611" s="24">
        <f>(K611*100+V611*3)*0.6</f>
        <v>4870.80000000000018</v>
      </c>
      <c r="F611" s="40" t="n">
        <v>23</v>
      </c>
      <c r="G611" s="40" t="n">
        <v>23</v>
      </c>
      <c r="H611" s="40" t="n">
        <v>20</v>
      </c>
      <c r="I611" s="40" t="n">
        <v>3</v>
      </c>
      <c r="J611" s="40"/>
      <c r="K611" s="41">
        <f>SUM(F611:H611)</f>
        <v>66</v>
      </c>
      <c r="L611" s="41"/>
      <c r="M611" s="6"/>
      <c r="N611" s="8" t="n">
        <v>52</v>
      </c>
      <c r="O611" t="n">
        <v>82</v>
      </c>
      <c r="P611" t="n">
        <v>52</v>
      </c>
      <c r="Q611" t="n">
        <v>82</v>
      </c>
      <c r="R611" t="n">
        <v>52</v>
      </c>
      <c r="S611" t="n">
        <v>52</v>
      </c>
      <c r="T611" t="n">
        <v>52</v>
      </c>
      <c r="U611" t="n">
        <v>82</v>
      </c>
      <c r="V611">
        <f>SUM(N611:U611)</f>
        <v>506</v>
      </c>
    </row>
    <row r="612" spans="1:22">
      <c r="A612" s="40" t="n">
        <v>410147</v>
      </c>
      <c r="B612" s="40" t="s">
        <v>890</v>
      </c>
      <c r="C612" s="40" t="str">
        <f>_xlfn.TEXTJOIN(",",TRUE,N612:U612)</f>
        <v>90,90,95,95,95,75,75,95</v>
      </c>
      <c r="D612" s="40">
        <f>(K612*100+V612*3)*1</f>
        <v>11130</v>
      </c>
      <c r="E612" s="24">
        <f>(K612*100+V612*3)*0.6</f>
        <v>6678</v>
      </c>
      <c r="F612" s="40" t="n">
        <v>30</v>
      </c>
      <c r="G612" s="40" t="n">
        <v>35</v>
      </c>
      <c r="H612" s="40" t="n">
        <v>25</v>
      </c>
      <c r="I612" s="40" t="n">
        <v>3</v>
      </c>
      <c r="J612" s="40"/>
      <c r="K612" s="41">
        <f>SUM(F612:H612)</f>
        <v>90</v>
      </c>
      <c r="L612" s="41"/>
      <c r="M612" s="6"/>
      <c r="N612" s="8" t="n">
        <v>90</v>
      </c>
      <c r="O612" t="n">
        <v>90</v>
      </c>
      <c r="P612" t="n">
        <v>95</v>
      </c>
      <c r="Q612" t="n">
        <v>95</v>
      </c>
      <c r="R612" t="n">
        <v>95</v>
      </c>
      <c r="S612" t="n">
        <v>75</v>
      </c>
      <c r="T612" t="n">
        <v>75</v>
      </c>
      <c r="U612" t="n">
        <v>95</v>
      </c>
      <c r="V612">
        <f>SUM(N612:U612)</f>
        <v>710</v>
      </c>
    </row>
    <row r="613" spans="1:22">
      <c r="A613" s="40" t="n">
        <v>410148</v>
      </c>
      <c r="B613" s="40" t="s">
        <v>892</v>
      </c>
      <c r="C613" s="40" t="str">
        <f>_xlfn.TEXTJOIN(",",TRUE,N613:U613)</f>
        <v>103,93,93,83,83,83,83,93</v>
      </c>
      <c r="D613" s="40">
        <f>(K613*100+V613*3)*1</f>
        <v>11142</v>
      </c>
      <c r="E613" s="24">
        <f>(K613*100+V613*3)*0.6</f>
        <v>6685.19999999999982</v>
      </c>
      <c r="F613" s="40" t="n">
        <v>29</v>
      </c>
      <c r="G613" s="40" t="n">
        <v>36</v>
      </c>
      <c r="H613" s="40" t="n">
        <v>25</v>
      </c>
      <c r="I613" s="40" t="n">
        <v>3</v>
      </c>
      <c r="J613" s="40"/>
      <c r="K613" s="41">
        <f>SUM(F613:H613)</f>
        <v>90</v>
      </c>
      <c r="L613" s="41"/>
      <c r="M613" s="6"/>
      <c r="N613" s="8" t="n">
        <v>103</v>
      </c>
      <c r="O613" t="n">
        <v>93</v>
      </c>
      <c r="P613" t="n">
        <v>93</v>
      </c>
      <c r="Q613" t="n">
        <v>83</v>
      </c>
      <c r="R613" t="n">
        <v>83</v>
      </c>
      <c r="S613" t="n">
        <v>83</v>
      </c>
      <c r="T613" t="n">
        <v>83</v>
      </c>
      <c r="U613" t="n">
        <v>93</v>
      </c>
      <c r="V613">
        <f>SUM(N613:U613)</f>
        <v>714</v>
      </c>
    </row>
    <row r="614" spans="1:22">
      <c r="A614" s="40" t="n">
        <v>410149</v>
      </c>
      <c r="B614" s="40" t="s">
        <v>897</v>
      </c>
      <c r="C614" s="40" t="str">
        <f>_xlfn.TEXTJOIN(",",TRUE,N614:U614)</f>
        <v>89,89,79,109,99,79,79,89</v>
      </c>
      <c r="D614" s="40">
        <f>(K614*100+V614*3)*1</f>
        <v>11136</v>
      </c>
      <c r="E614" s="24">
        <f>(K614*100+V614*3)*0.6</f>
        <v>6681.60000000000036</v>
      </c>
      <c r="F614" s="40" t="n">
        <v>25</v>
      </c>
      <c r="G614" s="40" t="n">
        <v>31</v>
      </c>
      <c r="H614" s="40" t="n">
        <v>34</v>
      </c>
      <c r="I614" s="40" t="n">
        <v>3</v>
      </c>
      <c r="J614" s="40"/>
      <c r="K614" s="41">
        <f>SUM(F614:H614)</f>
        <v>90</v>
      </c>
      <c r="L614" s="41"/>
      <c r="M614" s="6"/>
      <c r="N614" s="8" t="n">
        <v>89</v>
      </c>
      <c r="O614" t="n">
        <v>89</v>
      </c>
      <c r="P614" t="n">
        <v>79</v>
      </c>
      <c r="Q614" t="n">
        <v>109</v>
      </c>
      <c r="R614" t="n">
        <v>99</v>
      </c>
      <c r="S614" t="n">
        <v>79</v>
      </c>
      <c r="T614" t="n">
        <v>79</v>
      </c>
      <c r="U614" t="n">
        <v>89</v>
      </c>
      <c r="V614">
        <f>SUM(N614:U614)</f>
        <v>712</v>
      </c>
    </row>
    <row r="615" spans="1:22">
      <c r="A615" s="40" t="n">
        <v>410150</v>
      </c>
      <c r="B615" s="40" t="s">
        <v>901</v>
      </c>
      <c r="C615" s="40" t="str">
        <f>_xlfn.TEXTJOIN(",",TRUE,N615:U615)</f>
        <v>89,89,79,109,99,79,79,89</v>
      </c>
      <c r="D615" s="40">
        <f>(K615*100+V615*3)*1</f>
        <v>11136</v>
      </c>
      <c r="E615" s="24">
        <f>(K615*100+V615*3)*0.6</f>
        <v>6681.60000000000036</v>
      </c>
      <c r="F615" s="40" t="n">
        <v>25</v>
      </c>
      <c r="G615" s="40" t="n">
        <v>31</v>
      </c>
      <c r="H615" s="40" t="n">
        <v>34</v>
      </c>
      <c r="I615" s="40" t="n">
        <v>3</v>
      </c>
      <c r="J615" s="40"/>
      <c r="K615" s="41">
        <f>SUM(F615:H615)</f>
        <v>90</v>
      </c>
      <c r="L615" s="41"/>
      <c r="M615" s="6"/>
      <c r="N615" s="8" t="n">
        <v>89</v>
      </c>
      <c r="O615" t="n">
        <v>89</v>
      </c>
      <c r="P615" t="n">
        <v>79</v>
      </c>
      <c r="Q615" t="n">
        <v>109</v>
      </c>
      <c r="R615" t="n">
        <v>99</v>
      </c>
      <c r="S615" t="n">
        <v>79</v>
      </c>
      <c r="T615" t="n">
        <v>79</v>
      </c>
      <c r="U615" t="n">
        <v>89</v>
      </c>
      <c r="V615">
        <f>SUM(N615:U615)</f>
        <v>712</v>
      </c>
    </row>
    <row r="616" spans="1:22">
      <c r="A616" s="40" t="n">
        <v>410151</v>
      </c>
      <c r="B616" s="40" t="s">
        <v>906</v>
      </c>
      <c r="C616" s="40" t="str">
        <f>_xlfn.TEXTJOIN(",",TRUE,N616:U616)</f>
        <v>89,89,79,99,99,79,79,99</v>
      </c>
      <c r="D616" s="40">
        <f>(K616*100+V616*3)*1</f>
        <v>11136</v>
      </c>
      <c r="E616" s="24">
        <f>(K616*100+V616*3)*0.6</f>
        <v>6681.60000000000036</v>
      </c>
      <c r="F616" s="40" t="n">
        <v>25</v>
      </c>
      <c r="G616" s="40" t="n">
        <v>31</v>
      </c>
      <c r="H616" s="40" t="n">
        <v>34</v>
      </c>
      <c r="I616" s="40" t="n">
        <v>3</v>
      </c>
      <c r="J616" s="40"/>
      <c r="K616" s="41">
        <f>SUM(F616:H616)</f>
        <v>90</v>
      </c>
      <c r="L616" s="41"/>
      <c r="M616" s="6"/>
      <c r="N616" s="8" t="n">
        <v>89</v>
      </c>
      <c r="O616" t="n">
        <v>89</v>
      </c>
      <c r="P616" t="n">
        <v>79</v>
      </c>
      <c r="Q616" t="n">
        <v>99</v>
      </c>
      <c r="R616" t="n">
        <v>99</v>
      </c>
      <c r="S616" t="n">
        <v>79</v>
      </c>
      <c r="T616" t="n">
        <v>79</v>
      </c>
      <c r="U616" t="n">
        <v>99</v>
      </c>
      <c r="V616">
        <f>SUM(N616:U616)</f>
        <v>712</v>
      </c>
    </row>
    <row r="617" spans="1:22">
      <c r="A617" s="40" t="n">
        <v>410152</v>
      </c>
      <c r="B617" s="40" t="s">
        <v>909</v>
      </c>
      <c r="C617" s="40" t="str">
        <f>_xlfn.TEXTJOIN(",",TRUE,N617:U617)</f>
        <v>89,89,79,99,99,79,79,99</v>
      </c>
      <c r="D617" s="40">
        <f>(K617*100+V617*3)*1</f>
        <v>11136</v>
      </c>
      <c r="E617" s="24">
        <f>(K617*100+V617*3)*0.6</f>
        <v>6681.60000000000036</v>
      </c>
      <c r="F617" s="40" t="n">
        <v>25</v>
      </c>
      <c r="G617" s="40" t="n">
        <v>31</v>
      </c>
      <c r="H617" s="40" t="n">
        <v>34</v>
      </c>
      <c r="I617" s="40" t="n">
        <v>3</v>
      </c>
      <c r="J617" s="40"/>
      <c r="K617" s="41">
        <f>SUM(F617:H617)</f>
        <v>90</v>
      </c>
      <c r="L617" s="41"/>
      <c r="M617" s="6"/>
      <c r="N617" s="8" t="n">
        <v>89</v>
      </c>
      <c r="O617" t="n">
        <v>89</v>
      </c>
      <c r="P617" t="n">
        <v>79</v>
      </c>
      <c r="Q617" t="n">
        <v>99</v>
      </c>
      <c r="R617" t="n">
        <v>99</v>
      </c>
      <c r="S617" t="n">
        <v>79</v>
      </c>
      <c r="T617" t="n">
        <v>79</v>
      </c>
      <c r="U617" t="n">
        <v>99</v>
      </c>
      <c r="V617">
        <f>SUM(N617:U617)</f>
        <v>712</v>
      </c>
    </row>
    <row r="618" spans="1:22">
      <c r="A618" s="40" t="n">
        <v>410153</v>
      </c>
      <c r="B618" s="40" t="s">
        <v>914</v>
      </c>
      <c r="C618" s="40" t="str">
        <f>_xlfn.TEXTJOIN(",",TRUE,N618:U618)</f>
        <v>120,120,110,130,130,110,110,120</v>
      </c>
      <c r="D618" s="40">
        <f>(K618*100+V618*3)*1</f>
        <v>12450</v>
      </c>
      <c r="E618" s="24">
        <f>(K618*100+V618*3)*0.6</f>
        <v>7470</v>
      </c>
      <c r="F618" s="40" t="n">
        <v>26</v>
      </c>
      <c r="G618" s="40" t="n">
        <v>34</v>
      </c>
      <c r="H618" s="40" t="n">
        <v>36</v>
      </c>
      <c r="I618" s="40" t="n">
        <v>3</v>
      </c>
      <c r="J618" s="40"/>
      <c r="K618" s="41">
        <f>SUM(F618:H618)</f>
        <v>96</v>
      </c>
      <c r="L618" s="41"/>
      <c r="M618" s="7"/>
      <c r="N618" s="8" t="n">
        <v>120</v>
      </c>
      <c r="O618" t="n">
        <v>120</v>
      </c>
      <c r="P618" t="n">
        <v>110</v>
      </c>
      <c r="Q618" t="n">
        <v>130</v>
      </c>
      <c r="R618" t="n">
        <v>130</v>
      </c>
      <c r="S618" t="n">
        <v>110</v>
      </c>
      <c r="T618" t="n">
        <v>110</v>
      </c>
      <c r="U618" t="n">
        <v>120</v>
      </c>
      <c r="V618">
        <f>SUM(N618:U618)</f>
        <v>950</v>
      </c>
    </row>
    <row r="619" spans="1:22">
      <c r="A619" s="40" t="n">
        <v>410159</v>
      </c>
      <c r="B619" s="40" t="s">
        <v>942</v>
      </c>
      <c r="C619" s="40" t="str">
        <f>_xlfn.TEXTJOIN(",",TRUE,N619:U619)</f>
        <v>72,52,82,62,42,62,52,72</v>
      </c>
      <c r="D619" s="40">
        <f>(K619*100+V619*3)*1</f>
        <v>8288</v>
      </c>
      <c r="E619" s="24">
        <f>(K619*100+V619*3)*0.6</f>
        <v>4972.80000000000018</v>
      </c>
      <c r="F619" s="40" t="n">
        <v>19</v>
      </c>
      <c r="G619" s="40" t="n">
        <v>23</v>
      </c>
      <c r="H619" s="40" t="n">
        <v>26</v>
      </c>
      <c r="I619" s="40" t="n">
        <v>3</v>
      </c>
      <c r="J619" s="40"/>
      <c r="K619" s="41">
        <f>SUM(F619:H619)</f>
        <v>68</v>
      </c>
      <c r="L619" s="41"/>
      <c r="M619" s="6"/>
      <c r="N619" s="8" t="n">
        <v>72</v>
      </c>
      <c r="O619" t="n">
        <v>52</v>
      </c>
      <c r="P619" t="n">
        <v>82</v>
      </c>
      <c r="Q619" t="n">
        <v>62</v>
      </c>
      <c r="R619" t="n">
        <v>42</v>
      </c>
      <c r="S619" t="n">
        <v>62</v>
      </c>
      <c r="T619" t="n">
        <v>52</v>
      </c>
      <c r="U619" t="n">
        <v>72</v>
      </c>
      <c r="V619">
        <f>SUM(N619:U619)</f>
        <v>496</v>
      </c>
    </row>
    <row r="620" spans="1:22">
      <c r="A620" s="40" t="n">
        <v>410160</v>
      </c>
      <c r="B620" s="40" t="s">
        <v>946</v>
      </c>
      <c r="C620" s="40" t="str">
        <f>_xlfn.TEXTJOIN(",",TRUE,N620:U620)</f>
        <v>62,62,62,62,62,62,62,62</v>
      </c>
      <c r="D620" s="40">
        <f>(K620*100+V620*3)*1</f>
        <v>8288</v>
      </c>
      <c r="E620" s="24">
        <f>(K620*100+V620*3)*0.6</f>
        <v>4972.80000000000018</v>
      </c>
      <c r="F620" s="40" t="n">
        <v>28</v>
      </c>
      <c r="G620" s="40" t="n">
        <v>22</v>
      </c>
      <c r="H620" s="40" t="n">
        <v>18</v>
      </c>
      <c r="I620" s="40" t="n">
        <v>3</v>
      </c>
      <c r="J620" s="40"/>
      <c r="K620" s="41">
        <f>SUM(F620:H620)</f>
        <v>68</v>
      </c>
      <c r="L620" s="41"/>
      <c r="M620" s="6"/>
      <c r="N620" s="8" t="n">
        <v>62</v>
      </c>
      <c r="O620" t="n">
        <v>62</v>
      </c>
      <c r="P620" t="n">
        <v>62</v>
      </c>
      <c r="Q620" t="n">
        <v>62</v>
      </c>
      <c r="R620" t="n">
        <v>62</v>
      </c>
      <c r="S620" t="n">
        <v>62</v>
      </c>
      <c r="T620" t="n">
        <v>62</v>
      </c>
      <c r="U620" t="n">
        <v>62</v>
      </c>
      <c r="V620">
        <f>SUM(N620:U620)</f>
        <v>496</v>
      </c>
    </row>
    <row r="621" spans="1:22">
      <c r="A621" s="40" t="n">
        <v>410161</v>
      </c>
      <c r="B621" s="40" t="s">
        <v>946</v>
      </c>
      <c r="C621" s="40" t="str">
        <f>_xlfn.TEXTJOIN(",",TRUE,N621:U621)</f>
        <v>62,62,62,62,62,62,62,62</v>
      </c>
      <c r="D621" s="40">
        <f>(K621*100+V621*3)*1</f>
        <v>8288</v>
      </c>
      <c r="E621" s="24">
        <f>(K621*100+V621*3)*0.6</f>
        <v>4972.80000000000018</v>
      </c>
      <c r="F621" s="40" t="n">
        <v>26</v>
      </c>
      <c r="G621" s="40" t="n">
        <v>22</v>
      </c>
      <c r="H621" s="40" t="n">
        <v>20</v>
      </c>
      <c r="I621" s="40" t="n">
        <v>3</v>
      </c>
      <c r="J621" s="40"/>
      <c r="K621" s="41">
        <f>SUM(F621:H621)</f>
        <v>68</v>
      </c>
      <c r="L621" s="41"/>
      <c r="M621" s="6"/>
      <c r="N621" s="8" t="n">
        <v>62</v>
      </c>
      <c r="O621" t="n">
        <v>62</v>
      </c>
      <c r="P621" t="n">
        <v>62</v>
      </c>
      <c r="Q621" t="n">
        <v>62</v>
      </c>
      <c r="R621" t="n">
        <v>62</v>
      </c>
      <c r="S621" t="n">
        <v>62</v>
      </c>
      <c r="T621" t="n">
        <v>62</v>
      </c>
      <c r="U621" t="n">
        <v>62</v>
      </c>
      <c r="V621">
        <f>SUM(N621:U621)</f>
        <v>496</v>
      </c>
    </row>
    <row r="622" spans="1:22">
      <c r="A622" s="40" t="n">
        <v>410162</v>
      </c>
      <c r="B622" s="40" t="s">
        <v>946</v>
      </c>
      <c r="C622" s="40" t="str">
        <f>_xlfn.TEXTJOIN(",",TRUE,N622:U622)</f>
        <v>62,62,62,62,62,62,62,62</v>
      </c>
      <c r="D622" s="40">
        <f>(K622*100+V622*3)*1</f>
        <v>8288</v>
      </c>
      <c r="E622" s="24">
        <f>(K622*100+V622*3)*0.6</f>
        <v>4972.80000000000018</v>
      </c>
      <c r="F622" s="40" t="n">
        <v>25</v>
      </c>
      <c r="G622" s="40" t="n">
        <v>23</v>
      </c>
      <c r="H622" s="40" t="n">
        <v>20</v>
      </c>
      <c r="I622" s="40" t="n">
        <v>3</v>
      </c>
      <c r="J622" s="40"/>
      <c r="K622" s="41">
        <f>SUM(F622:H622)</f>
        <v>68</v>
      </c>
      <c r="L622" s="41"/>
      <c r="M622" s="6"/>
      <c r="N622" s="8" t="n">
        <v>62</v>
      </c>
      <c r="O622" t="n">
        <v>62</v>
      </c>
      <c r="P622" t="n">
        <v>62</v>
      </c>
      <c r="Q622" t="n">
        <v>62</v>
      </c>
      <c r="R622" t="n">
        <v>62</v>
      </c>
      <c r="S622" t="n">
        <v>62</v>
      </c>
      <c r="T622" t="n">
        <v>62</v>
      </c>
      <c r="U622" t="n">
        <v>62</v>
      </c>
      <c r="V622">
        <f>SUM(N622:U622)</f>
        <v>496</v>
      </c>
    </row>
    <row r="623" spans="1:22">
      <c r="A623" s="40" t="n">
        <v>410163</v>
      </c>
      <c r="B623" s="40" t="s">
        <v>952</v>
      </c>
      <c r="C623" s="40" t="str">
        <f>_xlfn.TEXTJOIN(",",TRUE,N623:U623)</f>
        <v>65,65,55,75,65,55,65,55</v>
      </c>
      <c r="D623" s="40">
        <f>(K623*100+V623*3)*1</f>
        <v>8300</v>
      </c>
      <c r="E623" s="24">
        <f>(K623*100+V623*3)*0.6</f>
        <v>4980</v>
      </c>
      <c r="F623" s="40" t="n">
        <v>28</v>
      </c>
      <c r="G623" s="40" t="n">
        <v>19</v>
      </c>
      <c r="H623" s="40" t="n">
        <v>21</v>
      </c>
      <c r="I623" s="40" t="n">
        <v>4</v>
      </c>
      <c r="J623" s="40"/>
      <c r="K623" s="41">
        <f>SUM(F623:H623)</f>
        <v>68</v>
      </c>
      <c r="L623" s="41"/>
      <c r="M623" s="6"/>
      <c r="N623" s="8" t="n">
        <v>65</v>
      </c>
      <c r="O623" t="n">
        <v>65</v>
      </c>
      <c r="P623" t="n">
        <v>55</v>
      </c>
      <c r="Q623" t="n">
        <v>75</v>
      </c>
      <c r="R623" t="n">
        <v>65</v>
      </c>
      <c r="S623" t="n">
        <v>55</v>
      </c>
      <c r="T623" t="n">
        <v>65</v>
      </c>
      <c r="U623" t="n">
        <v>55</v>
      </c>
      <c r="V623">
        <f>SUM(N623:U623)</f>
        <v>500</v>
      </c>
    </row>
    <row r="624" spans="1:22">
      <c r="A624" s="40" t="n">
        <v>410164</v>
      </c>
      <c r="B624" s="40" t="s">
        <v>956</v>
      </c>
      <c r="C624" s="40" t="str">
        <f>_xlfn.TEXTJOIN(",",TRUE,N624:U624)</f>
        <v>83,83,83,83,83,83,83,83</v>
      </c>
      <c r="D624" s="40">
        <f>(K624*100+V624*3)*1</f>
        <v>10392</v>
      </c>
      <c r="E624" s="24">
        <f>(K624*100+V624*3)*0.6</f>
        <v>6235.19999999999982</v>
      </c>
      <c r="F624" s="40" t="n">
        <v>30</v>
      </c>
      <c r="G624" s="40" t="n">
        <v>30</v>
      </c>
      <c r="H624" s="40" t="n">
        <v>24</v>
      </c>
      <c r="I624" s="40" t="n">
        <v>3</v>
      </c>
      <c r="J624" s="40"/>
      <c r="K624" s="41">
        <f>SUM(F624:H624)</f>
        <v>84</v>
      </c>
      <c r="L624" s="41"/>
      <c r="M624" s="6"/>
      <c r="N624" s="8" t="n">
        <v>83</v>
      </c>
      <c r="O624" t="n">
        <v>83</v>
      </c>
      <c r="P624" t="n">
        <v>83</v>
      </c>
      <c r="Q624" t="n">
        <v>83</v>
      </c>
      <c r="R624" t="n">
        <v>83</v>
      </c>
      <c r="S624" t="n">
        <v>83</v>
      </c>
      <c r="T624" t="n">
        <v>83</v>
      </c>
      <c r="U624" t="n">
        <v>83</v>
      </c>
      <c r="V624">
        <f>SUM(N624:U624)</f>
        <v>664</v>
      </c>
    </row>
    <row r="625" spans="1:22">
      <c r="A625" s="40" t="n">
        <v>410165</v>
      </c>
      <c r="B625" s="40" t="s">
        <v>959</v>
      </c>
      <c r="C625" s="40" t="str">
        <f>_xlfn.TEXTJOIN(",",TRUE,N625:U625)</f>
        <v>90,90,90,90,90,90,90,90</v>
      </c>
      <c r="D625" s="40">
        <f>(K625*100+V625*3)*1</f>
        <v>10760</v>
      </c>
      <c r="E625" s="24">
        <f>(K625*100+V625*3)*0.6</f>
        <v>6456</v>
      </c>
      <c r="F625" s="40" t="n">
        <v>32</v>
      </c>
      <c r="G625" s="40" t="n">
        <v>30</v>
      </c>
      <c r="H625" s="40" t="n">
        <v>24</v>
      </c>
      <c r="I625" s="40" t="n">
        <v>3</v>
      </c>
      <c r="J625" s="40"/>
      <c r="K625" s="41">
        <f>SUM(F625:H625)</f>
        <v>86</v>
      </c>
      <c r="L625" s="41"/>
      <c r="M625" s="6"/>
      <c r="N625" s="8" t="n">
        <v>90</v>
      </c>
      <c r="O625" t="n">
        <v>90</v>
      </c>
      <c r="P625" t="n">
        <v>90</v>
      </c>
      <c r="Q625" t="n">
        <v>90</v>
      </c>
      <c r="R625" t="n">
        <v>90</v>
      </c>
      <c r="S625" t="n">
        <v>90</v>
      </c>
      <c r="T625" t="n">
        <v>90</v>
      </c>
      <c r="U625" t="n">
        <v>90</v>
      </c>
      <c r="V625">
        <f>SUM(N625:U625)</f>
        <v>720</v>
      </c>
    </row>
    <row r="626" spans="1:22">
      <c r="A626" s="40" t="n">
        <v>410166</v>
      </c>
      <c r="B626" s="40" t="s">
        <v>963</v>
      </c>
      <c r="C626" s="40" t="str">
        <f>_xlfn.TEXTJOIN(",",TRUE,N626:U626)</f>
        <v>100,100,100,100,100,100,100,100</v>
      </c>
      <c r="D626" s="40">
        <f>(K626*100+V626*3)*1</f>
        <v>11200</v>
      </c>
      <c r="E626" s="24">
        <f>(K626*100+V626*3)*0.6</f>
        <v>6720</v>
      </c>
      <c r="F626" s="40" t="n">
        <v>34</v>
      </c>
      <c r="G626" s="40" t="n">
        <v>30</v>
      </c>
      <c r="H626" s="40" t="n">
        <v>24</v>
      </c>
      <c r="I626" s="40" t="n">
        <v>3</v>
      </c>
      <c r="J626" s="40"/>
      <c r="K626" s="41">
        <f>SUM(F626:H626)</f>
        <v>88</v>
      </c>
      <c r="L626" s="41"/>
      <c r="M626" s="6"/>
      <c r="N626" s="8" t="n">
        <v>100</v>
      </c>
      <c r="O626" t="n">
        <v>100</v>
      </c>
      <c r="P626" t="n">
        <v>100</v>
      </c>
      <c r="Q626" t="n">
        <v>100</v>
      </c>
      <c r="R626" t="n">
        <v>100</v>
      </c>
      <c r="S626" t="n">
        <v>100</v>
      </c>
      <c r="T626" t="n">
        <v>100</v>
      </c>
      <c r="U626" t="n">
        <v>100</v>
      </c>
      <c r="V626">
        <f>SUM(N626:U626)</f>
        <v>800</v>
      </c>
    </row>
    <row r="627" spans="1:22">
      <c r="A627" s="40" t="n">
        <v>410167</v>
      </c>
      <c r="B627" s="40" t="s">
        <v>969</v>
      </c>
      <c r="C627" s="40" t="str">
        <f>_xlfn.TEXTJOIN(",",TRUE,N627:U627)</f>
        <v>95,95,105,115,105,115,105,95</v>
      </c>
      <c r="D627" s="40">
        <f>(K627*100+V627*3)*1</f>
        <v>11490</v>
      </c>
      <c r="E627" s="24">
        <f>(K627*100+V627*3)*0.6</f>
        <v>6894</v>
      </c>
      <c r="F627" s="40" t="n">
        <v>36</v>
      </c>
      <c r="G627" s="40" t="n">
        <v>30</v>
      </c>
      <c r="H627" s="40" t="n">
        <v>24</v>
      </c>
      <c r="I627" s="40" t="n">
        <v>3</v>
      </c>
      <c r="J627" s="40"/>
      <c r="K627" s="41">
        <f>SUM(F627:H627)</f>
        <v>90</v>
      </c>
      <c r="L627" s="41"/>
      <c r="M627" s="6"/>
      <c r="N627" s="8" t="n">
        <v>95</v>
      </c>
      <c r="O627" t="n">
        <v>95</v>
      </c>
      <c r="P627" t="n">
        <v>105</v>
      </c>
      <c r="Q627" t="n">
        <v>115</v>
      </c>
      <c r="R627" t="n">
        <v>105</v>
      </c>
      <c r="S627" t="n">
        <v>115</v>
      </c>
      <c r="T627" t="n">
        <v>105</v>
      </c>
      <c r="U627" t="n">
        <v>95</v>
      </c>
      <c r="V627">
        <f>SUM(N627:U627)</f>
        <v>830</v>
      </c>
    </row>
    <row r="628" spans="1:22">
      <c r="A628" s="40" t="n">
        <v>410168</v>
      </c>
      <c r="B628" s="40" t="s">
        <v>974</v>
      </c>
      <c r="C628" s="40" t="str">
        <f>_xlfn.TEXTJOIN(",",TRUE,N628:U628)</f>
        <v>95,95,85,105,95,85,95,85</v>
      </c>
      <c r="D628" s="40">
        <f>(K628*100+V628*3)*1</f>
        <v>11220</v>
      </c>
      <c r="E628" s="24">
        <f>(K628*100+V628*3)*0.6</f>
        <v>6732</v>
      </c>
      <c r="F628" s="40" t="n">
        <v>30</v>
      </c>
      <c r="G628" s="40" t="n">
        <v>27</v>
      </c>
      <c r="H628" s="40" t="n">
        <v>33</v>
      </c>
      <c r="I628" s="40" t="n">
        <v>4</v>
      </c>
      <c r="J628" s="40"/>
      <c r="K628" s="41">
        <f>SUM(F628:H628)</f>
        <v>90</v>
      </c>
      <c r="L628" s="41"/>
      <c r="M628" s="6"/>
      <c r="N628" s="8" t="n">
        <v>95</v>
      </c>
      <c r="O628" t="n">
        <v>95</v>
      </c>
      <c r="P628" t="n">
        <v>85</v>
      </c>
      <c r="Q628" t="n">
        <v>105</v>
      </c>
      <c r="R628" t="n">
        <v>95</v>
      </c>
      <c r="S628" t="n">
        <v>85</v>
      </c>
      <c r="T628" t="n">
        <v>95</v>
      </c>
      <c r="U628" t="n">
        <v>85</v>
      </c>
      <c r="V628">
        <f>SUM(N628:U628)</f>
        <v>740</v>
      </c>
    </row>
    <row r="629" spans="1:22">
      <c r="A629" s="40" t="n">
        <v>410169</v>
      </c>
      <c r="B629" s="40" t="s">
        <v>980</v>
      </c>
      <c r="C629" s="40" t="str">
        <f>_xlfn.TEXTJOIN(",",TRUE,N629:U629)</f>
        <v>95,95,105,105,105,75,75,85</v>
      </c>
      <c r="D629" s="40">
        <f>(K629*100+V629*3)*1</f>
        <v>11220</v>
      </c>
      <c r="E629" s="24">
        <f>(K629*100+V629*3)*0.6</f>
        <v>6732</v>
      </c>
      <c r="F629" s="40" t="n">
        <v>27</v>
      </c>
      <c r="G629" s="40" t="n">
        <v>31</v>
      </c>
      <c r="H629" s="40" t="n">
        <v>32</v>
      </c>
      <c r="I629" s="40" t="n">
        <v>4</v>
      </c>
      <c r="J629" s="41"/>
      <c r="K629" s="41">
        <f>SUM(F629:H629)</f>
        <v>90</v>
      </c>
      <c r="L629" s="41"/>
      <c r="M629" s="6"/>
      <c r="N629" s="8" t="n">
        <v>95</v>
      </c>
      <c r="O629" t="n">
        <v>95</v>
      </c>
      <c r="P629" t="n">
        <v>105</v>
      </c>
      <c r="Q629" t="n">
        <v>105</v>
      </c>
      <c r="R629" t="n">
        <v>105</v>
      </c>
      <c r="S629" t="n">
        <v>75</v>
      </c>
      <c r="T629" t="n">
        <v>75</v>
      </c>
      <c r="U629" t="n">
        <v>85</v>
      </c>
      <c r="V629">
        <f>SUM(N629:U629)</f>
        <v>740</v>
      </c>
    </row>
    <row r="630" spans="1:22">
      <c r="A630" s="40" t="n">
        <v>410170</v>
      </c>
      <c r="B630" s="40" t="s">
        <v>986</v>
      </c>
      <c r="C630" s="40" t="str">
        <f>_xlfn.TEXTJOIN(",",TRUE,N630:U630)</f>
        <v>95,95,105,75,95,75,105,95</v>
      </c>
      <c r="D630" s="40">
        <f>(K630*100+V630*3)*1</f>
        <v>11220</v>
      </c>
      <c r="E630" s="24">
        <f>(K630*100+V630*3)*0.6</f>
        <v>6732</v>
      </c>
      <c r="F630" s="40" t="n">
        <v>27</v>
      </c>
      <c r="G630" s="40" t="n">
        <v>41</v>
      </c>
      <c r="H630" s="40" t="n">
        <v>22</v>
      </c>
      <c r="I630" s="40" t="n">
        <v>3</v>
      </c>
      <c r="J630" s="41"/>
      <c r="K630" s="41">
        <f>SUM(F630:H630)</f>
        <v>90</v>
      </c>
      <c r="L630" s="41"/>
      <c r="M630" s="6"/>
      <c r="N630" s="8" t="n">
        <v>95</v>
      </c>
      <c r="O630" t="n">
        <v>95</v>
      </c>
      <c r="P630" t="n">
        <v>105</v>
      </c>
      <c r="Q630" t="n">
        <v>75</v>
      </c>
      <c r="R630" t="n">
        <v>95</v>
      </c>
      <c r="S630" t="n">
        <v>75</v>
      </c>
      <c r="T630" t="n">
        <v>105</v>
      </c>
      <c r="U630" t="n">
        <v>95</v>
      </c>
      <c r="V630">
        <f>SUM(N630:U630)</f>
        <v>740</v>
      </c>
    </row>
    <row r="631" spans="1:22">
      <c r="A631" s="40" t="n">
        <v>410171</v>
      </c>
      <c r="B631" s="40" t="s">
        <v>992</v>
      </c>
      <c r="C631" s="40" t="str">
        <f>_xlfn.TEXTJOIN(",",TRUE,N631:U631)</f>
        <v>101,101,101,121,91,91,91,101</v>
      </c>
      <c r="D631" s="40">
        <f>(K631*100+V631*3)*1</f>
        <v>11394</v>
      </c>
      <c r="E631" s="24">
        <f>(K631*100+V631*3)*0.6</f>
        <v>6836.39999999999964</v>
      </c>
      <c r="F631" s="40" t="n">
        <v>46</v>
      </c>
      <c r="G631" s="40" t="n">
        <v>29</v>
      </c>
      <c r="H631" s="40" t="n">
        <v>15</v>
      </c>
      <c r="I631" s="40" t="n">
        <v>3</v>
      </c>
      <c r="J631" s="41"/>
      <c r="K631" s="41">
        <f>SUM(F631:H631)</f>
        <v>90</v>
      </c>
      <c r="L631" s="41"/>
      <c r="M631" s="6"/>
      <c r="N631" s="8" t="n">
        <v>101</v>
      </c>
      <c r="O631" t="n">
        <v>101</v>
      </c>
      <c r="P631" t="n">
        <v>101</v>
      </c>
      <c r="Q631" t="n">
        <v>121</v>
      </c>
      <c r="R631" t="n">
        <v>91</v>
      </c>
      <c r="S631" t="n">
        <v>91</v>
      </c>
      <c r="T631" t="n">
        <v>91</v>
      </c>
      <c r="U631" t="n">
        <v>101</v>
      </c>
      <c r="V631">
        <f>SUM(N631:U631)</f>
        <v>798</v>
      </c>
    </row>
    <row r="632" spans="1:22">
      <c r="A632" s="40" t="n">
        <v>410172</v>
      </c>
      <c r="B632" s="40" t="s">
        <v>997</v>
      </c>
      <c r="C632" s="40" t="str">
        <f>_xlfn.TEXTJOIN(",",TRUE,N632:U632)</f>
        <v>96,96,96,116,106,96,96,96</v>
      </c>
      <c r="D632" s="40">
        <f>(K632*100+V632*3)*1</f>
        <v>11394</v>
      </c>
      <c r="E632" s="24">
        <f>(K632*100+V632*3)*0.6</f>
        <v>6836.39999999999964</v>
      </c>
      <c r="F632" s="40" t="n">
        <v>30</v>
      </c>
      <c r="G632" s="40" t="n">
        <v>30</v>
      </c>
      <c r="H632" s="40" t="n">
        <v>30</v>
      </c>
      <c r="I632" s="40" t="n">
        <v>3</v>
      </c>
      <c r="J632" s="41"/>
      <c r="K632" s="41">
        <f>SUM(F632:H632)</f>
        <v>90</v>
      </c>
      <c r="L632" s="41"/>
      <c r="M632" s="6"/>
      <c r="N632" s="8" t="n">
        <v>96</v>
      </c>
      <c r="O632" t="n">
        <v>96</v>
      </c>
      <c r="P632" t="n">
        <v>96</v>
      </c>
      <c r="Q632" t="n">
        <v>116</v>
      </c>
      <c r="R632" t="n">
        <v>106</v>
      </c>
      <c r="S632" t="n">
        <v>96</v>
      </c>
      <c r="T632" t="n">
        <v>96</v>
      </c>
      <c r="U632" t="n">
        <v>96</v>
      </c>
      <c r="V632">
        <f>SUM(N632:U632)</f>
        <v>798</v>
      </c>
    </row>
    <row r="633" spans="1:22">
      <c r="A633" s="40" t="n">
        <v>410173</v>
      </c>
      <c r="B633" s="40" t="s">
        <v>1001</v>
      </c>
      <c r="C633" s="40" t="str">
        <f>_xlfn.TEXTJOIN(",",TRUE,N633:U633)</f>
        <v>91,101,101,121,91,91,91,111</v>
      </c>
      <c r="D633" s="40">
        <f>(K633*100+V633*3)*1</f>
        <v>11394</v>
      </c>
      <c r="E633" s="24">
        <f>(K633*100+V633*3)*0.6</f>
        <v>6836.39999999999964</v>
      </c>
      <c r="F633" s="40" t="n">
        <v>36</v>
      </c>
      <c r="G633" s="40" t="n">
        <v>26</v>
      </c>
      <c r="H633" s="40" t="n">
        <v>28</v>
      </c>
      <c r="I633" s="40" t="n">
        <v>3</v>
      </c>
      <c r="J633" s="41"/>
      <c r="K633" s="41">
        <f>SUM(F633:H633)</f>
        <v>90</v>
      </c>
      <c r="L633" s="41"/>
      <c r="M633" s="6"/>
      <c r="N633" s="8" t="n">
        <v>91</v>
      </c>
      <c r="O633" t="n">
        <v>101</v>
      </c>
      <c r="P633" t="n">
        <v>101</v>
      </c>
      <c r="Q633" t="n">
        <v>121</v>
      </c>
      <c r="R633" t="n">
        <v>91</v>
      </c>
      <c r="S633" t="n">
        <v>91</v>
      </c>
      <c r="T633" t="n">
        <v>91</v>
      </c>
      <c r="U633" t="n">
        <v>111</v>
      </c>
      <c r="V633">
        <f>SUM(N633:U633)</f>
        <v>798</v>
      </c>
    </row>
    <row r="634" spans="1:22">
      <c r="A634" s="40" t="n">
        <v>410174</v>
      </c>
      <c r="B634" s="40" t="s">
        <v>1006</v>
      </c>
      <c r="C634" s="40" t="str">
        <f>_xlfn.TEXTJOIN(",",TRUE,N634:U634)</f>
        <v>99,99,99,99,99,99,99,99</v>
      </c>
      <c r="D634" s="40">
        <f>(K634*100+V634*3)*1</f>
        <v>11376</v>
      </c>
      <c r="E634" s="24">
        <f>(K634*100+V634*3)*0.6</f>
        <v>6825.60000000000036</v>
      </c>
      <c r="F634" s="40" t="n">
        <v>25</v>
      </c>
      <c r="G634" s="40" t="n">
        <v>25</v>
      </c>
      <c r="H634" s="40" t="n">
        <v>40</v>
      </c>
      <c r="I634" s="40" t="n">
        <v>3</v>
      </c>
      <c r="J634" s="41"/>
      <c r="K634" s="41">
        <f>SUM(F634:H634)</f>
        <v>90</v>
      </c>
      <c r="L634" s="41"/>
      <c r="M634" s="6"/>
      <c r="N634" s="8" t="n">
        <v>99</v>
      </c>
      <c r="O634" t="n">
        <v>99</v>
      </c>
      <c r="P634" t="n">
        <v>99</v>
      </c>
      <c r="Q634" t="n">
        <v>99</v>
      </c>
      <c r="R634" t="n">
        <v>99</v>
      </c>
      <c r="S634" t="n">
        <v>99</v>
      </c>
      <c r="T634" t="n">
        <v>99</v>
      </c>
      <c r="U634" t="n">
        <v>99</v>
      </c>
      <c r="V634">
        <f>SUM(N634:U634)</f>
        <v>792</v>
      </c>
    </row>
    <row r="635" spans="1:22">
      <c r="A635" s="40" t="n">
        <v>410175</v>
      </c>
      <c r="B635" s="40" t="s">
        <v>1012</v>
      </c>
      <c r="C635" s="40" t="str">
        <f>_xlfn.TEXTJOIN(",",TRUE,N635:U635)</f>
        <v>118,118,118,98,118,98,78,78</v>
      </c>
      <c r="D635" s="40">
        <f>(K635*100+V635*3)*1</f>
        <v>12072</v>
      </c>
      <c r="E635" s="24">
        <f>(K635*100+V635*3)*0.6</f>
        <v>7243.19999999999982</v>
      </c>
      <c r="F635" s="40" t="n">
        <v>23</v>
      </c>
      <c r="G635" s="40" t="n">
        <v>23</v>
      </c>
      <c r="H635" s="40" t="n">
        <v>50</v>
      </c>
      <c r="I635" s="40" t="n">
        <v>5</v>
      </c>
      <c r="J635" s="41"/>
      <c r="K635" s="41">
        <f>SUM(F635:H635)</f>
        <v>96</v>
      </c>
      <c r="L635" s="41"/>
      <c r="M635" s="6"/>
      <c r="N635" s="8" t="n">
        <v>118</v>
      </c>
      <c r="O635" t="n">
        <v>118</v>
      </c>
      <c r="P635" t="n">
        <v>118</v>
      </c>
      <c r="Q635" t="n">
        <v>98</v>
      </c>
      <c r="R635" t="n">
        <v>118</v>
      </c>
      <c r="S635" t="n">
        <v>98</v>
      </c>
      <c r="T635" t="n">
        <v>78</v>
      </c>
      <c r="U635" t="n">
        <v>78</v>
      </c>
      <c r="V635">
        <f>SUM(N635:U635)</f>
        <v>824</v>
      </c>
    </row>
    <row r="636" spans="1:22">
      <c r="A636" s="40" t="n">
        <v>410176</v>
      </c>
      <c r="B636" s="40" t="s">
        <v>1017</v>
      </c>
      <c r="C636" s="40" t="str">
        <f>_xlfn.TEXTJOIN(",",TRUE,N636:U636)</f>
        <v>150,150,140,160,160,140,140,150</v>
      </c>
      <c r="D636" s="40">
        <f>(K636*100+V636*3)*1</f>
        <v>13170</v>
      </c>
      <c r="E636" s="24">
        <f>(K636*100+V636*3)*0.6</f>
        <v>7902</v>
      </c>
      <c r="F636" s="40" t="n">
        <v>32</v>
      </c>
      <c r="G636" s="40" t="n">
        <v>32</v>
      </c>
      <c r="H636" s="40" t="n">
        <v>32</v>
      </c>
      <c r="I636" s="40" t="n">
        <v>3</v>
      </c>
      <c r="J636" s="41"/>
      <c r="K636" s="41">
        <f>SUM(F636:H636)</f>
        <v>96</v>
      </c>
      <c r="L636" s="41"/>
      <c r="M636" s="6"/>
      <c r="N636" s="8" t="n">
        <v>150</v>
      </c>
      <c r="O636" t="n">
        <v>150</v>
      </c>
      <c r="P636" t="n">
        <v>140</v>
      </c>
      <c r="Q636" t="n">
        <v>160</v>
      </c>
      <c r="R636" t="n">
        <v>160</v>
      </c>
      <c r="S636" t="n">
        <v>140</v>
      </c>
      <c r="T636" t="n">
        <v>140</v>
      </c>
      <c r="U636" t="n">
        <v>150</v>
      </c>
      <c r="V636">
        <f>SUM(N636:U636)</f>
        <v>1190</v>
      </c>
    </row>
    <row r="637" spans="1:22">
      <c r="A637" s="40" t="n">
        <v>410177</v>
      </c>
      <c r="B637" s="40" t="s">
        <v>1019</v>
      </c>
      <c r="C637" s="40" t="str">
        <f>_xlfn.TEXTJOIN(",",TRUE,N637:U637)</f>
        <v>50,50,70,50,70,70,80,70</v>
      </c>
      <c r="D637" s="40">
        <f>(K637*100+V637*3)*1</f>
        <v>8330</v>
      </c>
      <c r="E637" s="24">
        <f>(K637*100+V637*3)*0.6</f>
        <v>4998</v>
      </c>
      <c r="F637" s="40" t="n">
        <v>23</v>
      </c>
      <c r="G637" s="40" t="n">
        <v>21</v>
      </c>
      <c r="H637" s="40" t="n">
        <v>24</v>
      </c>
      <c r="I637" s="40" t="n">
        <v>3</v>
      </c>
      <c r="J637" s="41"/>
      <c r="K637" s="41">
        <f>SUM(F637:H637)</f>
        <v>68</v>
      </c>
      <c r="L637" s="41"/>
      <c r="M637" s="6"/>
      <c r="N637" s="8" t="n">
        <v>50</v>
      </c>
      <c r="O637" t="n">
        <v>50</v>
      </c>
      <c r="P637" t="n">
        <v>70</v>
      </c>
      <c r="Q637" t="n">
        <v>50</v>
      </c>
      <c r="R637" t="n">
        <v>70</v>
      </c>
      <c r="S637" t="n">
        <v>70</v>
      </c>
      <c r="T637" t="n">
        <v>80</v>
      </c>
      <c r="U637" t="n">
        <v>70</v>
      </c>
      <c r="V637">
        <f>SUM(N637:U637)</f>
        <v>510</v>
      </c>
    </row>
    <row r="638" spans="1:22">
      <c r="A638" s="40" t="n">
        <v>410178</v>
      </c>
      <c r="B638" s="40" t="s">
        <v>1022</v>
      </c>
      <c r="C638" s="40" t="str">
        <f>_xlfn.TEXTJOIN(",",TRUE,N638:U638)</f>
        <v>50,50,70,50,70,70,80,70</v>
      </c>
      <c r="D638" s="40">
        <f>(K638*100+V638*3)*1</f>
        <v>8330</v>
      </c>
      <c r="E638" s="24">
        <f>(K638*100+V638*3)*0.6</f>
        <v>4998</v>
      </c>
      <c r="F638" s="40" t="n">
        <v>21</v>
      </c>
      <c r="G638" s="40" t="n">
        <v>24</v>
      </c>
      <c r="H638" s="40" t="n">
        <v>23</v>
      </c>
      <c r="I638" s="40" t="n">
        <v>3</v>
      </c>
      <c r="J638" s="41"/>
      <c r="K638" s="41">
        <f>SUM(F638:H638)</f>
        <v>68</v>
      </c>
      <c r="L638" s="41"/>
      <c r="M638" s="6"/>
      <c r="N638" s="8" t="n">
        <v>50</v>
      </c>
      <c r="O638" t="n">
        <v>50</v>
      </c>
      <c r="P638" t="n">
        <v>70</v>
      </c>
      <c r="Q638" t="n">
        <v>50</v>
      </c>
      <c r="R638" t="n">
        <v>70</v>
      </c>
      <c r="S638" t="n">
        <v>70</v>
      </c>
      <c r="T638" t="n">
        <v>80</v>
      </c>
      <c r="U638" t="n">
        <v>70</v>
      </c>
      <c r="V638">
        <f>SUM(N638:U638)</f>
        <v>510</v>
      </c>
    </row>
    <row r="639" spans="1:22">
      <c r="A639" s="40" t="n">
        <v>410179</v>
      </c>
      <c r="B639" s="40" t="s">
        <v>1027</v>
      </c>
      <c r="C639" s="40" t="str">
        <f>_xlfn.TEXTJOIN(",",TRUE,N639:U639)</f>
        <v>60,60,70,80,60,60,60,70</v>
      </c>
      <c r="D639" s="40">
        <f>(K639*100+V639*3)*1</f>
        <v>8160</v>
      </c>
      <c r="E639" s="24">
        <f>(K639*100+V639*3)*0.6</f>
        <v>4896</v>
      </c>
      <c r="F639" s="40" t="n">
        <v>22</v>
      </c>
      <c r="G639" s="40" t="n">
        <v>24</v>
      </c>
      <c r="H639" s="40" t="n">
        <v>20</v>
      </c>
      <c r="I639" s="40" t="n">
        <v>3</v>
      </c>
      <c r="J639" s="41"/>
      <c r="K639" s="41">
        <f>SUM(F639:H639)</f>
        <v>66</v>
      </c>
      <c r="L639" s="41"/>
      <c r="M639" s="6"/>
      <c r="N639" s="8" t="n">
        <v>60</v>
      </c>
      <c r="O639" t="n">
        <v>60</v>
      </c>
      <c r="P639" t="n">
        <v>70</v>
      </c>
      <c r="Q639" t="n">
        <v>80</v>
      </c>
      <c r="R639" t="n">
        <v>60</v>
      </c>
      <c r="S639" t="n">
        <v>60</v>
      </c>
      <c r="T639" t="n">
        <v>60</v>
      </c>
      <c r="U639" t="n">
        <v>70</v>
      </c>
      <c r="V639">
        <f>SUM(N639:U639)</f>
        <v>520</v>
      </c>
    </row>
    <row r="640" spans="1:22">
      <c r="A640" s="40" t="n">
        <v>410180</v>
      </c>
      <c r="B640" s="40" t="s">
        <v>1031</v>
      </c>
      <c r="C640" s="40" t="str">
        <f>_xlfn.TEXTJOIN(",",TRUE,N640:U640)</f>
        <v>65,65,75,60,55,75,60,75</v>
      </c>
      <c r="D640" s="40">
        <f>(K640*100+V640*3)*1</f>
        <v>8390</v>
      </c>
      <c r="E640" s="24">
        <f>(K640*100+V640*3)*0.6</f>
        <v>5034</v>
      </c>
      <c r="F640" s="40" t="n">
        <v>24</v>
      </c>
      <c r="G640" s="40" t="n">
        <v>18</v>
      </c>
      <c r="H640" s="40" t="n">
        <v>26</v>
      </c>
      <c r="I640" s="40" t="n">
        <v>4</v>
      </c>
      <c r="J640" s="41"/>
      <c r="K640" s="41">
        <f>SUM(F640:H640)</f>
        <v>68</v>
      </c>
      <c r="L640" s="41"/>
      <c r="M640" s="6"/>
      <c r="N640" s="8" t="n">
        <v>65</v>
      </c>
      <c r="O640" t="n">
        <v>65</v>
      </c>
      <c r="P640" t="n">
        <v>75</v>
      </c>
      <c r="Q640" t="n">
        <v>60</v>
      </c>
      <c r="R640" t="n">
        <v>55</v>
      </c>
      <c r="S640" t="n">
        <v>75</v>
      </c>
      <c r="T640" t="n">
        <v>60</v>
      </c>
      <c r="U640" t="n">
        <v>75</v>
      </c>
      <c r="V640">
        <f>SUM(N640:U640)</f>
        <v>530</v>
      </c>
    </row>
    <row r="641" spans="1:22">
      <c r="A641" s="40" t="n">
        <v>410181</v>
      </c>
      <c r="B641" s="40" t="s">
        <v>1035</v>
      </c>
      <c r="C641" s="40" t="str">
        <f>_xlfn.TEXTJOIN(",",TRUE,N641:U641)</f>
        <v>65,65,60,80,70,60,60,70</v>
      </c>
      <c r="D641" s="40">
        <f>(K641*100+V641*3)*1</f>
        <v>8390</v>
      </c>
      <c r="E641" s="24">
        <f>(K641*100+V641*3)*0.6</f>
        <v>5034</v>
      </c>
      <c r="F641" s="40" t="n">
        <v>26</v>
      </c>
      <c r="G641" s="40" t="n">
        <v>19</v>
      </c>
      <c r="H641" s="40" t="n">
        <v>23</v>
      </c>
      <c r="I641" s="40" t="n">
        <v>3</v>
      </c>
      <c r="J641" s="41"/>
      <c r="K641" s="41">
        <f>SUM(F641:H641)</f>
        <v>68</v>
      </c>
      <c r="L641" s="41"/>
      <c r="M641" s="6"/>
      <c r="N641" s="8" t="n">
        <v>65</v>
      </c>
      <c r="O641" t="n">
        <v>65</v>
      </c>
      <c r="P641" t="n">
        <v>60</v>
      </c>
      <c r="Q641" t="n">
        <v>80</v>
      </c>
      <c r="R641" t="n">
        <v>70</v>
      </c>
      <c r="S641" t="n">
        <v>60</v>
      </c>
      <c r="T641" t="n">
        <v>60</v>
      </c>
      <c r="U641" t="n">
        <v>70</v>
      </c>
      <c r="V641">
        <f>SUM(N641:U641)</f>
        <v>530</v>
      </c>
    </row>
    <row r="642" spans="1:22">
      <c r="A642" s="40" t="n">
        <v>410182</v>
      </c>
      <c r="B642" s="40" t="s">
        <v>1039</v>
      </c>
      <c r="C642" s="40" t="str">
        <f>_xlfn.TEXTJOIN(",",TRUE,N642:U642)</f>
        <v>77,77,57,67,62,62,67,67</v>
      </c>
      <c r="D642" s="40">
        <f>(K642*100+V642*3)*1</f>
        <v>8408</v>
      </c>
      <c r="E642" s="24">
        <f>(K642*100+V642*3)*0.6</f>
        <v>5044.80000000000018</v>
      </c>
      <c r="F642" s="40" t="n">
        <v>23</v>
      </c>
      <c r="G642" s="40" t="n">
        <v>29</v>
      </c>
      <c r="H642" s="40" t="n">
        <v>16</v>
      </c>
      <c r="I642" s="40" t="n">
        <v>3</v>
      </c>
      <c r="J642" s="41"/>
      <c r="K642" s="41">
        <f>SUM(F642:H642)</f>
        <v>68</v>
      </c>
      <c r="L642" s="41"/>
      <c r="M642" s="6"/>
      <c r="N642" s="8" t="n">
        <v>77</v>
      </c>
      <c r="O642" t="n">
        <v>77</v>
      </c>
      <c r="P642" t="n">
        <v>57</v>
      </c>
      <c r="Q642" t="n">
        <v>67</v>
      </c>
      <c r="R642" t="n">
        <v>62</v>
      </c>
      <c r="S642" t="n">
        <v>62</v>
      </c>
      <c r="T642" t="n">
        <v>67</v>
      </c>
      <c r="U642" t="n">
        <v>67</v>
      </c>
      <c r="V642">
        <f>SUM(N642:U642)</f>
        <v>536</v>
      </c>
    </row>
    <row r="643" spans="1:22">
      <c r="A643" s="40" t="n">
        <v>410183</v>
      </c>
      <c r="B643" s="40" t="s">
        <v>1041</v>
      </c>
      <c r="C643" s="40" t="str">
        <f>_xlfn.TEXTJOIN(",",TRUE,N643:U643)</f>
        <v>78,78,68,68,88,48,68,48</v>
      </c>
      <c r="D643" s="40">
        <f>(K643*100+V643*3)*1</f>
        <v>8432</v>
      </c>
      <c r="E643" s="24">
        <f>(K643*100+V643*3)*0.6</f>
        <v>5059.19999999999982</v>
      </c>
      <c r="F643" s="40" t="n">
        <v>28</v>
      </c>
      <c r="G643" s="40" t="n">
        <v>19</v>
      </c>
      <c r="H643" s="40" t="n">
        <v>21</v>
      </c>
      <c r="I643" s="40" t="n">
        <v>4</v>
      </c>
      <c r="J643" s="41"/>
      <c r="K643" s="41">
        <f>SUM(F643:H643)</f>
        <v>68</v>
      </c>
      <c r="L643" s="41"/>
      <c r="M643" s="6"/>
      <c r="N643" s="8" t="n">
        <v>78</v>
      </c>
      <c r="O643" t="n">
        <v>78</v>
      </c>
      <c r="P643" t="n">
        <v>68</v>
      </c>
      <c r="Q643" t="n">
        <v>68</v>
      </c>
      <c r="R643" t="n">
        <v>88</v>
      </c>
      <c r="S643" t="n">
        <v>48</v>
      </c>
      <c r="T643" t="n">
        <v>68</v>
      </c>
      <c r="U643" t="n">
        <v>48</v>
      </c>
      <c r="V643">
        <f>SUM(N643:U643)</f>
        <v>544</v>
      </c>
    </row>
    <row r="644" spans="1:22">
      <c r="A644" s="40" t="n">
        <v>410184</v>
      </c>
      <c r="B644" s="40" t="s">
        <v>1044</v>
      </c>
      <c r="C644" s="40" t="str">
        <f>_xlfn.TEXTJOIN(",",TRUE,N644:U644)</f>
        <v>59,69,69,79,59,79,59,49</v>
      </c>
      <c r="D644" s="40">
        <f>(K644*100+V644*3)*1</f>
        <v>8366</v>
      </c>
      <c r="E644" s="24">
        <f>(K644*100+V644*3)*0.6</f>
        <v>5019.60000000000036</v>
      </c>
      <c r="F644" s="40" t="n">
        <v>28</v>
      </c>
      <c r="G644" s="40" t="n">
        <v>22</v>
      </c>
      <c r="H644" s="40" t="n">
        <v>18</v>
      </c>
      <c r="I644" s="40" t="n">
        <v>3</v>
      </c>
      <c r="J644" s="41"/>
      <c r="K644" s="41">
        <f>SUM(F644:H644)</f>
        <v>68</v>
      </c>
      <c r="L644" s="41"/>
      <c r="M644" s="6"/>
      <c r="N644" s="8" t="n">
        <v>59</v>
      </c>
      <c r="O644" t="n">
        <v>69</v>
      </c>
      <c r="P644" t="n">
        <v>69</v>
      </c>
      <c r="Q644" t="n">
        <v>79</v>
      </c>
      <c r="R644" t="n">
        <v>59</v>
      </c>
      <c r="S644" t="n">
        <v>79</v>
      </c>
      <c r="T644" t="n">
        <v>59</v>
      </c>
      <c r="U644" t="n">
        <v>49</v>
      </c>
      <c r="V644">
        <f>SUM(N644:U644)</f>
        <v>522</v>
      </c>
    </row>
    <row r="645" spans="1:22">
      <c r="A645" s="40" t="n">
        <v>410185</v>
      </c>
      <c r="B645" s="40" t="s">
        <v>1050</v>
      </c>
      <c r="C645" s="40" t="str">
        <f>_xlfn.TEXTJOIN(",",TRUE,N645:U645)</f>
        <v>105,105,85,115,105,90,95,105</v>
      </c>
      <c r="D645" s="40">
        <f>(K645*100+V645*3)*1</f>
        <v>11415</v>
      </c>
      <c r="E645" s="24">
        <f>(K645*100+V645*3)*0.6</f>
        <v>6849</v>
      </c>
      <c r="F645" s="40" t="n">
        <v>28</v>
      </c>
      <c r="G645" s="40" t="n">
        <v>32</v>
      </c>
      <c r="H645" s="40" t="n">
        <v>30</v>
      </c>
      <c r="I645" s="40" t="n">
        <v>3</v>
      </c>
      <c r="J645" s="41"/>
      <c r="K645" s="41">
        <f>SUM(F645:H645)</f>
        <v>90</v>
      </c>
      <c r="L645" s="41"/>
      <c r="M645" s="6"/>
      <c r="N645" s="8" t="n">
        <v>105</v>
      </c>
      <c r="O645" t="n">
        <v>105</v>
      </c>
      <c r="P645" t="n">
        <v>85</v>
      </c>
      <c r="Q645" t="n">
        <v>115</v>
      </c>
      <c r="R645" t="n">
        <v>105</v>
      </c>
      <c r="S645" t="n">
        <v>90</v>
      </c>
      <c r="T645" t="n">
        <v>95</v>
      </c>
      <c r="U645" t="n">
        <v>105</v>
      </c>
      <c r="V645">
        <f>SUM(N645:U645)</f>
        <v>805</v>
      </c>
    </row>
    <row r="646" spans="1:22">
      <c r="A646" s="40" t="n">
        <v>410186</v>
      </c>
      <c r="B646" s="40" t="s">
        <v>1056</v>
      </c>
      <c r="C646" s="40" t="str">
        <f>_xlfn.TEXTJOIN(",",TRUE,N646:U646)</f>
        <v>105,105,110,95,115,110,120,95</v>
      </c>
      <c r="D646" s="40">
        <f>(K646*100+V646*3)*1</f>
        <v>11965</v>
      </c>
      <c r="E646" s="24">
        <f>(K646*100+V646*3)*0.6</f>
        <v>7179</v>
      </c>
      <c r="F646" s="40" t="n">
        <v>32</v>
      </c>
      <c r="G646" s="40" t="n">
        <v>28</v>
      </c>
      <c r="H646" s="40" t="n">
        <v>34</v>
      </c>
      <c r="I646" s="40" t="n">
        <v>3</v>
      </c>
      <c r="J646" s="41"/>
      <c r="K646" s="41">
        <f>SUM(F646:H646)</f>
        <v>94</v>
      </c>
      <c r="L646" s="41"/>
      <c r="M646" s="6"/>
      <c r="N646" s="8" t="n">
        <v>105</v>
      </c>
      <c r="O646" t="n">
        <v>105</v>
      </c>
      <c r="P646" t="n">
        <v>110</v>
      </c>
      <c r="Q646" t="n">
        <v>95</v>
      </c>
      <c r="R646" t="n">
        <v>115</v>
      </c>
      <c r="S646" t="n">
        <v>110</v>
      </c>
      <c r="T646" t="n">
        <v>120</v>
      </c>
      <c r="U646" t="n">
        <v>95</v>
      </c>
      <c r="V646">
        <f>SUM(N646:U646)</f>
        <v>855</v>
      </c>
    </row>
    <row r="647" spans="1:22">
      <c r="A647" s="40" t="n">
        <v>410187</v>
      </c>
      <c r="B647" s="40" t="s">
        <v>1061</v>
      </c>
      <c r="C647" s="40" t="str">
        <f>_xlfn.TEXTJOIN(",",TRUE,N647:U647)</f>
        <v>105,105,110,95,115,120,110,95</v>
      </c>
      <c r="D647" s="40">
        <f>(K647*100+V647*3)*1</f>
        <v>11965</v>
      </c>
      <c r="E647" s="24">
        <f>(K647*100+V647*3)*0.6</f>
        <v>7179</v>
      </c>
      <c r="F647" s="40" t="n">
        <v>28</v>
      </c>
      <c r="G647" s="40" t="n">
        <v>32</v>
      </c>
      <c r="H647" s="40" t="n">
        <v>34</v>
      </c>
      <c r="I647" s="40" t="n">
        <v>3</v>
      </c>
      <c r="J647" s="41"/>
      <c r="K647" s="41">
        <f>SUM(F647:H647)</f>
        <v>94</v>
      </c>
      <c r="L647" s="41"/>
      <c r="M647" s="6"/>
      <c r="N647" s="8" t="n">
        <v>105</v>
      </c>
      <c r="O647" t="n">
        <v>105</v>
      </c>
      <c r="P647" t="n">
        <v>110</v>
      </c>
      <c r="Q647" t="n">
        <v>95</v>
      </c>
      <c r="R647" t="n">
        <v>115</v>
      </c>
      <c r="S647" t="n">
        <v>120</v>
      </c>
      <c r="T647" t="n">
        <v>110</v>
      </c>
      <c r="U647" t="n">
        <v>95</v>
      </c>
      <c r="V647">
        <f>SUM(N647:U647)</f>
        <v>855</v>
      </c>
    </row>
    <row r="648" spans="1:22">
      <c r="A648" s="40" t="n">
        <v>410188</v>
      </c>
      <c r="B648" s="40" t="s">
        <v>1067</v>
      </c>
      <c r="C648" s="40" t="str">
        <f>_xlfn.TEXTJOIN(",",TRUE,N648:U648)</f>
        <v>105,105,110,115,115,100,105,115</v>
      </c>
      <c r="D648" s="40">
        <f>(K648*100+V648*3)*1</f>
        <v>12010</v>
      </c>
      <c r="E648" s="24">
        <f>(K648*100+V648*3)*0.6</f>
        <v>7206</v>
      </c>
      <c r="F648" s="40" t="n">
        <v>42</v>
      </c>
      <c r="G648" s="40" t="n">
        <v>28</v>
      </c>
      <c r="H648" s="40" t="n">
        <v>24</v>
      </c>
      <c r="I648" s="40" t="n">
        <v>3</v>
      </c>
      <c r="J648" s="41"/>
      <c r="K648" s="41">
        <f>SUM(F648:H648)</f>
        <v>94</v>
      </c>
      <c r="L648" s="41"/>
      <c r="M648" s="6"/>
      <c r="N648" s="8" t="n">
        <v>105</v>
      </c>
      <c r="O648" t="n">
        <v>105</v>
      </c>
      <c r="P648" t="n">
        <v>110</v>
      </c>
      <c r="Q648" t="n">
        <v>115</v>
      </c>
      <c r="R648" t="n">
        <v>115</v>
      </c>
      <c r="S648" t="n">
        <v>100</v>
      </c>
      <c r="T648" t="n">
        <v>105</v>
      </c>
      <c r="U648" t="n">
        <v>115</v>
      </c>
      <c r="V648">
        <f>SUM(N648:U648)</f>
        <v>870</v>
      </c>
    </row>
    <row r="649" spans="1:22">
      <c r="A649" s="40" t="n">
        <v>410189</v>
      </c>
      <c r="B649" s="40" t="s">
        <v>1073</v>
      </c>
      <c r="C649" s="40" t="str">
        <f>_xlfn.TEXTJOIN(",",TRUE,N649:U649)</f>
        <v>105,115,95,115,125,105,125,115</v>
      </c>
      <c r="D649" s="40">
        <f>(K649*100+V649*3)*1</f>
        <v>12100</v>
      </c>
      <c r="E649" s="24">
        <f>(K649*100+V649*3)*0.6</f>
        <v>7260</v>
      </c>
      <c r="F649" s="40" t="n">
        <v>30</v>
      </c>
      <c r="G649" s="40" t="n">
        <v>34</v>
      </c>
      <c r="H649" s="40" t="n">
        <v>30</v>
      </c>
      <c r="I649" s="40" t="n">
        <v>3</v>
      </c>
      <c r="J649" s="41"/>
      <c r="K649" s="41">
        <f>SUM(F649:H649)</f>
        <v>94</v>
      </c>
      <c r="L649" s="41"/>
      <c r="M649" s="6"/>
      <c r="N649" s="8" t="n">
        <v>105</v>
      </c>
      <c r="O649" t="n">
        <v>115</v>
      </c>
      <c r="P649" t="n">
        <v>95</v>
      </c>
      <c r="Q649" t="n">
        <v>115</v>
      </c>
      <c r="R649" t="n">
        <v>125</v>
      </c>
      <c r="S649" t="n">
        <v>105</v>
      </c>
      <c r="T649" t="n">
        <v>125</v>
      </c>
      <c r="U649" t="n">
        <v>115</v>
      </c>
      <c r="V649">
        <f>SUM(N649:U649)</f>
        <v>900</v>
      </c>
    </row>
    <row r="650" spans="1:22">
      <c r="A650" s="40" t="n">
        <v>410190</v>
      </c>
      <c r="B650" s="40" t="s">
        <v>531</v>
      </c>
      <c r="C650" s="40" t="str">
        <f>_xlfn.TEXTJOIN(",",TRUE,N650:U650)</f>
        <v>115,100,110,100,95,90,110,120</v>
      </c>
      <c r="D650" s="40">
        <f>(K650*100+V650*3)*1</f>
        <v>11920</v>
      </c>
      <c r="E650" s="24">
        <f>(K650*100+V650*3)*0.6</f>
        <v>7152</v>
      </c>
      <c r="F650" s="40" t="n">
        <v>35</v>
      </c>
      <c r="G650" s="40" t="n">
        <v>31</v>
      </c>
      <c r="H650" s="40" t="n">
        <v>28</v>
      </c>
      <c r="I650" s="40" t="n">
        <v>5</v>
      </c>
      <c r="J650" s="41"/>
      <c r="K650" s="41">
        <f>SUM(F650:H650)</f>
        <v>94</v>
      </c>
      <c r="L650" s="41"/>
      <c r="M650" s="6"/>
      <c r="N650" s="8" t="n">
        <v>115</v>
      </c>
      <c r="O650" t="n">
        <v>100</v>
      </c>
      <c r="P650" t="n">
        <v>110</v>
      </c>
      <c r="Q650" t="n">
        <v>100</v>
      </c>
      <c r="R650" t="n">
        <v>95</v>
      </c>
      <c r="S650" t="n">
        <v>90</v>
      </c>
      <c r="T650" t="n">
        <v>110</v>
      </c>
      <c r="U650" t="n">
        <v>120</v>
      </c>
      <c r="V650">
        <f>SUM(N650:U650)</f>
        <v>840</v>
      </c>
    </row>
    <row r="651" spans="1:22">
      <c r="A651" s="40" t="n">
        <v>410191</v>
      </c>
      <c r="B651" s="40" t="s">
        <v>1079</v>
      </c>
      <c r="C651" s="40" t="str">
        <f>_xlfn.TEXTJOIN(",",TRUE,N651:U651)</f>
        <v>110,110,120,110,100,105,105,105</v>
      </c>
      <c r="D651" s="40">
        <f>(K651*100+V651*3)*1</f>
        <v>11995</v>
      </c>
      <c r="E651" s="24">
        <f>(K651*100+V651*3)*0.6</f>
        <v>7197</v>
      </c>
      <c r="F651" s="40" t="n">
        <v>30</v>
      </c>
      <c r="G651" s="40" t="n">
        <v>28</v>
      </c>
      <c r="H651" s="40" t="n">
        <v>36</v>
      </c>
      <c r="I651" s="40" t="n">
        <v>4</v>
      </c>
      <c r="J651" s="41"/>
      <c r="K651" s="41">
        <f>SUM(F651:H651)</f>
        <v>94</v>
      </c>
      <c r="L651" s="41"/>
      <c r="M651" s="6"/>
      <c r="N651" s="8" t="n">
        <v>110</v>
      </c>
      <c r="O651" t="n">
        <v>110</v>
      </c>
      <c r="P651" t="n">
        <v>120</v>
      </c>
      <c r="Q651" t="n">
        <v>110</v>
      </c>
      <c r="R651" t="n">
        <v>100</v>
      </c>
      <c r="S651" t="n">
        <v>105</v>
      </c>
      <c r="T651" t="n">
        <v>105</v>
      </c>
      <c r="U651" t="n">
        <v>105</v>
      </c>
      <c r="V651">
        <f>SUM(N651:U651)</f>
        <v>865</v>
      </c>
    </row>
    <row r="652" spans="1:22">
      <c r="A652" s="40" t="n">
        <v>410192</v>
      </c>
      <c r="B652" s="40" t="s">
        <v>1084</v>
      </c>
      <c r="C652" s="40" t="str">
        <f>_xlfn.TEXTJOIN(",",TRUE,N652:U652)</f>
        <v>170,190,150,160,180,160,150,165</v>
      </c>
      <c r="D652" s="40">
        <f>(K652*100+V652*3)*1</f>
        <v>13775</v>
      </c>
      <c r="E652" s="24">
        <f>(K652*100+V652*3)*0.6</f>
        <v>8265</v>
      </c>
      <c r="F652" s="40" t="n">
        <v>30</v>
      </c>
      <c r="G652" s="40" t="n">
        <v>38</v>
      </c>
      <c r="H652" s="40" t="n">
        <v>30</v>
      </c>
      <c r="I652" s="40" t="n">
        <v>3</v>
      </c>
      <c r="J652" s="41"/>
      <c r="K652" s="41">
        <f>SUM(F652:H652)</f>
        <v>98</v>
      </c>
      <c r="L652" s="41"/>
      <c r="M652" s="6"/>
      <c r="N652" s="8" t="n">
        <v>170</v>
      </c>
      <c r="O652" t="n">
        <v>190</v>
      </c>
      <c r="P652" t="n">
        <v>150</v>
      </c>
      <c r="Q652" t="n">
        <v>160</v>
      </c>
      <c r="R652" t="n">
        <v>180</v>
      </c>
      <c r="S652" t="n">
        <v>160</v>
      </c>
      <c r="T652" t="n">
        <v>150</v>
      </c>
      <c r="U652" t="n">
        <v>165</v>
      </c>
      <c r="V652">
        <f>SUM(N652:U652)</f>
        <v>1325</v>
      </c>
    </row>
    <row r="653" spans="1:22">
      <c r="A653" s="28" t="n">
        <v>410100</v>
      </c>
      <c r="B653" s="28" t="s">
        <v>704</v>
      </c>
      <c r="C653" s="40" t="str">
        <f>_xlfn.TEXTJOIN(",",TRUE,N653:U653)</f>
        <v>80,70,50,90,60,70,60,60</v>
      </c>
      <c r="D653" s="40">
        <f>(K653*100+V653*3)*1</f>
        <v>8120</v>
      </c>
      <c r="E653" s="24">
        <f>(K653*100+V653*3)*0.6</f>
        <v>4872</v>
      </c>
      <c r="F653" s="40" t="n">
        <v>20</v>
      </c>
      <c r="G653" s="40" t="n">
        <v>20</v>
      </c>
      <c r="H653" s="40" t="n">
        <v>25</v>
      </c>
      <c r="I653" s="40" t="n">
        <v>3</v>
      </c>
      <c r="J653" s="41"/>
      <c r="K653" s="41">
        <f>SUM(F653:H653)</f>
        <v>65</v>
      </c>
      <c r="L653" s="41"/>
      <c r="M653" s="6"/>
      <c r="N653" s="8" t="n">
        <v>80</v>
      </c>
      <c r="O653" t="n">
        <v>70</v>
      </c>
      <c r="P653" t="n">
        <v>50</v>
      </c>
      <c r="Q653" t="n">
        <v>90</v>
      </c>
      <c r="R653" t="n">
        <v>60</v>
      </c>
      <c r="S653" t="n">
        <v>70</v>
      </c>
      <c r="T653" t="n">
        <v>60</v>
      </c>
      <c r="U653" t="n">
        <v>60</v>
      </c>
      <c r="V653">
        <f>SUM(N653:U653)</f>
        <v>540</v>
      </c>
    </row>
    <row r="654" spans="1:22">
      <c r="A654" s="28" t="n">
        <v>410101</v>
      </c>
      <c r="B654" s="28" t="s">
        <v>706</v>
      </c>
      <c r="C654" s="40" t="str">
        <f>_xlfn.TEXTJOIN(",",TRUE,N654:U654)</f>
        <v>70,60,80,80,70,60,70,80</v>
      </c>
      <c r="D654" s="40">
        <f>(K654*100+V654*3)*1</f>
        <v>8210</v>
      </c>
      <c r="E654" s="24">
        <f>(K654*100+V654*3)*0.6</f>
        <v>4926</v>
      </c>
      <c r="F654" s="40" t="n">
        <v>20</v>
      </c>
      <c r="G654" s="40" t="n">
        <v>28</v>
      </c>
      <c r="H654" s="40" t="n">
        <v>17</v>
      </c>
      <c r="I654" s="40" t="n">
        <v>3</v>
      </c>
      <c r="J654" s="41"/>
      <c r="K654" s="41">
        <f>SUM(F654:H654)</f>
        <v>65</v>
      </c>
      <c r="L654" s="41"/>
      <c r="M654" s="6"/>
      <c r="N654" s="8" t="n">
        <v>70</v>
      </c>
      <c r="O654" t="n">
        <v>60</v>
      </c>
      <c r="P654" t="n">
        <v>80</v>
      </c>
      <c r="Q654" t="n">
        <v>80</v>
      </c>
      <c r="R654" t="n">
        <v>70</v>
      </c>
      <c r="S654" t="n">
        <v>60</v>
      </c>
      <c r="T654" t="n">
        <v>70</v>
      </c>
      <c r="U654" t="n">
        <v>80</v>
      </c>
      <c r="V654">
        <f>SUM(N654:U654)</f>
        <v>570</v>
      </c>
    </row>
    <row r="655" spans="1:22">
      <c r="A655" s="28" t="n">
        <v>410102</v>
      </c>
      <c r="B655" s="28" t="s">
        <v>709</v>
      </c>
      <c r="C655" s="40" t="str">
        <f>_xlfn.TEXTJOIN(",",TRUE,N655:U655)</f>
        <v>80,80,70,90,70,60,60,80</v>
      </c>
      <c r="D655" s="40">
        <f>(K655*100+V655*3)*1</f>
        <v>8270</v>
      </c>
      <c r="E655" s="24">
        <f>(K655*100+V655*3)*0.6</f>
        <v>4962</v>
      </c>
      <c r="F655" s="40" t="n">
        <v>27</v>
      </c>
      <c r="G655" s="40" t="n">
        <v>20</v>
      </c>
      <c r="H655" s="40" t="n">
        <v>18</v>
      </c>
      <c r="I655" s="40" t="n">
        <v>3</v>
      </c>
      <c r="J655" s="41"/>
      <c r="K655" s="41">
        <f>SUM(F655:H655)</f>
        <v>65</v>
      </c>
      <c r="L655" s="41"/>
      <c r="M655" s="6"/>
      <c r="N655" s="8" t="n">
        <v>80</v>
      </c>
      <c r="O655" t="n">
        <v>80</v>
      </c>
      <c r="P655" t="n">
        <v>70</v>
      </c>
      <c r="Q655" t="n">
        <v>90</v>
      </c>
      <c r="R655" t="n">
        <v>70</v>
      </c>
      <c r="S655" t="n">
        <v>60</v>
      </c>
      <c r="T655" t="n">
        <v>60</v>
      </c>
      <c r="U655" t="n">
        <v>80</v>
      </c>
      <c r="V655">
        <f>SUM(N655:U655)</f>
        <v>590</v>
      </c>
    </row>
    <row r="656" spans="1:22">
      <c r="A656" s="28" t="n">
        <v>410103</v>
      </c>
      <c r="B656" s="28" t="s">
        <v>713</v>
      </c>
      <c r="C656" s="40" t="str">
        <f>_xlfn.TEXTJOIN(",",TRUE,N656:U656)</f>
        <v>61,61,101,101,61,61,61,71</v>
      </c>
      <c r="D656" s="40">
        <f>(K656*100+V656*3)*1</f>
        <v>8934</v>
      </c>
      <c r="E656" s="24">
        <f>(K656*100+V656*3)*0.6</f>
        <v>5360.39999999999964</v>
      </c>
      <c r="F656" s="40" t="n">
        <v>24</v>
      </c>
      <c r="G656" s="40" t="n">
        <v>24</v>
      </c>
      <c r="H656" s="40" t="n">
        <v>24</v>
      </c>
      <c r="I656" s="40" t="n">
        <v>3</v>
      </c>
      <c r="J656" s="41"/>
      <c r="K656" s="41">
        <f>SUM(F656:H656)</f>
        <v>72</v>
      </c>
      <c r="L656" s="41"/>
      <c r="M656" s="6"/>
      <c r="N656" s="8" t="n">
        <v>61</v>
      </c>
      <c r="O656" t="n">
        <v>61</v>
      </c>
      <c r="P656" t="n">
        <v>101</v>
      </c>
      <c r="Q656" t="n">
        <v>101</v>
      </c>
      <c r="R656" t="n">
        <v>61</v>
      </c>
      <c r="S656" t="n">
        <v>61</v>
      </c>
      <c r="T656" t="n">
        <v>61</v>
      </c>
      <c r="U656" t="n">
        <v>71</v>
      </c>
      <c r="V656">
        <f>SUM(N656:U656)</f>
        <v>578</v>
      </c>
    </row>
    <row r="657" spans="1:22">
      <c r="A657" s="28" t="n">
        <v>410154</v>
      </c>
      <c r="B657" s="28" t="s">
        <v>918</v>
      </c>
      <c r="C657" s="40" t="str">
        <f>_xlfn.TEXTJOIN(",",TRUE,N657:U657)</f>
        <v>61,61,111,101,71,61,61,61</v>
      </c>
      <c r="D657" s="40">
        <f>(K657*100+V657*3)*1</f>
        <v>8964</v>
      </c>
      <c r="E657" s="24">
        <f>(K657*100+V657*3)*0.6</f>
        <v>5378.39999999999964</v>
      </c>
      <c r="F657" s="40" t="n">
        <v>20</v>
      </c>
      <c r="G657" s="40" t="n">
        <v>22</v>
      </c>
      <c r="H657" s="40" t="n">
        <v>30</v>
      </c>
      <c r="I657" s="40" t="n">
        <v>3</v>
      </c>
      <c r="J657" s="41"/>
      <c r="K657" s="41">
        <f>SUM(F657:H657)</f>
        <v>72</v>
      </c>
      <c r="L657" s="41"/>
      <c r="M657" s="6"/>
      <c r="N657" s="8" t="n">
        <v>61</v>
      </c>
      <c r="O657" t="n">
        <v>61</v>
      </c>
      <c r="P657" t="n">
        <v>111</v>
      </c>
      <c r="Q657" t="n">
        <v>101</v>
      </c>
      <c r="R657" t="n">
        <v>71</v>
      </c>
      <c r="S657" t="n">
        <v>61</v>
      </c>
      <c r="T657" t="n">
        <v>61</v>
      </c>
      <c r="U657" t="n">
        <v>61</v>
      </c>
      <c r="V657">
        <f>SUM(N657:U657)</f>
        <v>588</v>
      </c>
    </row>
    <row r="658" spans="1:22">
      <c r="A658" s="28" t="n">
        <v>410155</v>
      </c>
      <c r="B658" s="28" t="s">
        <v>922</v>
      </c>
      <c r="C658" s="40" t="str">
        <f>_xlfn.TEXTJOIN(",",TRUE,N658:U658)</f>
        <v>61,91,71,61,61,61,111,61</v>
      </c>
      <c r="D658" s="40">
        <f>(K658*100+V658*3)*1</f>
        <v>8934</v>
      </c>
      <c r="E658" s="24">
        <f>(K658*100+V658*3)*0.6</f>
        <v>5360.39999999999964</v>
      </c>
      <c r="F658" s="40" t="n">
        <v>32</v>
      </c>
      <c r="G658" s="40" t="n">
        <v>20</v>
      </c>
      <c r="H658" s="40" t="n">
        <v>20</v>
      </c>
      <c r="I658" s="40" t="n">
        <v>3</v>
      </c>
      <c r="J658" s="41"/>
      <c r="K658" s="41">
        <f>SUM(F658:H658)</f>
        <v>72</v>
      </c>
      <c r="L658" s="41"/>
      <c r="M658" s="6"/>
      <c r="N658" s="8" t="n">
        <v>61</v>
      </c>
      <c r="O658" t="n">
        <v>91</v>
      </c>
      <c r="P658" t="n">
        <v>71</v>
      </c>
      <c r="Q658" t="n">
        <v>61</v>
      </c>
      <c r="R658" t="n">
        <v>61</v>
      </c>
      <c r="S658" t="n">
        <v>61</v>
      </c>
      <c r="T658" t="n">
        <v>111</v>
      </c>
      <c r="U658" t="n">
        <v>61</v>
      </c>
      <c r="V658">
        <f>SUM(N658:U658)</f>
        <v>578</v>
      </c>
    </row>
    <row r="659" spans="1:22">
      <c r="A659" s="28" t="n">
        <v>410156</v>
      </c>
      <c r="B659" s="28" t="s">
        <v>926</v>
      </c>
      <c r="C659" s="40" t="str">
        <f>_xlfn.TEXTJOIN(",",TRUE,N659:U659)</f>
        <v>60,91,71,60,60,60,81,60</v>
      </c>
      <c r="D659" s="40">
        <f>(K659*100+V659*3)*1</f>
        <v>8829</v>
      </c>
      <c r="E659" s="24">
        <f>(K659*100+V659*3)*0.6</f>
        <v>5297.39999999999964</v>
      </c>
      <c r="F659" s="40" t="n">
        <v>22</v>
      </c>
      <c r="G659" s="40" t="n">
        <v>32</v>
      </c>
      <c r="H659" s="40" t="n">
        <v>18</v>
      </c>
      <c r="I659" s="40" t="n">
        <v>3</v>
      </c>
      <c r="J659" s="41"/>
      <c r="K659" s="41">
        <f>SUM(F659:H659)</f>
        <v>72</v>
      </c>
      <c r="L659" s="41"/>
      <c r="M659" s="6"/>
      <c r="N659" s="8" t="n">
        <v>60</v>
      </c>
      <c r="O659" t="n">
        <v>91</v>
      </c>
      <c r="P659" t="n">
        <v>71</v>
      </c>
      <c r="Q659" t="n">
        <v>60</v>
      </c>
      <c r="R659" t="n">
        <v>60</v>
      </c>
      <c r="S659" t="n">
        <v>60</v>
      </c>
      <c r="T659" t="n">
        <v>81</v>
      </c>
      <c r="U659" t="n">
        <v>60</v>
      </c>
      <c r="V659">
        <f>SUM(N659:U659)</f>
        <v>543</v>
      </c>
    </row>
    <row r="660" spans="1:22">
      <c r="A660" s="28" t="n">
        <v>410157</v>
      </c>
      <c r="B660" s="28" t="s">
        <v>930</v>
      </c>
      <c r="C660" s="40" t="str">
        <f>_xlfn.TEXTJOIN(",",TRUE,N660:U660)</f>
        <v>159,121,70,84,70,60,50,60</v>
      </c>
      <c r="D660" s="40">
        <f>(K660*100+V660*3)*1</f>
        <v>9622</v>
      </c>
      <c r="E660" s="24">
        <f>(K660*100+V660*3)*0.6</f>
        <v>5773.19999999999982</v>
      </c>
      <c r="F660" s="40" t="n">
        <v>30</v>
      </c>
      <c r="G660" s="40" t="n">
        <v>30</v>
      </c>
      <c r="H660" s="40" t="n">
        <v>16</v>
      </c>
      <c r="I660" s="40" t="n">
        <v>4</v>
      </c>
      <c r="J660" s="41"/>
      <c r="K660" s="41">
        <f>SUM(F660:H660)</f>
        <v>76</v>
      </c>
      <c r="L660" s="41"/>
      <c r="M660" s="6"/>
      <c r="N660" s="8" t="n">
        <v>159</v>
      </c>
      <c r="O660" t="n">
        <v>121</v>
      </c>
      <c r="P660" t="n">
        <v>70</v>
      </c>
      <c r="Q660" t="n">
        <v>84</v>
      </c>
      <c r="R660" t="n">
        <v>70</v>
      </c>
      <c r="S660" t="n">
        <v>60</v>
      </c>
      <c r="T660" t="n">
        <v>50</v>
      </c>
      <c r="U660" t="n">
        <v>60</v>
      </c>
      <c r="V660">
        <f>SUM(N660:U660)</f>
        <v>674</v>
      </c>
    </row>
    <row r="661" spans="1:22">
      <c r="A661" s="28" t="n">
        <v>410158</v>
      </c>
      <c r="B661" s="28" t="s">
        <v>936</v>
      </c>
      <c r="C661" s="40" t="str">
        <f>_xlfn.TEXTJOIN(",",TRUE,N661:U661)</f>
        <v>80,80,70,100,100,70,70,80</v>
      </c>
      <c r="D661" s="40">
        <f>(K661*100+V661*3)*1</f>
        <v>9750</v>
      </c>
      <c r="E661" s="24">
        <f>(K661*100+V661*3)*0.6</f>
        <v>5850</v>
      </c>
      <c r="F661" s="40" t="n">
        <v>26</v>
      </c>
      <c r="G661" s="40" t="n">
        <v>26</v>
      </c>
      <c r="H661" s="40" t="n">
        <v>26</v>
      </c>
      <c r="I661" s="40" t="n">
        <v>3</v>
      </c>
      <c r="J661" s="41"/>
      <c r="K661" s="41">
        <f>SUM(F661:H661)</f>
        <v>78</v>
      </c>
      <c r="L661" s="41"/>
      <c r="M661" s="6"/>
      <c r="N661" s="8" t="n">
        <v>80</v>
      </c>
      <c r="O661" t="n">
        <v>80</v>
      </c>
      <c r="P661" t="n">
        <v>70</v>
      </c>
      <c r="Q661" t="n">
        <v>100</v>
      </c>
      <c r="R661" t="n">
        <v>100</v>
      </c>
      <c r="S661" t="n">
        <v>70</v>
      </c>
      <c r="T661" t="n">
        <v>70</v>
      </c>
      <c r="U661" t="n">
        <v>80</v>
      </c>
      <c r="V661">
        <f>SUM(N661:U661)</f>
        <v>650</v>
      </c>
    </row>
    <row r="662" spans="1:22">
      <c r="A662" s="28" t="n">
        <v>410213</v>
      </c>
      <c r="B662" s="28" t="s">
        <v>1180</v>
      </c>
      <c r="C662" s="40" t="str">
        <f>_xlfn.TEXTJOIN(",",TRUE,N662:U662)</f>
        <v>111,111,101,101,91,71,91,71</v>
      </c>
      <c r="D662" s="40">
        <f>(K662*100+V662*3)*1</f>
        <v>10244</v>
      </c>
      <c r="E662" s="24">
        <f>(K662*100+V662*3)*0.6</f>
        <v>6146.39999999999964</v>
      </c>
      <c r="F662" s="40" t="n">
        <v>32</v>
      </c>
      <c r="G662" s="40" t="n">
        <v>32</v>
      </c>
      <c r="H662" s="40" t="n">
        <v>16</v>
      </c>
      <c r="I662" s="40" t="n">
        <v>3</v>
      </c>
      <c r="J662" s="41"/>
      <c r="K662" s="41">
        <f>SUM(F662:H662)</f>
        <v>80</v>
      </c>
      <c r="L662" s="41"/>
      <c r="M662" s="6"/>
      <c r="N662" s="8" t="n">
        <v>111</v>
      </c>
      <c r="O662" t="n">
        <v>111</v>
      </c>
      <c r="P662" t="n">
        <v>101</v>
      </c>
      <c r="Q662" t="n">
        <v>101</v>
      </c>
      <c r="R662" t="n">
        <v>91</v>
      </c>
      <c r="S662" t="n">
        <v>71</v>
      </c>
      <c r="T662" t="n">
        <v>91</v>
      </c>
      <c r="U662" t="n">
        <v>71</v>
      </c>
      <c r="V662">
        <f>SUM(N662:U662)</f>
        <v>748</v>
      </c>
    </row>
    <row r="663" spans="1:22">
      <c r="A663" s="28" t="n">
        <v>410214</v>
      </c>
      <c r="B663" s="28" t="s">
        <v>1185</v>
      </c>
      <c r="C663" s="40" t="str">
        <f>_xlfn.TEXTJOIN(",",TRUE,N663:U663)</f>
        <v>106,106,96,116,96,76,76,106</v>
      </c>
      <c r="D663" s="40">
        <f>(K663*100+V663*3)*1</f>
        <v>11134</v>
      </c>
      <c r="E663" s="24">
        <f>(K663*100+V663*3)*0.6</f>
        <v>6680.39999999999964</v>
      </c>
      <c r="F663" s="40" t="n">
        <v>30</v>
      </c>
      <c r="G663" s="40" t="n">
        <v>32</v>
      </c>
      <c r="H663" s="40" t="n">
        <v>26</v>
      </c>
      <c r="I663" s="40" t="n">
        <v>3</v>
      </c>
      <c r="J663" s="41"/>
      <c r="K663" s="41">
        <f>SUM(F663:H663)</f>
        <v>88</v>
      </c>
      <c r="L663" s="41"/>
      <c r="M663" s="6"/>
      <c r="N663" s="8" t="n">
        <v>106</v>
      </c>
      <c r="O663" t="n">
        <v>106</v>
      </c>
      <c r="P663" t="n">
        <v>96</v>
      </c>
      <c r="Q663" t="n">
        <v>116</v>
      </c>
      <c r="R663" t="n">
        <v>96</v>
      </c>
      <c r="S663" t="n">
        <v>76</v>
      </c>
      <c r="T663" t="n">
        <v>76</v>
      </c>
      <c r="U663" t="n">
        <v>106</v>
      </c>
      <c r="V663">
        <f>SUM(N663:U663)</f>
        <v>778</v>
      </c>
    </row>
    <row r="664" spans="1:22">
      <c r="A664" s="40" t="n">
        <v>410193</v>
      </c>
      <c r="B664" s="40" t="s">
        <v>1089</v>
      </c>
      <c r="C664" s="40" t="str">
        <f>_xlfn.TEXTJOIN(",",TRUE,N664:U664)</f>
        <v>75,75,75,65,55,55,55,65</v>
      </c>
      <c r="D664" s="40">
        <f>(K664*100+V664*3)*1</f>
        <v>8160</v>
      </c>
      <c r="E664" s="24">
        <f>(K664*100+V664*3)*0.6</f>
        <v>4896</v>
      </c>
      <c r="F664" s="40" t="n">
        <v>22</v>
      </c>
      <c r="G664" s="40" t="n">
        <v>22</v>
      </c>
      <c r="H664" s="40" t="n">
        <v>22</v>
      </c>
      <c r="I664" s="40" t="n">
        <v>3</v>
      </c>
      <c r="J664" s="41"/>
      <c r="K664" s="41">
        <f>SUM(F664:H664)</f>
        <v>66</v>
      </c>
      <c r="L664" s="41"/>
      <c r="M664" s="6"/>
      <c r="N664" s="8" t="n">
        <v>75</v>
      </c>
      <c r="O664" t="n">
        <v>75</v>
      </c>
      <c r="P664" t="n">
        <v>75</v>
      </c>
      <c r="Q664" t="n">
        <v>65</v>
      </c>
      <c r="R664" t="n">
        <v>55</v>
      </c>
      <c r="S664" t="n">
        <v>55</v>
      </c>
      <c r="T664" t="n">
        <v>55</v>
      </c>
      <c r="U664" t="n">
        <v>65</v>
      </c>
      <c r="V664">
        <f>SUM(N664:U664)</f>
        <v>520</v>
      </c>
    </row>
    <row r="665" spans="1:22">
      <c r="A665" s="40" t="n">
        <v>410194</v>
      </c>
      <c r="B665" s="40" t="s">
        <v>1094</v>
      </c>
      <c r="C665" s="40" t="str">
        <f>_xlfn.TEXTJOIN(",",TRUE,N665:U665)</f>
        <v>56,56,56,106,56,56,56,56</v>
      </c>
      <c r="D665" s="40">
        <f>(K665*100+V665*3)*1</f>
        <v>8094</v>
      </c>
      <c r="E665" s="24">
        <f>(K665*100+V665*3)*0.6</f>
        <v>4856.39999999999964</v>
      </c>
      <c r="F665" s="40" t="n">
        <v>27</v>
      </c>
      <c r="G665" s="40" t="n">
        <v>22</v>
      </c>
      <c r="H665" s="40" t="n">
        <v>17</v>
      </c>
      <c r="I665" s="40" t="n">
        <v>3</v>
      </c>
      <c r="J665" s="41"/>
      <c r="K665" s="41">
        <f>SUM(F665:H665)</f>
        <v>66</v>
      </c>
      <c r="L665" s="41"/>
      <c r="M665" s="6"/>
      <c r="N665" s="8" t="n">
        <v>56</v>
      </c>
      <c r="O665" t="n">
        <v>56</v>
      </c>
      <c r="P665" t="n">
        <v>56</v>
      </c>
      <c r="Q665" t="n">
        <v>106</v>
      </c>
      <c r="R665" t="n">
        <v>56</v>
      </c>
      <c r="S665" t="n">
        <v>56</v>
      </c>
      <c r="T665" t="n">
        <v>56</v>
      </c>
      <c r="U665" t="n">
        <v>56</v>
      </c>
      <c r="V665">
        <f>SUM(N665:U665)</f>
        <v>498</v>
      </c>
    </row>
    <row r="666" spans="1:22">
      <c r="A666" s="40" t="n">
        <v>410195</v>
      </c>
      <c r="B666" s="40" t="s">
        <v>1097</v>
      </c>
      <c r="C666" s="40" t="str">
        <f>_xlfn.TEXTJOIN(",",TRUE,N666:U666)</f>
        <v>85,85,75,75,65,55,65,75</v>
      </c>
      <c r="D666" s="40">
        <f>(K666*100+V666*3)*1</f>
        <v>8940</v>
      </c>
      <c r="E666" s="24">
        <f>(K666*100+V666*3)*0.6</f>
        <v>5364</v>
      </c>
      <c r="F666" s="40" t="n">
        <v>24</v>
      </c>
      <c r="G666" s="40" t="n">
        <v>24</v>
      </c>
      <c r="H666" s="40" t="n">
        <v>24</v>
      </c>
      <c r="I666" s="40" t="n">
        <v>3</v>
      </c>
      <c r="J666" s="41"/>
      <c r="K666" s="41">
        <f>SUM(F666:H666)</f>
        <v>72</v>
      </c>
      <c r="L666" s="41"/>
      <c r="M666" s="6"/>
      <c r="N666" s="8" t="n">
        <v>85</v>
      </c>
      <c r="O666" t="n">
        <v>85</v>
      </c>
      <c r="P666" t="n">
        <v>75</v>
      </c>
      <c r="Q666" t="n">
        <v>75</v>
      </c>
      <c r="R666" t="n">
        <v>65</v>
      </c>
      <c r="S666" t="n">
        <v>55</v>
      </c>
      <c r="T666" t="n">
        <v>65</v>
      </c>
      <c r="U666" t="n">
        <v>75</v>
      </c>
      <c r="V666">
        <f>SUM(N666:U666)</f>
        <v>580</v>
      </c>
    </row>
    <row r="667" spans="1:22">
      <c r="A667" s="40" t="n">
        <v>410196</v>
      </c>
      <c r="B667" s="40" t="s">
        <v>1101</v>
      </c>
      <c r="C667" s="40" t="str">
        <f>_xlfn.TEXTJOIN(",",TRUE,N667:U667)</f>
        <v>105,95,95,125,125,85,105,105</v>
      </c>
      <c r="D667" s="40">
        <f>(K667*100+V667*3)*1</f>
        <v>11520</v>
      </c>
      <c r="E667" s="24">
        <f>(K667*100+V667*3)*0.6</f>
        <v>6912</v>
      </c>
      <c r="F667" s="40" t="n">
        <v>28</v>
      </c>
      <c r="G667" s="40" t="n">
        <v>38</v>
      </c>
      <c r="H667" s="40" t="n">
        <v>24</v>
      </c>
      <c r="I667" s="40" t="n">
        <v>3</v>
      </c>
      <c r="J667" s="41"/>
      <c r="K667" s="41">
        <f>SUM(F667:H667)</f>
        <v>90</v>
      </c>
      <c r="L667" s="41"/>
      <c r="M667" s="6"/>
      <c r="N667" s="8" t="n">
        <v>105</v>
      </c>
      <c r="O667" t="n">
        <v>95</v>
      </c>
      <c r="P667" t="n">
        <v>95</v>
      </c>
      <c r="Q667" t="n">
        <v>125</v>
      </c>
      <c r="R667" t="n">
        <v>125</v>
      </c>
      <c r="S667" t="n">
        <v>85</v>
      </c>
      <c r="T667" t="n">
        <v>105</v>
      </c>
      <c r="U667" t="n">
        <v>105</v>
      </c>
      <c r="V667">
        <f>SUM(N667:U667)</f>
        <v>840</v>
      </c>
    </row>
    <row r="668" spans="1:22">
      <c r="A668" s="40" t="n">
        <v>410197</v>
      </c>
      <c r="B668" s="40" t="s">
        <v>1106</v>
      </c>
      <c r="C668" s="40" t="str">
        <f>_xlfn.TEXTJOIN(",",TRUE,N668:U668)</f>
        <v>105,95,115,95,115,95,115,105</v>
      </c>
      <c r="D668" s="40">
        <f>(K668*100+V668*3)*1</f>
        <v>11520</v>
      </c>
      <c r="E668" s="24">
        <f>(K668*100+V668*3)*0.6</f>
        <v>6912</v>
      </c>
      <c r="F668" s="40" t="n">
        <v>26</v>
      </c>
      <c r="G668" s="40" t="n">
        <v>28</v>
      </c>
      <c r="H668" s="40" t="n">
        <v>36</v>
      </c>
      <c r="I668" s="40" t="n">
        <v>4</v>
      </c>
      <c r="J668" s="41"/>
      <c r="K668" s="41">
        <f>SUM(F668:H668)</f>
        <v>90</v>
      </c>
      <c r="L668" s="41"/>
      <c r="M668" s="6"/>
      <c r="N668" s="8" t="n">
        <v>105</v>
      </c>
      <c r="O668" t="n">
        <v>95</v>
      </c>
      <c r="P668" t="n">
        <v>115</v>
      </c>
      <c r="Q668" t="n">
        <v>95</v>
      </c>
      <c r="R668" t="n">
        <v>115</v>
      </c>
      <c r="S668" t="n">
        <v>95</v>
      </c>
      <c r="T668" t="n">
        <v>115</v>
      </c>
      <c r="U668" t="n">
        <v>105</v>
      </c>
      <c r="V668">
        <f>SUM(N668:U668)</f>
        <v>840</v>
      </c>
    </row>
    <row r="669" spans="1:22">
      <c r="A669" s="40" t="n">
        <v>410198</v>
      </c>
      <c r="B669" s="40" t="s">
        <v>1110</v>
      </c>
      <c r="C669" s="40" t="str">
        <f>_xlfn.TEXTJOIN(",",TRUE,N669:U669)</f>
        <v>110,100,110,130,100,110,100,120</v>
      </c>
      <c r="D669" s="40">
        <f>(K669*100+V669*3)*1</f>
        <v>11640</v>
      </c>
      <c r="E669" s="24">
        <f>(K669*100+V669*3)*0.6</f>
        <v>6984</v>
      </c>
      <c r="F669" s="40" t="n">
        <v>30</v>
      </c>
      <c r="G669" s="40" t="n">
        <v>40</v>
      </c>
      <c r="H669" s="40" t="n">
        <v>20</v>
      </c>
      <c r="I669" s="40" t="n">
        <v>3</v>
      </c>
      <c r="J669" s="41"/>
      <c r="K669" s="41">
        <f>SUM(F669:H669)</f>
        <v>90</v>
      </c>
      <c r="L669" s="41"/>
      <c r="M669" s="6"/>
      <c r="N669" s="8" t="n">
        <v>110</v>
      </c>
      <c r="O669" t="n">
        <v>100</v>
      </c>
      <c r="P669" t="n">
        <v>110</v>
      </c>
      <c r="Q669" t="n">
        <v>130</v>
      </c>
      <c r="R669" t="n">
        <v>100</v>
      </c>
      <c r="S669" t="n">
        <v>110</v>
      </c>
      <c r="T669" t="n">
        <v>100</v>
      </c>
      <c r="U669" t="n">
        <v>120</v>
      </c>
      <c r="V669">
        <f>SUM(N669:U669)</f>
        <v>880</v>
      </c>
    </row>
    <row r="670" spans="1:22">
      <c r="A670" s="40" t="n">
        <v>410199</v>
      </c>
      <c r="B670" s="40" t="s">
        <v>1116</v>
      </c>
      <c r="C670" s="40" t="str">
        <f>_xlfn.TEXTJOIN(",",TRUE,N670:U670)</f>
        <v>105,105,125,95,95,115,115,125</v>
      </c>
      <c r="D670" s="40">
        <f>(K670*100+V670*3)*1</f>
        <v>11640</v>
      </c>
      <c r="E670" s="24">
        <f>(K670*100+V670*3)*0.6</f>
        <v>6984</v>
      </c>
      <c r="F670" s="40" t="n">
        <v>30</v>
      </c>
      <c r="G670" s="40" t="n">
        <v>25</v>
      </c>
      <c r="H670" s="40" t="n">
        <v>35</v>
      </c>
      <c r="I670" s="40" t="n">
        <v>4</v>
      </c>
      <c r="J670" s="41"/>
      <c r="K670" s="41">
        <f>SUM(F670:H670)</f>
        <v>90</v>
      </c>
      <c r="L670" s="41"/>
      <c r="M670" s="6"/>
      <c r="N670" s="8" t="n">
        <v>105</v>
      </c>
      <c r="O670" t="n">
        <v>105</v>
      </c>
      <c r="P670" t="n">
        <v>125</v>
      </c>
      <c r="Q670" t="n">
        <v>95</v>
      </c>
      <c r="R670" t="n">
        <v>95</v>
      </c>
      <c r="S670" t="n">
        <v>115</v>
      </c>
      <c r="T670" t="n">
        <v>115</v>
      </c>
      <c r="U670" t="n">
        <v>125</v>
      </c>
      <c r="V670">
        <f>SUM(N670:U670)</f>
        <v>880</v>
      </c>
    </row>
    <row r="671" spans="1:22">
      <c r="A671" s="40" t="n">
        <v>410200</v>
      </c>
      <c r="B671" s="40" t="s">
        <v>1121</v>
      </c>
      <c r="C671" s="40" t="str">
        <f>_xlfn.TEXTJOIN(",",TRUE,N671:U671)</f>
        <v>111,101,91,121,141,111,111,131</v>
      </c>
      <c r="D671" s="40">
        <f>(K671*100+V671*3)*1</f>
        <v>11754</v>
      </c>
      <c r="E671" s="24">
        <f>(K671*100+V671*3)*0.6</f>
        <v>7052.39999999999964</v>
      </c>
      <c r="F671" s="40" t="n">
        <v>30</v>
      </c>
      <c r="G671" s="40" t="n">
        <v>35</v>
      </c>
      <c r="H671" s="40" t="n">
        <v>25</v>
      </c>
      <c r="I671" s="40" t="n">
        <v>3</v>
      </c>
      <c r="J671" s="41"/>
      <c r="K671" s="41">
        <f>SUM(F671:H671)</f>
        <v>90</v>
      </c>
      <c r="L671" s="41"/>
      <c r="M671" s="6"/>
      <c r="N671" s="8" t="n">
        <v>111</v>
      </c>
      <c r="O671" t="n">
        <v>101</v>
      </c>
      <c r="P671" t="n">
        <v>91</v>
      </c>
      <c r="Q671" t="n">
        <v>121</v>
      </c>
      <c r="R671" t="n">
        <v>141</v>
      </c>
      <c r="S671" t="n">
        <v>111</v>
      </c>
      <c r="T671" t="n">
        <v>111</v>
      </c>
      <c r="U671" t="n">
        <v>131</v>
      </c>
      <c r="V671">
        <f>SUM(N671:U671)</f>
        <v>918</v>
      </c>
    </row>
    <row r="672" spans="1:22">
      <c r="A672" s="40" t="n">
        <v>410201</v>
      </c>
      <c r="B672" s="40" t="s">
        <v>1126</v>
      </c>
      <c r="C672" s="40" t="str">
        <f>_xlfn.TEXTJOIN(",",TRUE,N672:U672)</f>
        <v>140,140,130,110,120,120,120,120</v>
      </c>
      <c r="D672" s="40">
        <f>(K672*100+V672*3)*1</f>
        <v>12000</v>
      </c>
      <c r="E672" s="24">
        <f>(K672*100+V672*3)*0.6</f>
        <v>7200</v>
      </c>
      <c r="F672" s="40" t="n">
        <v>24</v>
      </c>
      <c r="G672" s="40" t="n">
        <v>40</v>
      </c>
      <c r="H672" s="40" t="n">
        <v>26</v>
      </c>
      <c r="I672" s="40" t="n">
        <v>3</v>
      </c>
      <c r="J672" s="41"/>
      <c r="K672" s="41">
        <f>SUM(F672:H672)</f>
        <v>90</v>
      </c>
      <c r="L672" s="41"/>
      <c r="M672" s="6"/>
      <c r="N672" s="8" t="n">
        <v>140</v>
      </c>
      <c r="O672" t="n">
        <v>140</v>
      </c>
      <c r="P672" t="n">
        <v>130</v>
      </c>
      <c r="Q672" t="n">
        <v>110</v>
      </c>
      <c r="R672" t="n">
        <v>120</v>
      </c>
      <c r="S672" t="n">
        <v>120</v>
      </c>
      <c r="T672" t="n">
        <v>120</v>
      </c>
      <c r="U672" t="n">
        <v>120</v>
      </c>
      <c r="V672">
        <f>SUM(N672:U672)</f>
        <v>1000</v>
      </c>
    </row>
    <row r="673" spans="1:22">
      <c r="A673" s="40" t="n">
        <v>410202</v>
      </c>
      <c r="B673" s="40" t="s">
        <v>1131</v>
      </c>
      <c r="C673" s="40" t="str">
        <f>_xlfn.TEXTJOIN(",",TRUE,N673:U673)</f>
        <v>125,125,115,145,145,115,115,125</v>
      </c>
      <c r="D673" s="40">
        <f>(K673*100+V673*3)*1</f>
        <v>12030</v>
      </c>
      <c r="E673" s="24">
        <f>(K673*100+V673*3)*0.6</f>
        <v>7218</v>
      </c>
      <c r="F673" s="40" t="n">
        <v>39</v>
      </c>
      <c r="G673" s="40" t="n">
        <v>30</v>
      </c>
      <c r="H673" s="40" t="n">
        <v>21</v>
      </c>
      <c r="I673" s="40" t="n">
        <v>3</v>
      </c>
      <c r="J673" s="41"/>
      <c r="K673" s="41">
        <f>SUM(F673:H673)</f>
        <v>90</v>
      </c>
      <c r="L673" s="41"/>
      <c r="M673" s="6"/>
      <c r="N673" s="8" t="n">
        <v>125</v>
      </c>
      <c r="O673" t="n">
        <v>125</v>
      </c>
      <c r="P673" t="n">
        <v>115</v>
      </c>
      <c r="Q673" t="n">
        <v>145</v>
      </c>
      <c r="R673" t="n">
        <v>145</v>
      </c>
      <c r="S673" t="n">
        <v>115</v>
      </c>
      <c r="T673" t="n">
        <v>115</v>
      </c>
      <c r="U673" t="n">
        <v>125</v>
      </c>
      <c r="V673">
        <f>SUM(N673:U673)</f>
        <v>1010</v>
      </c>
    </row>
    <row r="674" spans="1:22">
      <c r="A674" s="40" t="n">
        <v>410203</v>
      </c>
      <c r="B674" s="40" t="s">
        <v>1136</v>
      </c>
      <c r="C674" s="40" t="str">
        <f>_xlfn.TEXTJOIN(",",TRUE,N674:U674)</f>
        <v>145,95,145,125,85,125,95,145</v>
      </c>
      <c r="D674" s="40">
        <f>(K674*100+V674*3)*1</f>
        <v>12480</v>
      </c>
      <c r="E674" s="24">
        <f>(K674*100+V674*3)*0.6</f>
        <v>7488</v>
      </c>
      <c r="F674" s="40" t="n">
        <v>26</v>
      </c>
      <c r="G674" s="40" t="n">
        <v>34</v>
      </c>
      <c r="H674" s="40" t="n">
        <v>36</v>
      </c>
      <c r="I674" s="40" t="n">
        <v>3</v>
      </c>
      <c r="J674" s="41"/>
      <c r="K674" s="41">
        <f>SUM(F674:H674)</f>
        <v>96</v>
      </c>
      <c r="L674" s="41"/>
      <c r="M674" s="6"/>
      <c r="N674" s="8" t="n">
        <v>145</v>
      </c>
      <c r="O674" t="n">
        <v>95</v>
      </c>
      <c r="P674" t="n">
        <v>145</v>
      </c>
      <c r="Q674" t="n">
        <v>125</v>
      </c>
      <c r="R674" t="n">
        <v>85</v>
      </c>
      <c r="S674" t="n">
        <v>125</v>
      </c>
      <c r="T674" t="n">
        <v>95</v>
      </c>
      <c r="U674" t="n">
        <v>145</v>
      </c>
      <c r="V674">
        <f>SUM(N674:U674)</f>
        <v>960</v>
      </c>
    </row>
    <row r="675" spans="1:22">
      <c r="A675" s="40" t="n">
        <v>410204</v>
      </c>
      <c r="B675" s="40" t="s">
        <v>1140</v>
      </c>
      <c r="C675" s="40" t="str">
        <f>_xlfn.TEXTJOIN(",",TRUE,N675:U675)</f>
        <v>155,135,155,115,135,115,125,125</v>
      </c>
      <c r="D675" s="40">
        <f>(K675*100+V675*3)*1</f>
        <v>12780</v>
      </c>
      <c r="E675" s="24">
        <f>(K675*100+V675*3)*0.6</f>
        <v>7668</v>
      </c>
      <c r="F675" s="40" t="n">
        <v>26</v>
      </c>
      <c r="G675" s="40" t="n">
        <v>36</v>
      </c>
      <c r="H675" s="40" t="n">
        <v>34</v>
      </c>
      <c r="I675" s="40" t="n">
        <v>3</v>
      </c>
      <c r="J675" s="41"/>
      <c r="K675" s="41">
        <f>SUM(F675:H675)</f>
        <v>96</v>
      </c>
      <c r="L675" s="41"/>
      <c r="M675" s="6"/>
      <c r="N675" s="8" t="n">
        <v>155</v>
      </c>
      <c r="O675" t="n">
        <v>135</v>
      </c>
      <c r="P675" t="n">
        <v>155</v>
      </c>
      <c r="Q675" t="n">
        <v>115</v>
      </c>
      <c r="R675" t="n">
        <v>135</v>
      </c>
      <c r="S675" t="n">
        <v>115</v>
      </c>
      <c r="T675" t="n">
        <v>125</v>
      </c>
      <c r="U675" t="n">
        <v>125</v>
      </c>
      <c r="V675">
        <f>SUM(N675:U675)</f>
        <v>1060</v>
      </c>
    </row>
    <row r="676" spans="1:22">
      <c r="A676" s="40" t="n">
        <v>410205</v>
      </c>
      <c r="B676" s="40" t="s">
        <v>158</v>
      </c>
      <c r="C676" s="40" t="str">
        <f>_xlfn.TEXTJOIN(",",TRUE,N676:U676)</f>
        <v>126,156,166,146,126,136,96,126</v>
      </c>
      <c r="D676" s="40">
        <f>(K676*100+V676*3)*1</f>
        <v>12834</v>
      </c>
      <c r="E676" s="24">
        <f>(K676*100+V676*3)*0.6</f>
        <v>7700.39999999999964</v>
      </c>
      <c r="F676" s="40" t="n">
        <v>33</v>
      </c>
      <c r="G676" s="40" t="n">
        <v>22</v>
      </c>
      <c r="H676" s="40" t="n">
        <v>41</v>
      </c>
      <c r="I676" s="40" t="n">
        <v>4</v>
      </c>
      <c r="J676" s="41"/>
      <c r="K676" s="41">
        <f>SUM(F676:H676)</f>
        <v>96</v>
      </c>
      <c r="L676" s="41"/>
      <c r="M676" s="6"/>
      <c r="N676" s="8" t="n">
        <v>126</v>
      </c>
      <c r="O676" t="n">
        <v>156</v>
      </c>
      <c r="P676" t="n">
        <v>166</v>
      </c>
      <c r="Q676" t="n">
        <v>146</v>
      </c>
      <c r="R676" t="n">
        <v>126</v>
      </c>
      <c r="S676" t="n">
        <v>136</v>
      </c>
      <c r="T676" t="n">
        <v>96</v>
      </c>
      <c r="U676" t="n">
        <v>126</v>
      </c>
      <c r="V676">
        <f>SUM(N676:U676)</f>
        <v>1078</v>
      </c>
    </row>
    <row r="677" spans="1:22">
      <c r="A677" s="40" t="n">
        <v>410206</v>
      </c>
      <c r="B677" s="40" t="s">
        <v>1150</v>
      </c>
      <c r="C677" s="40" t="str">
        <f>_xlfn.TEXTJOIN(",",TRUE,N677:U677)</f>
        <v>146,136,126,156,136,96,106,166</v>
      </c>
      <c r="D677" s="40">
        <f>(K677*100+V677*3)*1</f>
        <v>12804</v>
      </c>
      <c r="E677" s="24">
        <f>(K677*100+V677*3)*0.6</f>
        <v>7682.39999999999964</v>
      </c>
      <c r="F677" s="40" t="n">
        <v>42</v>
      </c>
      <c r="G677" s="40" t="n">
        <v>30</v>
      </c>
      <c r="H677" s="40" t="n">
        <v>24</v>
      </c>
      <c r="I677" s="40" t="n">
        <v>3</v>
      </c>
      <c r="J677" s="41"/>
      <c r="K677" s="41">
        <f>SUM(F677:H677)</f>
        <v>96</v>
      </c>
      <c r="L677" s="41"/>
      <c r="M677" s="6"/>
      <c r="N677" s="8" t="n">
        <v>146</v>
      </c>
      <c r="O677" t="n">
        <v>136</v>
      </c>
      <c r="P677" t="n">
        <v>126</v>
      </c>
      <c r="Q677" t="n">
        <v>156</v>
      </c>
      <c r="R677" t="n">
        <v>136</v>
      </c>
      <c r="S677" t="n">
        <v>96</v>
      </c>
      <c r="T677" t="n">
        <v>106</v>
      </c>
      <c r="U677" t="n">
        <v>166</v>
      </c>
      <c r="V677">
        <f>SUM(N677:U677)</f>
        <v>1068</v>
      </c>
    </row>
    <row r="678" spans="1:22">
      <c r="A678" s="40" t="n">
        <v>410207</v>
      </c>
      <c r="B678" s="40" t="s">
        <v>1155</v>
      </c>
      <c r="C678" s="40" t="str">
        <f>_xlfn.TEXTJOIN(",",TRUE,N678:U678)</f>
        <v>170,110,170,130,100,130,105,150</v>
      </c>
      <c r="D678" s="40">
        <f>(K678*100+V678*3)*1</f>
        <v>12795</v>
      </c>
      <c r="E678" s="24">
        <f>(K678*100+V678*3)*0.6</f>
        <v>7677</v>
      </c>
      <c r="F678" s="40" t="n">
        <v>26</v>
      </c>
      <c r="G678" s="40" t="n">
        <v>30</v>
      </c>
      <c r="H678" s="40" t="n">
        <v>40</v>
      </c>
      <c r="I678" s="40" t="n">
        <v>3</v>
      </c>
      <c r="J678" s="41"/>
      <c r="K678" s="41">
        <f>SUM(F678:H678)</f>
        <v>96</v>
      </c>
      <c r="L678" s="41"/>
      <c r="M678" s="6"/>
      <c r="N678" s="8" t="n">
        <v>170</v>
      </c>
      <c r="O678" t="n">
        <v>110</v>
      </c>
      <c r="P678" t="n">
        <v>170</v>
      </c>
      <c r="Q678" t="n">
        <v>130</v>
      </c>
      <c r="R678" t="n">
        <v>100</v>
      </c>
      <c r="S678" t="n">
        <v>130</v>
      </c>
      <c r="T678" t="n">
        <v>105</v>
      </c>
      <c r="U678" t="n">
        <v>150</v>
      </c>
      <c r="V678">
        <f>SUM(N678:U678)</f>
        <v>1065</v>
      </c>
    </row>
    <row r="679" spans="1:22">
      <c r="A679" s="40" t="n">
        <v>410208</v>
      </c>
      <c r="B679" s="40" t="s">
        <v>1160</v>
      </c>
      <c r="C679" s="40" t="str">
        <f>_xlfn.TEXTJOIN(",",TRUE,N679:U679)</f>
        <v>160,110,160,140,100,140,110,160</v>
      </c>
      <c r="D679" s="40">
        <f>(K679*100+V679*3)*1</f>
        <v>12840</v>
      </c>
      <c r="E679" s="24">
        <f>(K679*100+V679*3)*0.6</f>
        <v>7704</v>
      </c>
      <c r="F679" s="40" t="n">
        <v>24</v>
      </c>
      <c r="G679" s="40" t="n">
        <v>30</v>
      </c>
      <c r="H679" s="40" t="n">
        <v>42</v>
      </c>
      <c r="I679" s="40" t="n">
        <v>3</v>
      </c>
      <c r="J679" s="41"/>
      <c r="K679" s="41">
        <f>SUM(F679:H679)</f>
        <v>96</v>
      </c>
      <c r="L679" s="41"/>
      <c r="M679" s="6"/>
      <c r="N679" s="8" t="n">
        <v>160</v>
      </c>
      <c r="O679" t="n">
        <v>110</v>
      </c>
      <c r="P679" t="n">
        <v>160</v>
      </c>
      <c r="Q679" t="n">
        <v>140</v>
      </c>
      <c r="R679" t="n">
        <v>100</v>
      </c>
      <c r="S679" t="n">
        <v>140</v>
      </c>
      <c r="T679" t="n">
        <v>110</v>
      </c>
      <c r="U679" t="n">
        <v>160</v>
      </c>
      <c r="V679">
        <f>SUM(N679:U679)</f>
        <v>1080</v>
      </c>
    </row>
    <row r="680" spans="1:22">
      <c r="A680" s="40" t="n">
        <v>410209</v>
      </c>
      <c r="B680" s="40" t="s">
        <v>1164</v>
      </c>
      <c r="C680" s="40" t="str">
        <f>_xlfn.TEXTJOIN(",",TRUE,N680:U680)</f>
        <v>160,110,160,140,100,140,110,160</v>
      </c>
      <c r="D680" s="40">
        <f>(K680*100+V680*3)*1</f>
        <v>12840</v>
      </c>
      <c r="E680" s="24">
        <f>(K680*100+V680*3)*0.6</f>
        <v>7704</v>
      </c>
      <c r="F680" s="40" t="n">
        <v>24</v>
      </c>
      <c r="G680" s="40" t="n">
        <v>30</v>
      </c>
      <c r="H680" s="40" t="n">
        <v>42</v>
      </c>
      <c r="I680" s="40" t="n">
        <v>3</v>
      </c>
      <c r="J680" s="41"/>
      <c r="K680" s="41">
        <f>SUM(F680:H680)</f>
        <v>96</v>
      </c>
      <c r="L680" s="41"/>
      <c r="M680" s="6"/>
      <c r="N680" s="8" t="n">
        <v>160</v>
      </c>
      <c r="O680" t="n">
        <v>110</v>
      </c>
      <c r="P680" t="n">
        <v>160</v>
      </c>
      <c r="Q680" t="n">
        <v>140</v>
      </c>
      <c r="R680" t="n">
        <v>100</v>
      </c>
      <c r="S680" t="n">
        <v>140</v>
      </c>
      <c r="T680" t="n">
        <v>110</v>
      </c>
      <c r="U680" t="n">
        <v>160</v>
      </c>
      <c r="V680">
        <f>SUM(N680:U680)</f>
        <v>1080</v>
      </c>
    </row>
    <row r="681" spans="1:22">
      <c r="A681" s="40" t="n">
        <v>410210</v>
      </c>
      <c r="B681" s="40" t="s">
        <v>539</v>
      </c>
      <c r="C681" s="40" t="str">
        <f>_xlfn.TEXTJOIN(",",TRUE,N681:U681)</f>
        <v>125,125,125,120,110,110,110,140</v>
      </c>
      <c r="D681" s="40">
        <f>(K681*100+V681*3)*1</f>
        <v>12495</v>
      </c>
      <c r="E681" s="24">
        <f>(K681*100+V681*3)*0.6</f>
        <v>7497</v>
      </c>
      <c r="F681" s="40" t="n">
        <v>24</v>
      </c>
      <c r="G681" s="40" t="n">
        <v>30</v>
      </c>
      <c r="H681" s="40" t="n">
        <v>42</v>
      </c>
      <c r="I681" s="40" t="n">
        <v>3</v>
      </c>
      <c r="J681" s="41"/>
      <c r="K681" s="41">
        <f>SUM(F681:H681)</f>
        <v>96</v>
      </c>
      <c r="L681" s="41"/>
      <c r="M681" s="6"/>
      <c r="N681" s="8" t="n">
        <v>125</v>
      </c>
      <c r="O681" t="n">
        <v>125</v>
      </c>
      <c r="P681" t="n">
        <v>125</v>
      </c>
      <c r="Q681" t="n">
        <v>120</v>
      </c>
      <c r="R681" t="n">
        <v>110</v>
      </c>
      <c r="S681" t="n">
        <v>110</v>
      </c>
      <c r="T681" t="n">
        <v>110</v>
      </c>
      <c r="U681" t="n">
        <v>140</v>
      </c>
      <c r="V681">
        <f>SUM(N681:U681)</f>
        <v>965</v>
      </c>
    </row>
    <row r="682" spans="1:22">
      <c r="A682" s="40" t="n">
        <v>410211</v>
      </c>
      <c r="B682" s="40" t="s">
        <v>1170</v>
      </c>
      <c r="C682" s="40" t="str">
        <f>_xlfn.TEXTJOIN(",",TRUE,N682:U682)</f>
        <v>200,200,200,220,220,190,200,190</v>
      </c>
      <c r="D682" s="40">
        <f>(K682*100+V682*3)*1</f>
        <v>15460</v>
      </c>
      <c r="E682" s="24">
        <f>(K682*100+V682*3)*0.6</f>
        <v>9276</v>
      </c>
      <c r="F682" s="40" t="n">
        <v>30</v>
      </c>
      <c r="G682" s="40" t="n">
        <v>38</v>
      </c>
      <c r="H682" s="40" t="n">
        <v>38</v>
      </c>
      <c r="I682" s="40" t="n">
        <v>3</v>
      </c>
      <c r="J682" s="41"/>
      <c r="K682" s="41">
        <f>SUM(F682:H682)</f>
        <v>106</v>
      </c>
      <c r="L682" s="41"/>
      <c r="M682" s="6"/>
      <c r="N682" s="8" t="n">
        <v>200</v>
      </c>
      <c r="O682" t="n">
        <v>200</v>
      </c>
      <c r="P682" t="n">
        <v>200</v>
      </c>
      <c r="Q682" t="n">
        <v>220</v>
      </c>
      <c r="R682" t="n">
        <v>220</v>
      </c>
      <c r="S682" t="n">
        <v>190</v>
      </c>
      <c r="T682" t="n">
        <v>200</v>
      </c>
      <c r="U682" t="n">
        <v>190</v>
      </c>
      <c r="V682">
        <f>SUM(N682:U682)</f>
        <v>1620</v>
      </c>
    </row>
    <row r="683" spans="1:22">
      <c r="A683" s="40" t="n">
        <v>410212</v>
      </c>
      <c r="B683" s="40" t="s">
        <v>1174</v>
      </c>
      <c r="C683" s="40" t="str">
        <f>_xlfn.TEXTJOIN(",",TRUE,N683:U683)</f>
        <v>200,200,180,220,220,180,190,200</v>
      </c>
      <c r="D683" s="40">
        <f>(K683*100+V683*3)*1</f>
        <v>15370</v>
      </c>
      <c r="E683" s="24">
        <f>(K683*100+V683*3)*0.6</f>
        <v>9222</v>
      </c>
      <c r="F683" s="40" t="n">
        <v>30</v>
      </c>
      <c r="G683" s="40" t="n">
        <v>38</v>
      </c>
      <c r="H683" s="40" t="n">
        <v>38</v>
      </c>
      <c r="I683" s="40" t="n">
        <v>3</v>
      </c>
      <c r="J683" s="41"/>
      <c r="K683" s="41">
        <f>SUM(F683:H683)</f>
        <v>106</v>
      </c>
      <c r="L683" s="41"/>
      <c r="M683" s="6"/>
      <c r="N683" s="8" t="n">
        <v>200</v>
      </c>
      <c r="O683" t="n">
        <v>200</v>
      </c>
      <c r="P683" t="n">
        <v>180</v>
      </c>
      <c r="Q683" t="n">
        <v>220</v>
      </c>
      <c r="R683" t="n">
        <v>220</v>
      </c>
      <c r="S683" t="n">
        <v>180</v>
      </c>
      <c r="T683" t="n">
        <v>190</v>
      </c>
      <c r="U683" t="n">
        <v>200</v>
      </c>
      <c r="V683">
        <f>SUM(N683:U683)</f>
        <v>1590</v>
      </c>
    </row>
  </sheetData>
  <conditionalFormatting sqref="N64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{93C57A90-B7A8-4DBB-8C15-C1DC6BFBD258}</x14:id>
        </ext>
      </extLst>
    </cfRule>
  </conditionalFormatting>
  <conditionalFormatting sqref="N44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{AF564FFF-A75C-45C8-8183-F3EAD08D26A9}</x14:id>
        </ext>
      </extLst>
    </cfRule>
  </conditionalFormatting>
  <conditionalFormatting sqref="B11:B14">
    <cfRule type="duplicateValues" dxfId="0" priority="3"/>
  </conditionalFormatting>
  <printOptions>
    <extLst>
      <ext uri="smNativeData">
        <pm:pageFlags xmlns:pm="smNativeData" id="17511736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173696" l="56" r="56" t="56" b="56" borderId="0" fillId="0" vertical="0"/>
        <pm:footer xmlns:pm="smNativeData" id="1751173696" l="56" r="56" t="56" b="56" borderId="0" fillId="0" vertical="2"/>
        <pm:paperBin xmlns:pm="smNativeData" id="1751173696" Id="0" type="0" value="0"/>
        <pm:paperBin xmlns:pm="smNativeData" id="1751173696" Id="1" type="0" value="0"/>
      </ext>
    </extLst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C57A90-B7A8-4DBB-8C15-C1DC6BFBD2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N645</xm:sqref>
        </x14:conditionalFormatting>
        <x14:conditionalFormatting xmlns:xm="http://schemas.microsoft.com/office/excel/2006/main">
          <x14:cfRule type="dataBar" id="{AF564FFF-A75C-45C8-8183-F3EAD08D26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N440</xm:sqref>
        </x14:conditionalFormatting>
      </x14:conditionalFormattings>
    </ext>
    <ext uri="smNativeData">
      <pm:sheetPrefs xmlns:pm="smNativeData" day="1751173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36" sqref="A36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1867</v>
      </c>
      <c r="K1" s="14" t="s">
        <v>9</v>
      </c>
      <c r="L1" s="14" t="s">
        <v>1897</v>
      </c>
      <c r="M1" s="14" t="s">
        <v>1898</v>
      </c>
      <c r="N1" s="14" t="s">
        <v>1899</v>
      </c>
      <c r="O1" s="14" t="s">
        <v>1900</v>
      </c>
      <c r="P1" s="14" t="s">
        <v>1899</v>
      </c>
      <c r="Q1" s="14" t="s">
        <v>1900</v>
      </c>
      <c r="R1" s="14" t="s">
        <v>1899</v>
      </c>
      <c r="S1" s="14" t="s">
        <v>1900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1888</v>
      </c>
      <c r="L3" s="17" t="s">
        <v>1893</v>
      </c>
      <c r="M3" s="17" t="s">
        <v>1901</v>
      </c>
      <c r="N3" s="18" t="s">
        <v>1902</v>
      </c>
      <c r="O3" s="17" t="s">
        <v>1903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1882</v>
      </c>
      <c r="L4" s="17" t="s">
        <v>1894</v>
      </c>
      <c r="M4" s="17" t="s">
        <v>1904</v>
      </c>
      <c r="N4" s="18" t="s">
        <v>1905</v>
      </c>
      <c r="O4" s="17" t="s">
        <v>1906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1884</v>
      </c>
      <c r="L5" s="17" t="s">
        <v>1890</v>
      </c>
      <c r="M5" s="17" t="s">
        <v>1907</v>
      </c>
      <c r="N5" s="18" t="s">
        <v>1908</v>
      </c>
      <c r="O5" s="17" t="s">
        <v>1909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1888</v>
      </c>
      <c r="L6" s="17" t="s">
        <v>1894</v>
      </c>
      <c r="M6" s="17" t="s">
        <v>1910</v>
      </c>
      <c r="N6" s="18" t="s">
        <v>1911</v>
      </c>
      <c r="O6" s="17" t="s">
        <v>1912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1885</v>
      </c>
      <c r="L7" s="17" t="s">
        <v>1894</v>
      </c>
      <c r="M7" s="17" t="s">
        <v>1913</v>
      </c>
      <c r="N7" s="18" t="s">
        <v>1914</v>
      </c>
      <c r="O7" s="17" t="s">
        <v>1915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1882</v>
      </c>
      <c r="L8" s="17" t="s">
        <v>1894</v>
      </c>
      <c r="M8" s="17" t="s">
        <v>1907</v>
      </c>
      <c r="N8" s="18" t="s">
        <v>1916</v>
      </c>
      <c r="O8" s="17" t="s">
        <v>1917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1885</v>
      </c>
      <c r="L9" s="17" t="s">
        <v>1894</v>
      </c>
      <c r="M9" s="17" t="s">
        <v>1907</v>
      </c>
      <c r="N9" s="18" t="s">
        <v>1918</v>
      </c>
      <c r="O9" s="17" t="s">
        <v>1919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1884</v>
      </c>
      <c r="L10" s="17" t="s">
        <v>1890</v>
      </c>
      <c r="M10" s="17" t="s">
        <v>1913</v>
      </c>
      <c r="N10" s="18" t="s">
        <v>1920</v>
      </c>
      <c r="O10" s="17" t="s">
        <v>1921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1884</v>
      </c>
      <c r="L11" s="17" t="s">
        <v>1894</v>
      </c>
      <c r="M11" s="17" t="s">
        <v>1910</v>
      </c>
      <c r="N11" s="18" t="s">
        <v>1922</v>
      </c>
      <c r="O11" s="17" t="s">
        <v>1923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1883</v>
      </c>
      <c r="L12" s="17" t="s">
        <v>1890</v>
      </c>
      <c r="M12" s="17" t="s">
        <v>1907</v>
      </c>
      <c r="N12" s="18" t="s">
        <v>1924</v>
      </c>
      <c r="O12" s="17" t="s">
        <v>1925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1886</v>
      </c>
      <c r="L13" s="17" t="s">
        <v>1894</v>
      </c>
      <c r="M13" s="17" t="s">
        <v>1907</v>
      </c>
      <c r="N13" s="18" t="s">
        <v>1926</v>
      </c>
      <c r="O13" s="17" t="s">
        <v>1927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1887</v>
      </c>
      <c r="L14" s="17" t="s">
        <v>1894</v>
      </c>
      <c r="M14" s="17" t="s">
        <v>1910</v>
      </c>
      <c r="N14" s="18" t="s">
        <v>1928</v>
      </c>
      <c r="O14" s="17" t="s">
        <v>1929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1882</v>
      </c>
      <c r="L15" s="17" t="s">
        <v>1893</v>
      </c>
      <c r="M15" s="17" t="s">
        <v>1930</v>
      </c>
      <c r="N15" s="18" t="s">
        <v>1931</v>
      </c>
      <c r="O15" s="17" t="s">
        <v>1932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1882</v>
      </c>
      <c r="L16" s="17" t="s">
        <v>1894</v>
      </c>
      <c r="M16" s="17" t="s">
        <v>1904</v>
      </c>
      <c r="N16" s="18" t="s">
        <v>1933</v>
      </c>
      <c r="O16" s="17" t="s">
        <v>1934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1886</v>
      </c>
      <c r="L17" s="17" t="s">
        <v>1891</v>
      </c>
      <c r="M17" s="17" t="s">
        <v>1935</v>
      </c>
      <c r="N17" s="18" t="s">
        <v>1936</v>
      </c>
      <c r="O17" s="17" t="s">
        <v>1937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1888</v>
      </c>
      <c r="L18" s="17" t="s">
        <v>1892</v>
      </c>
      <c r="M18" s="17" t="s">
        <v>1938</v>
      </c>
      <c r="N18" s="18" t="s">
        <v>1939</v>
      </c>
      <c r="O18" s="17" t="s">
        <v>1940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1941</v>
      </c>
      <c r="L19" s="17" t="s">
        <v>1893</v>
      </c>
      <c r="M19" s="17" t="s">
        <v>1942</v>
      </c>
      <c r="N19" s="18" t="s">
        <v>1943</v>
      </c>
      <c r="O19" s="17" t="s">
        <v>1944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1887</v>
      </c>
      <c r="L20" s="17" t="s">
        <v>1890</v>
      </c>
      <c r="M20" s="17" t="s">
        <v>1945</v>
      </c>
      <c r="N20" s="18" t="s">
        <v>1946</v>
      </c>
      <c r="O20" s="17" t="s">
        <v>1947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1888</v>
      </c>
      <c r="L21" s="17" t="s">
        <v>1891</v>
      </c>
      <c r="M21" s="17" t="s">
        <v>1948</v>
      </c>
      <c r="N21" s="18" t="s">
        <v>1949</v>
      </c>
      <c r="O21" s="17" t="s">
        <v>1950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1885</v>
      </c>
      <c r="L22" s="17" t="s">
        <v>1894</v>
      </c>
      <c r="M22" s="17" t="s">
        <v>1907</v>
      </c>
      <c r="N22" s="18" t="s">
        <v>1951</v>
      </c>
      <c r="O22" s="20" t="s">
        <v>1952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1884</v>
      </c>
      <c r="L23" s="17" t="s">
        <v>1890</v>
      </c>
      <c r="M23" s="17" t="s">
        <v>1953</v>
      </c>
      <c r="N23" s="18" t="s">
        <v>1954</v>
      </c>
      <c r="O23" s="17" t="s">
        <v>1955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1956</v>
      </c>
      <c r="L24" s="17" t="s">
        <v>1894</v>
      </c>
      <c r="M24" s="17" t="s">
        <v>1957</v>
      </c>
      <c r="N24" s="18" t="s">
        <v>1958</v>
      </c>
      <c r="O24" s="17" t="s">
        <v>1959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1885</v>
      </c>
      <c r="L25" s="17" t="s">
        <v>1894</v>
      </c>
      <c r="M25" s="17" t="s">
        <v>1960</v>
      </c>
      <c r="N25" s="18" t="s">
        <v>1961</v>
      </c>
      <c r="O25" s="17" t="s">
        <v>1962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1885</v>
      </c>
      <c r="L26" s="17" t="s">
        <v>1894</v>
      </c>
      <c r="M26" s="17" t="s">
        <v>1904</v>
      </c>
      <c r="N26" s="18" t="s">
        <v>1963</v>
      </c>
      <c r="O26" s="17" t="s">
        <v>1964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1956</v>
      </c>
      <c r="L27" s="17" t="s">
        <v>1894</v>
      </c>
      <c r="M27" s="17" t="s">
        <v>1910</v>
      </c>
      <c r="N27" s="18" t="s">
        <v>1965</v>
      </c>
      <c r="O27" s="17" t="s">
        <v>1966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1883</v>
      </c>
      <c r="L28" s="17" t="s">
        <v>1890</v>
      </c>
      <c r="M28" s="17" t="s">
        <v>1953</v>
      </c>
      <c r="N28" s="18" t="s">
        <v>1967</v>
      </c>
      <c r="O28" s="17" t="s">
        <v>1968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1882</v>
      </c>
      <c r="L29" s="17" t="s">
        <v>1894</v>
      </c>
      <c r="M29" s="17" t="s">
        <v>1913</v>
      </c>
      <c r="N29" s="18" t="s">
        <v>1969</v>
      </c>
      <c r="O29" s="17" t="s">
        <v>1970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1884</v>
      </c>
      <c r="L30" s="17" t="s">
        <v>1894</v>
      </c>
      <c r="M30" s="17" t="s">
        <v>1907</v>
      </c>
      <c r="N30" s="14" t="s">
        <v>1971</v>
      </c>
      <c r="O30" s="17" t="s">
        <v>1972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1888</v>
      </c>
      <c r="L31" s="17" t="s">
        <v>1892</v>
      </c>
      <c r="M31" s="17" t="s">
        <v>1973</v>
      </c>
      <c r="N31" s="18" t="s">
        <v>1974</v>
      </c>
      <c r="O31" s="17" t="s">
        <v>1975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1884</v>
      </c>
      <c r="L32" s="17" t="s">
        <v>1894</v>
      </c>
      <c r="M32" s="17" t="s">
        <v>1904</v>
      </c>
      <c r="N32" s="18" t="s">
        <v>1976</v>
      </c>
      <c r="O32" s="17" t="s">
        <v>1977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1882</v>
      </c>
      <c r="L33" s="17" t="s">
        <v>1890</v>
      </c>
      <c r="M33" s="17" t="s">
        <v>1953</v>
      </c>
      <c r="N33" s="18" t="s">
        <v>1978</v>
      </c>
      <c r="O33" s="17" t="s">
        <v>1979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1885</v>
      </c>
      <c r="L34" s="17" t="s">
        <v>1894</v>
      </c>
      <c r="M34" s="17" t="s">
        <v>1957</v>
      </c>
      <c r="N34" s="18" t="s">
        <v>1980</v>
      </c>
      <c r="O34" s="17" t="s">
        <v>1981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1882</v>
      </c>
      <c r="L35" s="17" t="s">
        <v>1982</v>
      </c>
      <c r="M35" s="21" t="s">
        <v>1983</v>
      </c>
      <c r="N35" s="22" t="s">
        <v>1984</v>
      </c>
      <c r="O35" s="21" t="s">
        <v>1985</v>
      </c>
      <c r="P35" s="18" t="s">
        <v>1986</v>
      </c>
      <c r="Q35" s="17" t="s">
        <v>1987</v>
      </c>
      <c r="R35" s="23" t="s">
        <v>1988</v>
      </c>
      <c r="S35" s="21" t="s">
        <v>1989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1882</v>
      </c>
      <c r="L36" s="17" t="s">
        <v>1982</v>
      </c>
      <c r="M36" s="21" t="s">
        <v>1990</v>
      </c>
      <c r="N36" s="22" t="s">
        <v>1991</v>
      </c>
      <c r="O36" s="21" t="s">
        <v>1992</v>
      </c>
      <c r="P36" s="18" t="s">
        <v>1993</v>
      </c>
      <c r="Q36" s="17" t="s">
        <v>1994</v>
      </c>
      <c r="R36" s="23" t="s">
        <v>1995</v>
      </c>
      <c r="S36" s="21" t="s">
        <v>1996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1884</v>
      </c>
      <c r="L37" s="17" t="s">
        <v>1982</v>
      </c>
      <c r="M37" s="21" t="s">
        <v>1997</v>
      </c>
      <c r="N37" s="22" t="s">
        <v>1998</v>
      </c>
      <c r="O37" s="21" t="s">
        <v>1999</v>
      </c>
      <c r="P37" s="18" t="s">
        <v>2000</v>
      </c>
      <c r="Q37" s="17" t="s">
        <v>2001</v>
      </c>
      <c r="R37" s="23" t="s">
        <v>2002</v>
      </c>
      <c r="S37" s="21" t="s">
        <v>2003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1885</v>
      </c>
      <c r="L38" s="17" t="s">
        <v>1894</v>
      </c>
      <c r="M38" s="17" t="s">
        <v>1960</v>
      </c>
      <c r="N38" s="18" t="s">
        <v>2004</v>
      </c>
      <c r="O38" s="17" t="s">
        <v>2005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1885</v>
      </c>
      <c r="L39" s="17" t="s">
        <v>1890</v>
      </c>
      <c r="M39" s="17" t="s">
        <v>1953</v>
      </c>
      <c r="N39" s="18" t="s">
        <v>2006</v>
      </c>
      <c r="O39" s="17" t="s">
        <v>2007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1884</v>
      </c>
      <c r="L40" s="17" t="s">
        <v>1894</v>
      </c>
      <c r="M40" s="17" t="s">
        <v>1904</v>
      </c>
      <c r="N40" s="18" t="s">
        <v>2008</v>
      </c>
      <c r="O40" s="17" t="s">
        <v>2009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1885</v>
      </c>
      <c r="L41" s="17" t="s">
        <v>1893</v>
      </c>
      <c r="M41" s="17" t="s">
        <v>2010</v>
      </c>
      <c r="N41" s="18" t="s">
        <v>2011</v>
      </c>
      <c r="O41" s="17" t="s">
        <v>2012</v>
      </c>
      <c r="P41" s="19"/>
    </row>
    <row r="49" spans="15:15">
      <c r="O49" t="s">
        <v>2013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11736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173696" l="56" r="56" t="56" b="56" borderId="0" fillId="0" vertical="0"/>
        <pm:footer xmlns:pm="smNativeData" id="1751173696" l="56" r="56" t="56" b="56" borderId="0" fillId="0" vertical="2"/>
        <pm:paperBin xmlns:pm="smNativeData" id="1751173696" Id="0" type="0" value="0"/>
        <pm:paperBin xmlns:pm="smNativeData" id="1751173696" Id="1" type="0" value="0"/>
      </ext>
    </extLst>
  </headerFooter>
  <extLst>
    <ext uri="smNativeData">
      <pm:sheetPrefs xmlns:pm="smNativeData" day="1751173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2014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1547</v>
      </c>
      <c r="E3" s="10" t="s">
        <v>48</v>
      </c>
      <c r="F3" s="10" t="s">
        <v>1548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1550</v>
      </c>
      <c r="E4" s="10" t="s">
        <v>48</v>
      </c>
      <c r="F4" s="10" t="s">
        <v>1548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1552</v>
      </c>
      <c r="E5" s="10" t="s">
        <v>48</v>
      </c>
      <c r="F5" s="10" t="s">
        <v>1548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1554</v>
      </c>
      <c r="E6" s="10" t="s">
        <v>48</v>
      </c>
      <c r="F6" s="10" t="s">
        <v>1548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1555</v>
      </c>
      <c r="E7" s="10" t="s">
        <v>48</v>
      </c>
      <c r="F7" s="10" t="s">
        <v>1548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48</v>
      </c>
      <c r="F8" s="10" t="s">
        <v>1548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48</v>
      </c>
      <c r="F9" s="10" t="s">
        <v>1548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1559</v>
      </c>
      <c r="E10" s="10" t="s">
        <v>48</v>
      </c>
      <c r="F10" s="10" t="s">
        <v>1548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1561</v>
      </c>
      <c r="E11" s="6" t="s">
        <v>48</v>
      </c>
      <c r="F11" s="6" t="s">
        <v>1548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1563</v>
      </c>
      <c r="E12" s="6" t="s">
        <v>48</v>
      </c>
      <c r="F12" s="6" t="s">
        <v>1548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1565</v>
      </c>
      <c r="E13" s="6" t="s">
        <v>48</v>
      </c>
      <c r="F13" s="6" t="s">
        <v>1548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1567</v>
      </c>
      <c r="E14" s="6" t="s">
        <v>48</v>
      </c>
      <c r="F14" s="6" t="s">
        <v>1548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1569</v>
      </c>
      <c r="E15" s="6" t="s">
        <v>48</v>
      </c>
      <c r="F15" s="11" t="s">
        <v>1548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1570</v>
      </c>
      <c r="E16" s="6" t="s">
        <v>48</v>
      </c>
      <c r="F16" s="11" t="s">
        <v>1548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1572</v>
      </c>
      <c r="E17" s="6" t="s">
        <v>48</v>
      </c>
      <c r="F17" s="11" t="s">
        <v>1548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1574</v>
      </c>
      <c r="E18" s="6" t="s">
        <v>48</v>
      </c>
      <c r="F18" s="11" t="s">
        <v>1548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1576</v>
      </c>
      <c r="E19" s="6" t="s">
        <v>48</v>
      </c>
      <c r="F19" s="11" t="s">
        <v>1548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1578</v>
      </c>
      <c r="E20" s="6" t="s">
        <v>48</v>
      </c>
      <c r="F20" s="11" t="s">
        <v>1548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48</v>
      </c>
      <c r="F21" s="12" t="s">
        <v>1548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48</v>
      </c>
      <c r="F22" s="12" t="s">
        <v>1548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1582</v>
      </c>
      <c r="E23" s="6" t="s">
        <v>48</v>
      </c>
      <c r="F23" s="11" t="s">
        <v>1548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48</v>
      </c>
      <c r="F24" s="11" t="s">
        <v>1548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1585</v>
      </c>
      <c r="E25" s="6" t="s">
        <v>48</v>
      </c>
      <c r="F25" s="11" t="s">
        <v>1548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1587</v>
      </c>
      <c r="E26" s="6" t="s">
        <v>48</v>
      </c>
      <c r="F26" s="11" t="s">
        <v>1548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1589</v>
      </c>
      <c r="E27" s="6" t="s">
        <v>48</v>
      </c>
      <c r="F27" s="11" t="s">
        <v>1548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1590</v>
      </c>
      <c r="E28" s="6" t="s">
        <v>48</v>
      </c>
      <c r="F28" s="11" t="s">
        <v>1548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1592</v>
      </c>
      <c r="E29" s="6" t="s">
        <v>48</v>
      </c>
      <c r="F29" s="11" t="s">
        <v>1548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48</v>
      </c>
      <c r="F30" s="11" t="s">
        <v>1548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1587</v>
      </c>
      <c r="E31" s="6" t="s">
        <v>48</v>
      </c>
      <c r="F31" s="11" t="s">
        <v>1548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1595</v>
      </c>
      <c r="E32" s="6" t="s">
        <v>48</v>
      </c>
      <c r="F32" s="11" t="s">
        <v>1548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1597</v>
      </c>
      <c r="E33" s="6" t="s">
        <v>48</v>
      </c>
      <c r="F33" s="11" t="s">
        <v>1548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1599</v>
      </c>
      <c r="E34" s="6" t="s">
        <v>48</v>
      </c>
      <c r="F34" s="11" t="s">
        <v>1548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1601</v>
      </c>
      <c r="E35" s="6" t="s">
        <v>48</v>
      </c>
      <c r="F35" s="11" t="s">
        <v>1548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1603</v>
      </c>
      <c r="E36" s="6" t="s">
        <v>48</v>
      </c>
      <c r="F36" s="11" t="s">
        <v>1548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1604</v>
      </c>
      <c r="E37" s="6" t="s">
        <v>48</v>
      </c>
      <c r="F37" s="11" t="s">
        <v>1548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48</v>
      </c>
      <c r="F38" s="11" t="s">
        <v>1548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1607</v>
      </c>
      <c r="E39" s="6" t="s">
        <v>48</v>
      </c>
      <c r="F39" s="11" t="s">
        <v>1548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1609</v>
      </c>
      <c r="E40" s="6" t="s">
        <v>48</v>
      </c>
      <c r="F40" s="11" t="s">
        <v>1548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1611</v>
      </c>
      <c r="E41" s="6" t="s">
        <v>48</v>
      </c>
      <c r="F41" s="11" t="s">
        <v>1548</v>
      </c>
      <c r="G41" s="6" t="n">
        <v>1</v>
      </c>
    </row>
    <row r="42" spans="1:7" s="6" customFormat="1">
      <c r="A42" s="6" t="n">
        <v>878281</v>
      </c>
      <c r="B42" s="6" t="s">
        <v>1050</v>
      </c>
      <c r="C42" s="6" t="n">
        <v>4</v>
      </c>
      <c r="D42" s="6" t="s">
        <v>1046</v>
      </c>
      <c r="E42" s="6" t="s">
        <v>48</v>
      </c>
      <c r="F42" s="11" t="s">
        <v>1548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11736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173696" l="56" r="56" t="56" b="56" borderId="0" fillId="0" vertical="0"/>
        <pm:footer xmlns:pm="smNativeData" id="1751173696" l="56" r="56" t="56" b="56" borderId="0" fillId="0" vertical="2"/>
        <pm:paperBin xmlns:pm="smNativeData" id="1751173696" Id="0" type="0" value="0"/>
        <pm:paperBin xmlns:pm="smNativeData" id="1751173696" Id="1" type="0" value="0"/>
      </ext>
    </extLst>
  </headerFooter>
  <extLst>
    <ext uri="smNativeData">
      <pm:sheetPrefs xmlns:pm="smNativeData" day="1751173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2015</v>
      </c>
      <c r="P1" t="s">
        <v>2016</v>
      </c>
      <c r="Q1" t="s">
        <v>2017</v>
      </c>
      <c r="R1" t="s">
        <v>2018</v>
      </c>
      <c r="S1" t="s">
        <v>2019</v>
      </c>
      <c r="T1" t="s">
        <v>2020</v>
      </c>
      <c r="U1" t="s">
        <v>2021</v>
      </c>
      <c r="V1" t="s">
        <v>2022</v>
      </c>
      <c r="W1" t="s">
        <v>2023</v>
      </c>
      <c r="X1" t="s">
        <v>2024</v>
      </c>
      <c r="Y1" t="s">
        <v>2025</v>
      </c>
      <c r="Z1" t="s">
        <v>2026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2027</v>
      </c>
      <c r="J2" t="s">
        <v>2028</v>
      </c>
      <c r="K2" t="s">
        <v>2029</v>
      </c>
      <c r="L2" s="4" t="n">
        <v>317351</v>
      </c>
      <c r="M2" t="s">
        <v>1169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2030</v>
      </c>
      <c r="AA2" t="n">
        <v>0</v>
      </c>
      <c r="AB2" t="n">
        <v>100814</v>
      </c>
      <c r="AC2" t="n">
        <v>0</v>
      </c>
      <c r="AD2" t="s">
        <v>2031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2032</v>
      </c>
      <c r="J3" t="s">
        <v>2033</v>
      </c>
      <c r="K3" t="s">
        <v>2034</v>
      </c>
      <c r="L3" s="4" t="n">
        <v>310318</v>
      </c>
      <c r="M3" t="s">
        <v>538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2035</v>
      </c>
      <c r="AA3" t="n">
        <v>0</v>
      </c>
      <c r="AB3" t="n">
        <v>0</v>
      </c>
      <c r="AC3" t="n">
        <v>0</v>
      </c>
      <c r="AD3" t="s">
        <v>2031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2036</v>
      </c>
      <c r="J4" t="s">
        <v>2037</v>
      </c>
      <c r="K4" t="s">
        <v>2038</v>
      </c>
      <c r="L4" s="4" t="n">
        <v>312352</v>
      </c>
      <c r="M4" t="s">
        <v>1163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2039</v>
      </c>
      <c r="AA4" t="n">
        <v>0</v>
      </c>
      <c r="AB4" t="n">
        <v>0</v>
      </c>
      <c r="AC4" t="n">
        <v>0</v>
      </c>
      <c r="AD4" t="s">
        <v>2031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2040</v>
      </c>
      <c r="J5" t="s">
        <v>2041</v>
      </c>
      <c r="K5" t="s">
        <v>2038</v>
      </c>
      <c r="L5" s="4" t="n">
        <v>304352</v>
      </c>
      <c r="M5" t="s">
        <v>1159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2042</v>
      </c>
      <c r="AA5" t="n">
        <v>0</v>
      </c>
      <c r="AB5" t="n">
        <v>0</v>
      </c>
      <c r="AC5" t="n">
        <v>0</v>
      </c>
      <c r="AD5" t="s">
        <v>2031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2043</v>
      </c>
      <c r="J6" t="s">
        <v>2044</v>
      </c>
      <c r="K6" t="s">
        <v>2038</v>
      </c>
      <c r="L6" s="4" t="n">
        <v>311351</v>
      </c>
      <c r="M6" t="s">
        <v>1154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2045</v>
      </c>
      <c r="AA6" t="n">
        <v>100106</v>
      </c>
      <c r="AB6" t="n">
        <v>0</v>
      </c>
      <c r="AC6" t="n">
        <v>0</v>
      </c>
      <c r="AD6" t="s">
        <v>2046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2047</v>
      </c>
      <c r="J7" t="s">
        <v>2048</v>
      </c>
      <c r="K7" t="s">
        <v>2049</v>
      </c>
      <c r="L7" s="4" t="n">
        <v>309345</v>
      </c>
      <c r="M7" t="s">
        <v>1149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2050</v>
      </c>
      <c r="AA7" t="n">
        <v>100107</v>
      </c>
      <c r="AB7" t="n">
        <v>100814</v>
      </c>
      <c r="AC7" t="n">
        <v>0</v>
      </c>
      <c r="AD7" t="s">
        <v>2051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2052</v>
      </c>
      <c r="J8" t="s">
        <v>2053</v>
      </c>
      <c r="K8" t="s">
        <v>2054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2055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2056</v>
      </c>
      <c r="J9" t="s">
        <v>2057</v>
      </c>
      <c r="K9" t="s">
        <v>2058</v>
      </c>
      <c r="L9" s="4" t="n">
        <v>323346</v>
      </c>
      <c r="M9" t="s">
        <v>752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2059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2060</v>
      </c>
      <c r="J10" t="s">
        <v>2061</v>
      </c>
      <c r="K10" t="s">
        <v>2062</v>
      </c>
      <c r="L10" t="n">
        <v>328</v>
      </c>
      <c r="M10" t="s">
        <v>1130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2063</v>
      </c>
      <c r="AA10" t="n">
        <v>100107</v>
      </c>
      <c r="AB10" t="n">
        <v>0</v>
      </c>
      <c r="AC10" t="n">
        <v>0</v>
      </c>
      <c r="AD10" t="s">
        <v>2031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2064</v>
      </c>
      <c r="J11" t="s">
        <v>2065</v>
      </c>
      <c r="K11" t="s">
        <v>2066</v>
      </c>
      <c r="L11" t="n">
        <v>322</v>
      </c>
      <c r="M11" t="s">
        <v>746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2067</v>
      </c>
      <c r="AA11" t="n">
        <v>100202</v>
      </c>
      <c r="AB11" t="n">
        <v>0</v>
      </c>
      <c r="AC11" t="n">
        <v>0</v>
      </c>
      <c r="AD11" t="s">
        <v>2068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2069</v>
      </c>
      <c r="J12" t="s">
        <v>2070</v>
      </c>
      <c r="K12" t="s">
        <v>1716</v>
      </c>
      <c r="L12" t="n">
        <v>0</v>
      </c>
      <c r="M12" t="s">
        <v>925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2071</v>
      </c>
      <c r="AA12" t="n">
        <v>0</v>
      </c>
      <c r="AB12" t="n">
        <v>0</v>
      </c>
      <c r="AC12" t="n">
        <v>0</v>
      </c>
      <c r="AD12" t="s">
        <v>2068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2069</v>
      </c>
      <c r="J13" t="s">
        <v>2072</v>
      </c>
      <c r="K13" t="s">
        <v>1716</v>
      </c>
      <c r="L13" t="n">
        <v>0</v>
      </c>
      <c r="M13" t="s">
        <v>921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2073</v>
      </c>
      <c r="AA13" t="n">
        <v>0</v>
      </c>
      <c r="AB13" t="n">
        <v>0</v>
      </c>
      <c r="AC13" t="n">
        <v>0</v>
      </c>
      <c r="AD13" t="s">
        <v>2068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2069</v>
      </c>
      <c r="J14" t="s">
        <v>2074</v>
      </c>
      <c r="K14" t="s">
        <v>1716</v>
      </c>
      <c r="L14" t="n">
        <v>0</v>
      </c>
      <c r="M14" t="s">
        <v>917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2075</v>
      </c>
      <c r="AA14" t="n">
        <v>0</v>
      </c>
      <c r="AB14" t="n">
        <v>0</v>
      </c>
      <c r="AC14" t="n">
        <v>0</v>
      </c>
      <c r="AD14" t="s">
        <v>2068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2069</v>
      </c>
      <c r="J15" t="s">
        <v>2076</v>
      </c>
      <c r="K15" t="s">
        <v>1716</v>
      </c>
      <c r="L15" t="n">
        <v>0</v>
      </c>
      <c r="M15" t="s">
        <v>712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2077</v>
      </c>
      <c r="AA15" t="n">
        <v>0</v>
      </c>
      <c r="AB15" t="n">
        <v>0</v>
      </c>
      <c r="AC15" t="n">
        <v>0</v>
      </c>
      <c r="AD15" t="s">
        <v>2068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2078</v>
      </c>
      <c r="J16" t="s">
        <v>2079</v>
      </c>
      <c r="K16" t="s">
        <v>2080</v>
      </c>
      <c r="L16" s="4" t="n">
        <v>327338</v>
      </c>
      <c r="M16" t="s">
        <v>758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2081</v>
      </c>
      <c r="AA16" t="n">
        <v>100101</v>
      </c>
      <c r="AB16" t="n">
        <v>0</v>
      </c>
      <c r="AC16" t="n">
        <v>0</v>
      </c>
      <c r="AD16" t="s">
        <v>2082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2083</v>
      </c>
      <c r="J17" t="s">
        <v>2084</v>
      </c>
      <c r="K17" t="s">
        <v>2085</v>
      </c>
      <c r="L17" t="n">
        <v>0</v>
      </c>
      <c r="M17" t="s">
        <v>762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2086</v>
      </c>
      <c r="AA17" t="n">
        <v>0</v>
      </c>
      <c r="AB17" t="n">
        <v>0</v>
      </c>
      <c r="AC17" t="n">
        <v>0</v>
      </c>
      <c r="AD17" t="s">
        <v>2087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2088</v>
      </c>
      <c r="J18" t="s">
        <v>2089</v>
      </c>
      <c r="K18" t="s">
        <v>2080</v>
      </c>
      <c r="L18" t="n">
        <v>0</v>
      </c>
      <c r="M18" t="s">
        <v>766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2090</v>
      </c>
      <c r="AA18" t="n">
        <v>100503</v>
      </c>
      <c r="AB18" t="n">
        <v>0</v>
      </c>
      <c r="AC18" t="n">
        <v>0</v>
      </c>
      <c r="AD18" t="s">
        <v>2091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2092</v>
      </c>
      <c r="J19" t="s">
        <v>2093</v>
      </c>
      <c r="K19" t="s">
        <v>2080</v>
      </c>
      <c r="L19" t="n">
        <v>326</v>
      </c>
      <c r="M19" t="s">
        <v>771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2094</v>
      </c>
      <c r="AA19" t="n">
        <v>0</v>
      </c>
      <c r="AB19" t="n">
        <v>0</v>
      </c>
      <c r="AC19" t="n">
        <v>0</v>
      </c>
      <c r="AD19" t="s">
        <v>2087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2095</v>
      </c>
      <c r="J20" t="s">
        <v>2096</v>
      </c>
      <c r="K20" t="s">
        <v>2080</v>
      </c>
      <c r="L20" t="n">
        <v>336</v>
      </c>
      <c r="M20" t="s">
        <v>776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2097</v>
      </c>
      <c r="AA20" t="n">
        <v>100608</v>
      </c>
      <c r="AB20" t="n">
        <v>0</v>
      </c>
      <c r="AC20" t="n">
        <v>0</v>
      </c>
      <c r="AD20" t="s">
        <v>2098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2099</v>
      </c>
      <c r="J21" t="s">
        <v>2100</v>
      </c>
      <c r="K21" t="s">
        <v>2080</v>
      </c>
      <c r="L21" t="n">
        <v>0</v>
      </c>
      <c r="M21" t="s">
        <v>780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2101</v>
      </c>
      <c r="AA21" t="n">
        <v>0</v>
      </c>
      <c r="AB21" t="n">
        <v>0</v>
      </c>
      <c r="AC21" t="n">
        <v>0</v>
      </c>
      <c r="AD21" t="s">
        <v>2087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1546</v>
      </c>
      <c r="J22" t="s">
        <v>2102</v>
      </c>
      <c r="K22" t="s">
        <v>2103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2104</v>
      </c>
      <c r="AA22" t="n">
        <v>100607</v>
      </c>
      <c r="AB22" t="n">
        <v>0</v>
      </c>
      <c r="AC22" t="n">
        <v>0</v>
      </c>
      <c r="AD22" t="s">
        <v>2087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2105</v>
      </c>
      <c r="J23" t="s">
        <v>2106</v>
      </c>
      <c r="K23" t="s">
        <v>2107</v>
      </c>
      <c r="L23" t="n">
        <v>332</v>
      </c>
      <c r="M23" t="s">
        <v>2108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2109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2110</v>
      </c>
      <c r="J24" t="s">
        <v>2111</v>
      </c>
      <c r="K24" t="s">
        <v>2112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2113</v>
      </c>
      <c r="AA24" t="n">
        <v>100322</v>
      </c>
      <c r="AB24" t="n">
        <v>0</v>
      </c>
      <c r="AC24" t="n">
        <v>0</v>
      </c>
      <c r="AD24" t="s">
        <v>2114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2115</v>
      </c>
      <c r="J25" t="s">
        <v>2116</v>
      </c>
      <c r="K25" t="s">
        <v>2117</v>
      </c>
      <c r="L25" t="n">
        <v>301</v>
      </c>
      <c r="M25" t="s">
        <v>871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2118</v>
      </c>
      <c r="AA25" t="n">
        <v>100306</v>
      </c>
      <c r="AB25" t="n">
        <v>0</v>
      </c>
      <c r="AC25" t="n">
        <v>0</v>
      </c>
      <c r="AD25" t="s">
        <v>2119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2120</v>
      </c>
      <c r="J26" t="s">
        <v>2121</v>
      </c>
      <c r="K26" t="s">
        <v>2122</v>
      </c>
      <c r="L26" t="n">
        <v>346</v>
      </c>
      <c r="M26" t="s">
        <v>867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2123</v>
      </c>
      <c r="AA26" t="n">
        <v>100307</v>
      </c>
      <c r="AB26" t="n">
        <v>0</v>
      </c>
      <c r="AC26" t="n">
        <v>0</v>
      </c>
      <c r="AD26" t="s">
        <v>2124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2125</v>
      </c>
      <c r="J27" t="s">
        <v>2126</v>
      </c>
      <c r="K27" t="s">
        <v>2122</v>
      </c>
      <c r="L27" t="n">
        <v>309</v>
      </c>
      <c r="M27" t="s">
        <v>864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2127</v>
      </c>
      <c r="AA27" t="n">
        <v>100309</v>
      </c>
      <c r="AB27" t="n">
        <v>0</v>
      </c>
      <c r="AC27" t="n">
        <v>0</v>
      </c>
      <c r="AD27" t="s">
        <v>2128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2129</v>
      </c>
      <c r="J28" t="s">
        <v>2130</v>
      </c>
      <c r="K28" t="s">
        <v>2131</v>
      </c>
      <c r="L28" t="n">
        <v>352</v>
      </c>
      <c r="M28" t="s">
        <v>852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2132</v>
      </c>
      <c r="AA28" t="n">
        <v>100301</v>
      </c>
      <c r="AB28" t="n">
        <v>0</v>
      </c>
      <c r="AC28" t="n">
        <v>0</v>
      </c>
      <c r="AD28" t="s">
        <v>2133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2134</v>
      </c>
      <c r="J29" t="s">
        <v>2135</v>
      </c>
      <c r="K29" t="s">
        <v>2136</v>
      </c>
      <c r="L29" t="n">
        <v>332</v>
      </c>
      <c r="M29" t="s">
        <v>913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2137</v>
      </c>
      <c r="AA29" t="n">
        <v>100101</v>
      </c>
      <c r="AB29" t="n">
        <v>0</v>
      </c>
      <c r="AC29" t="n">
        <v>0</v>
      </c>
      <c r="AD29" t="s">
        <v>2138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2139</v>
      </c>
      <c r="J30" t="s">
        <v>2140</v>
      </c>
      <c r="K30" t="s">
        <v>2141</v>
      </c>
      <c r="L30" t="n">
        <v>344</v>
      </c>
      <c r="M30" t="s">
        <v>908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2142</v>
      </c>
      <c r="AA30" t="n">
        <v>100402</v>
      </c>
      <c r="AB30" t="n">
        <v>0</v>
      </c>
      <c r="AC30" t="n">
        <v>0</v>
      </c>
      <c r="AD30" t="s">
        <v>2143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2144</v>
      </c>
      <c r="J31" t="s">
        <v>2140</v>
      </c>
      <c r="K31" t="s">
        <v>2145</v>
      </c>
      <c r="L31" t="n">
        <v>348</v>
      </c>
      <c r="M31" t="s">
        <v>905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2146</v>
      </c>
      <c r="AA31" t="n">
        <v>100403</v>
      </c>
      <c r="AB31" t="n">
        <v>0</v>
      </c>
      <c r="AC31" t="n">
        <v>0</v>
      </c>
      <c r="AD31" t="s">
        <v>2147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2148</v>
      </c>
      <c r="J32" t="s">
        <v>2149</v>
      </c>
      <c r="K32" t="s">
        <v>2150</v>
      </c>
      <c r="L32" t="n">
        <v>323</v>
      </c>
      <c r="M32" t="s">
        <v>900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2151</v>
      </c>
      <c r="AA32" t="n">
        <v>100101</v>
      </c>
      <c r="AB32" t="n">
        <v>0</v>
      </c>
      <c r="AC32" t="n">
        <v>0</v>
      </c>
      <c r="AD32" t="s">
        <v>2152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2153</v>
      </c>
      <c r="J33" t="s">
        <v>2154</v>
      </c>
      <c r="K33" t="s">
        <v>2155</v>
      </c>
      <c r="L33" s="4" t="n">
        <v>302311</v>
      </c>
      <c r="M33" t="s">
        <v>896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2156</v>
      </c>
      <c r="AA33" t="n">
        <v>100101</v>
      </c>
      <c r="AB33" t="n">
        <v>0</v>
      </c>
      <c r="AC33" t="n">
        <v>0</v>
      </c>
      <c r="AD33" t="s">
        <v>2152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2157</v>
      </c>
      <c r="J34" t="s">
        <v>2158</v>
      </c>
      <c r="K34" t="s">
        <v>2159</v>
      </c>
      <c r="L34" t="n">
        <v>352</v>
      </c>
      <c r="M34" t="s">
        <v>876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2160</v>
      </c>
      <c r="AA34" t="n">
        <v>100101</v>
      </c>
      <c r="AB34" t="n">
        <v>0</v>
      </c>
      <c r="AC34" t="n">
        <v>0</v>
      </c>
      <c r="AD34" t="s">
        <v>2161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2157</v>
      </c>
      <c r="J35" t="s">
        <v>2162</v>
      </c>
      <c r="K35" t="s">
        <v>2159</v>
      </c>
      <c r="L35" t="n">
        <v>352</v>
      </c>
      <c r="M35" t="s">
        <v>876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2160</v>
      </c>
      <c r="AA35" t="n">
        <v>100101</v>
      </c>
      <c r="AB35" t="n">
        <v>0</v>
      </c>
      <c r="AC35" t="n">
        <v>0</v>
      </c>
      <c r="AD35" t="s">
        <v>2161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2163</v>
      </c>
      <c r="J36" t="s">
        <v>2164</v>
      </c>
      <c r="K36" t="s">
        <v>2165</v>
      </c>
      <c r="L36" t="n">
        <v>352</v>
      </c>
      <c r="M36" t="s">
        <v>881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2166</v>
      </c>
      <c r="AA36" t="n">
        <v>100203</v>
      </c>
      <c r="AB36" t="n">
        <v>0</v>
      </c>
      <c r="AC36" t="n">
        <v>0</v>
      </c>
      <c r="AD36" t="s">
        <v>2161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2163</v>
      </c>
      <c r="J37" t="s">
        <v>2167</v>
      </c>
      <c r="K37" t="s">
        <v>2165</v>
      </c>
      <c r="L37" t="n">
        <v>352</v>
      </c>
      <c r="M37" t="s">
        <v>884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2168</v>
      </c>
      <c r="AA37" t="n">
        <v>100402</v>
      </c>
      <c r="AB37" t="n">
        <v>0</v>
      </c>
      <c r="AC37" t="n">
        <v>0</v>
      </c>
      <c r="AD37" t="s">
        <v>2161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2163</v>
      </c>
      <c r="J38" t="s">
        <v>2169</v>
      </c>
      <c r="K38" t="s">
        <v>2165</v>
      </c>
      <c r="L38" t="n">
        <v>352</v>
      </c>
      <c r="M38" t="s">
        <v>884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2170</v>
      </c>
      <c r="AA38" t="n">
        <v>100103</v>
      </c>
      <c r="AB38" t="n">
        <v>0</v>
      </c>
      <c r="AC38" t="n">
        <v>0</v>
      </c>
      <c r="AD38" t="s">
        <v>2161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1564</v>
      </c>
      <c r="J39" t="s">
        <v>2171</v>
      </c>
      <c r="K39" t="s">
        <v>2172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2173</v>
      </c>
      <c r="AA39" t="n">
        <v>100605</v>
      </c>
      <c r="AB39" t="n">
        <v>100805</v>
      </c>
      <c r="AC39" t="n">
        <v>100929</v>
      </c>
      <c r="AD39" t="s">
        <v>2174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1566</v>
      </c>
      <c r="J40" t="s">
        <v>2175</v>
      </c>
      <c r="K40" t="s">
        <v>2176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2177</v>
      </c>
      <c r="AA40" t="n">
        <v>100613</v>
      </c>
      <c r="AB40" t="n">
        <v>0</v>
      </c>
      <c r="AC40" t="n">
        <v>0</v>
      </c>
      <c r="AD40" t="s">
        <v>2174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2178</v>
      </c>
      <c r="J41" t="s">
        <v>2179</v>
      </c>
      <c r="K41" t="s">
        <v>2180</v>
      </c>
      <c r="L41" t="n">
        <v>328</v>
      </c>
      <c r="M41" s="50" t="s">
        <v>2181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2182</v>
      </c>
      <c r="AA41" t="n">
        <v>100601</v>
      </c>
      <c r="AB41" t="n">
        <v>0</v>
      </c>
      <c r="AC41" t="n">
        <v>0</v>
      </c>
      <c r="AD41" t="s">
        <v>2183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2184</v>
      </c>
      <c r="J42" t="s">
        <v>2185</v>
      </c>
      <c r="K42" t="s">
        <v>2186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2187</v>
      </c>
      <c r="AA42" t="n">
        <v>100606</v>
      </c>
      <c r="AB42" t="n">
        <v>0</v>
      </c>
      <c r="AC42" t="n">
        <v>0</v>
      </c>
      <c r="AD42" t="s">
        <v>2188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2189</v>
      </c>
      <c r="J43" t="s">
        <v>2190</v>
      </c>
      <c r="K43" t="s">
        <v>2155</v>
      </c>
      <c r="L43" s="4" t="n">
        <v>311324</v>
      </c>
      <c r="M43" t="s">
        <v>699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2191</v>
      </c>
      <c r="AA43" t="n">
        <v>100405</v>
      </c>
      <c r="AB43" t="n">
        <v>0</v>
      </c>
      <c r="AC43" t="n">
        <v>0</v>
      </c>
      <c r="AD43" t="s">
        <v>2192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2193</v>
      </c>
      <c r="J44" t="s">
        <v>2194</v>
      </c>
      <c r="K44" t="s">
        <v>2195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2196</v>
      </c>
      <c r="AA44" t="n">
        <v>100404</v>
      </c>
      <c r="AB44" t="n">
        <v>0</v>
      </c>
      <c r="AC44" t="n">
        <v>0</v>
      </c>
      <c r="AD44" t="s">
        <v>2197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2198</v>
      </c>
      <c r="J45" t="s">
        <v>2199</v>
      </c>
      <c r="K45" t="s">
        <v>2200</v>
      </c>
      <c r="L45" t="n">
        <v>341</v>
      </c>
      <c r="M45" t="s">
        <v>513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2201</v>
      </c>
      <c r="AA45" t="n">
        <v>100601</v>
      </c>
      <c r="AB45" t="n">
        <v>0</v>
      </c>
      <c r="AC45" t="n">
        <v>0</v>
      </c>
      <c r="AD45" t="s">
        <v>2202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2069</v>
      </c>
      <c r="J46" t="s">
        <v>2203</v>
      </c>
      <c r="K46" t="s">
        <v>2204</v>
      </c>
      <c r="L46" t="n">
        <v>352</v>
      </c>
      <c r="M46" t="s">
        <v>507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2205</v>
      </c>
      <c r="AA46" t="n">
        <v>100601</v>
      </c>
      <c r="AB46" t="n">
        <v>0</v>
      </c>
      <c r="AC46" t="n">
        <v>0</v>
      </c>
      <c r="AD46" t="s">
        <v>2206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2069</v>
      </c>
      <c r="J47" t="s">
        <v>2207</v>
      </c>
      <c r="K47" t="s">
        <v>2204</v>
      </c>
      <c r="L47" t="n">
        <v>352</v>
      </c>
      <c r="M47" t="s">
        <v>510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2208</v>
      </c>
      <c r="AA47" t="n">
        <v>100601</v>
      </c>
      <c r="AB47" t="n">
        <v>0</v>
      </c>
      <c r="AC47" t="n">
        <v>0</v>
      </c>
      <c r="AD47" t="s">
        <v>2209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2069</v>
      </c>
      <c r="J48" t="s">
        <v>2210</v>
      </c>
      <c r="K48" t="s">
        <v>2211</v>
      </c>
      <c r="L48" t="n">
        <v>352</v>
      </c>
      <c r="M48" t="s">
        <v>336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2212</v>
      </c>
      <c r="AA48" t="n">
        <v>100201</v>
      </c>
      <c r="AB48" t="n">
        <v>0</v>
      </c>
      <c r="AC48" t="n">
        <v>0</v>
      </c>
      <c r="AD48" t="s">
        <v>2213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2214</v>
      </c>
      <c r="J49" t="s">
        <v>2215</v>
      </c>
      <c r="K49" t="s">
        <v>2216</v>
      </c>
      <c r="L49" t="n">
        <v>322</v>
      </c>
      <c r="M49" t="s">
        <v>578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2217</v>
      </c>
      <c r="AA49" t="n">
        <v>100313</v>
      </c>
      <c r="AB49" t="n">
        <v>0</v>
      </c>
      <c r="AC49" t="n">
        <v>0</v>
      </c>
      <c r="AD49" t="s">
        <v>2218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2219</v>
      </c>
      <c r="J50" t="s">
        <v>2220</v>
      </c>
      <c r="K50" t="s">
        <v>2221</v>
      </c>
      <c r="L50" t="n">
        <v>315</v>
      </c>
      <c r="M50" t="s">
        <v>2222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2223</v>
      </c>
      <c r="AA50" t="n">
        <v>100301</v>
      </c>
      <c r="AB50" t="n">
        <v>0</v>
      </c>
      <c r="AC50" t="n">
        <v>0</v>
      </c>
      <c r="AD50" t="s">
        <v>2224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2225</v>
      </c>
      <c r="J51" t="s">
        <v>2226</v>
      </c>
      <c r="K51" t="s">
        <v>2227</v>
      </c>
      <c r="L51" t="n">
        <v>0</v>
      </c>
      <c r="M51" t="s">
        <v>573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2228</v>
      </c>
      <c r="AA51" t="n">
        <v>100301</v>
      </c>
      <c r="AB51" t="n">
        <v>0</v>
      </c>
      <c r="AC51" t="n">
        <v>0</v>
      </c>
      <c r="AD51" t="s">
        <v>2229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2230</v>
      </c>
      <c r="J52" t="s">
        <v>2231</v>
      </c>
      <c r="K52" t="s">
        <v>2232</v>
      </c>
      <c r="L52" s="4" t="n">
        <v>309315</v>
      </c>
      <c r="M52" t="s">
        <v>935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2233</v>
      </c>
      <c r="AA52" t="n">
        <v>100106</v>
      </c>
      <c r="AB52" t="n">
        <v>0</v>
      </c>
      <c r="AC52" t="n">
        <v>0</v>
      </c>
      <c r="AD52" t="s">
        <v>2234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2235</v>
      </c>
      <c r="J53" t="s">
        <v>2236</v>
      </c>
      <c r="K53" t="s">
        <v>2237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2238</v>
      </c>
      <c r="AA53" t="n">
        <v>100102</v>
      </c>
      <c r="AB53" t="n">
        <v>0</v>
      </c>
      <c r="AC53" t="n">
        <v>0</v>
      </c>
      <c r="AD53" t="s">
        <v>2239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2240</v>
      </c>
      <c r="J54" t="s">
        <v>2241</v>
      </c>
      <c r="K54" t="s">
        <v>2242</v>
      </c>
      <c r="L54" t="n">
        <v>0</v>
      </c>
      <c r="M54" t="s">
        <v>387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2243</v>
      </c>
      <c r="AA54" t="n">
        <v>100209</v>
      </c>
      <c r="AB54" t="n">
        <v>0</v>
      </c>
      <c r="AC54" t="n">
        <v>0</v>
      </c>
      <c r="AD54" t="s">
        <v>2174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1551</v>
      </c>
      <c r="J55" t="s">
        <v>2244</v>
      </c>
      <c r="K55" t="s">
        <v>2245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2246</v>
      </c>
      <c r="AA55" t="n">
        <v>100206</v>
      </c>
      <c r="AB55" t="n">
        <v>0</v>
      </c>
      <c r="AC55" t="n">
        <v>0</v>
      </c>
      <c r="AD55" t="s">
        <v>2174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2069</v>
      </c>
      <c r="J56" t="s">
        <v>2247</v>
      </c>
      <c r="K56" t="s">
        <v>2245</v>
      </c>
      <c r="L56" t="n">
        <v>0</v>
      </c>
      <c r="M56" t="s">
        <v>381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2248</v>
      </c>
      <c r="AA56" t="n">
        <v>100201</v>
      </c>
      <c r="AB56" t="n">
        <v>0</v>
      </c>
      <c r="AC56" t="n">
        <v>0</v>
      </c>
      <c r="AD56" t="s">
        <v>2213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2249</v>
      </c>
      <c r="J57" t="s">
        <v>2250</v>
      </c>
      <c r="K57" t="s">
        <v>2251</v>
      </c>
      <c r="L57" s="4" t="n">
        <v>309341</v>
      </c>
      <c r="M57" t="s">
        <v>603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2252</v>
      </c>
      <c r="AA57" t="n">
        <v>100502</v>
      </c>
      <c r="AB57" t="n">
        <v>0</v>
      </c>
      <c r="AC57" t="n">
        <v>0</v>
      </c>
      <c r="AD57" t="s">
        <v>2253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2254</v>
      </c>
      <c r="J58" t="s">
        <v>2255</v>
      </c>
      <c r="K58" t="s">
        <v>2256</v>
      </c>
      <c r="L58" t="n">
        <v>342</v>
      </c>
      <c r="M58" t="s">
        <v>599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2257</v>
      </c>
      <c r="AA58" t="n">
        <v>100502</v>
      </c>
      <c r="AB58" t="n">
        <v>0</v>
      </c>
      <c r="AC58" t="n">
        <v>0</v>
      </c>
      <c r="AD58" t="s">
        <v>2258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1553</v>
      </c>
      <c r="J59" t="s">
        <v>2259</v>
      </c>
      <c r="K59" t="s">
        <v>2260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2261</v>
      </c>
      <c r="AA59" t="n">
        <v>100501</v>
      </c>
      <c r="AB59" t="n">
        <v>0</v>
      </c>
      <c r="AC59" t="n">
        <v>0</v>
      </c>
      <c r="AD59" t="s">
        <v>2174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2262</v>
      </c>
      <c r="J60" t="s">
        <v>2263</v>
      </c>
      <c r="K60" t="s">
        <v>2264</v>
      </c>
      <c r="L60" t="n">
        <v>0</v>
      </c>
      <c r="M60" t="s">
        <v>593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2265</v>
      </c>
      <c r="AA60" t="n">
        <v>100501</v>
      </c>
      <c r="AB60" t="n">
        <v>0</v>
      </c>
      <c r="AC60" t="n">
        <v>0</v>
      </c>
      <c r="AD60" t="s">
        <v>2266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2267</v>
      </c>
      <c r="J61" t="s">
        <v>2268</v>
      </c>
      <c r="K61" t="s">
        <v>2269</v>
      </c>
      <c r="L61" t="n">
        <v>310</v>
      </c>
      <c r="M61" t="s">
        <v>553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2270</v>
      </c>
      <c r="AA61" t="n">
        <v>100208</v>
      </c>
      <c r="AB61" t="n">
        <v>0</v>
      </c>
      <c r="AC61" t="n">
        <v>0</v>
      </c>
      <c r="AD61" t="s">
        <v>2271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2272</v>
      </c>
      <c r="J62" t="s">
        <v>2273</v>
      </c>
      <c r="K62" t="s">
        <v>2274</v>
      </c>
      <c r="L62" t="n">
        <v>301</v>
      </c>
      <c r="M62" t="s">
        <v>548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2275</v>
      </c>
      <c r="AA62" t="n">
        <v>100206</v>
      </c>
      <c r="AB62" t="n">
        <v>0</v>
      </c>
      <c r="AC62" t="n">
        <v>0</v>
      </c>
      <c r="AD62" t="s">
        <v>2276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2225</v>
      </c>
      <c r="J63" t="s">
        <v>2277</v>
      </c>
      <c r="K63" t="s">
        <v>2278</v>
      </c>
      <c r="L63" t="n">
        <v>0</v>
      </c>
      <c r="M63" t="s">
        <v>543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2279</v>
      </c>
      <c r="AA63" t="n">
        <v>100201</v>
      </c>
      <c r="AB63" t="n">
        <v>0</v>
      </c>
      <c r="AC63" t="n">
        <v>0</v>
      </c>
      <c r="AD63" t="s">
        <v>2213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2280</v>
      </c>
      <c r="J64" t="s">
        <v>2281</v>
      </c>
      <c r="K64" t="s">
        <v>2282</v>
      </c>
      <c r="L64" s="4" t="n">
        <v>303309</v>
      </c>
      <c r="M64" t="s">
        <v>568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2283</v>
      </c>
      <c r="AA64" t="n">
        <v>100209</v>
      </c>
      <c r="AB64" t="n">
        <v>0</v>
      </c>
      <c r="AC64" t="n">
        <v>0</v>
      </c>
      <c r="AD64" t="s">
        <v>2284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2285</v>
      </c>
      <c r="J65" t="s">
        <v>2286</v>
      </c>
      <c r="K65" t="s">
        <v>2287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2288</v>
      </c>
      <c r="AA65" t="n">
        <v>100202</v>
      </c>
      <c r="AB65" t="n">
        <v>0</v>
      </c>
      <c r="AC65" t="n">
        <v>0</v>
      </c>
      <c r="AD65" t="s">
        <v>2289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2290</v>
      </c>
      <c r="J66" t="s">
        <v>2291</v>
      </c>
      <c r="K66" t="s">
        <v>2292</v>
      </c>
      <c r="L66" t="n">
        <v>0</v>
      </c>
      <c r="M66" t="s">
        <v>557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2293</v>
      </c>
      <c r="AA66" t="n">
        <v>100201</v>
      </c>
      <c r="AB66" t="n">
        <v>0</v>
      </c>
      <c r="AC66" t="n">
        <v>0</v>
      </c>
      <c r="AD66" t="s">
        <v>2213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1549</v>
      </c>
      <c r="J67" t="s">
        <v>2294</v>
      </c>
      <c r="K67" t="s">
        <v>2295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2296</v>
      </c>
      <c r="AA67" t="n">
        <v>100305</v>
      </c>
      <c r="AB67" t="n">
        <v>100803</v>
      </c>
      <c r="AC67" t="n">
        <v>0</v>
      </c>
      <c r="AD67" t="s">
        <v>2174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2297</v>
      </c>
      <c r="J68" t="s">
        <v>2298</v>
      </c>
      <c r="K68" t="s">
        <v>2299</v>
      </c>
      <c r="L68" t="n">
        <v>0</v>
      </c>
      <c r="M68" t="s">
        <v>588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2300</v>
      </c>
      <c r="AA68" t="n">
        <v>100311</v>
      </c>
      <c r="AB68" t="n">
        <v>0</v>
      </c>
      <c r="AC68" t="n">
        <v>0</v>
      </c>
      <c r="AD68" t="s">
        <v>2301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2302</v>
      </c>
      <c r="J69" t="s">
        <v>2303</v>
      </c>
      <c r="K69" t="s">
        <v>2304</v>
      </c>
      <c r="L69" t="n">
        <v>0</v>
      </c>
      <c r="M69" t="s">
        <v>583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2305</v>
      </c>
      <c r="AA69" t="n">
        <v>100309</v>
      </c>
      <c r="AB69" t="n">
        <v>0</v>
      </c>
      <c r="AC69" t="n">
        <v>0</v>
      </c>
      <c r="AD69" t="s">
        <v>2213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2306</v>
      </c>
      <c r="J70" t="s">
        <v>2307</v>
      </c>
      <c r="K70" t="s">
        <v>2308</v>
      </c>
      <c r="L70" t="n">
        <v>320</v>
      </c>
      <c r="M70" t="s">
        <v>331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2309</v>
      </c>
      <c r="AA70" t="n">
        <v>100603</v>
      </c>
      <c r="AB70" t="n">
        <v>0</v>
      </c>
      <c r="AC70" t="n">
        <v>0</v>
      </c>
      <c r="AD70" t="s">
        <v>2310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2311</v>
      </c>
      <c r="J71" t="s">
        <v>2312</v>
      </c>
      <c r="K71" t="s">
        <v>2313</v>
      </c>
      <c r="L71" s="4" t="n">
        <v>320344</v>
      </c>
      <c r="M71" t="s">
        <v>326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2314</v>
      </c>
      <c r="AA71" t="n">
        <v>100612</v>
      </c>
      <c r="AB71" t="n">
        <v>0</v>
      </c>
      <c r="AC71" t="n">
        <v>0</v>
      </c>
      <c r="AD71" t="s">
        <v>2213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2315</v>
      </c>
      <c r="J72" t="s">
        <v>2316</v>
      </c>
      <c r="K72" t="s">
        <v>2317</v>
      </c>
      <c r="L72" s="4" t="n">
        <v>311331</v>
      </c>
      <c r="M72" t="s">
        <v>804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2318</v>
      </c>
      <c r="AA72" t="n">
        <v>100101</v>
      </c>
      <c r="AB72" t="n">
        <v>0</v>
      </c>
      <c r="AC72" t="n">
        <v>0</v>
      </c>
      <c r="AD72" t="s">
        <v>2319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764</v>
      </c>
      <c r="J73" t="s">
        <v>2320</v>
      </c>
      <c r="K73" t="s">
        <v>2321</v>
      </c>
      <c r="L73" t="n">
        <v>347</v>
      </c>
      <c r="M73" t="s">
        <v>798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2322</v>
      </c>
      <c r="AA73" t="n">
        <v>100404</v>
      </c>
      <c r="AB73" t="n">
        <v>0</v>
      </c>
      <c r="AC73" t="n">
        <v>0</v>
      </c>
      <c r="AD73" t="s">
        <v>2174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764</v>
      </c>
      <c r="J74" t="s">
        <v>2323</v>
      </c>
      <c r="K74" t="s">
        <v>2324</v>
      </c>
      <c r="L74" t="n">
        <v>352</v>
      </c>
      <c r="M74" t="s">
        <v>793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2322</v>
      </c>
      <c r="AA74" t="n">
        <v>100403</v>
      </c>
      <c r="AB74" t="n">
        <v>0</v>
      </c>
      <c r="AC74" t="n">
        <v>0</v>
      </c>
      <c r="AD74" t="s">
        <v>2213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764</v>
      </c>
      <c r="J75" t="s">
        <v>2325</v>
      </c>
      <c r="K75" t="s">
        <v>2326</v>
      </c>
      <c r="L75" t="n">
        <v>352</v>
      </c>
      <c r="M75" t="s">
        <v>785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764</v>
      </c>
      <c r="AA75" t="n">
        <v>100401</v>
      </c>
      <c r="AB75" t="n">
        <v>0</v>
      </c>
      <c r="AC75" t="n">
        <v>0</v>
      </c>
      <c r="AD75" t="s">
        <v>2213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764</v>
      </c>
      <c r="J76" t="s">
        <v>2327</v>
      </c>
      <c r="K76" t="s">
        <v>2326</v>
      </c>
      <c r="L76" t="n">
        <v>352</v>
      </c>
      <c r="M76" t="s">
        <v>789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764</v>
      </c>
      <c r="AA76" t="n">
        <v>100101</v>
      </c>
      <c r="AB76" t="n">
        <v>0</v>
      </c>
      <c r="AC76" t="n">
        <v>0</v>
      </c>
      <c r="AD76" t="s">
        <v>2213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2328</v>
      </c>
      <c r="J77" t="s">
        <v>2329</v>
      </c>
      <c r="K77" t="s">
        <v>2330</v>
      </c>
      <c r="L77" t="n">
        <v>341</v>
      </c>
      <c r="M77" t="s">
        <v>1000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2331</v>
      </c>
      <c r="AA77" t="n">
        <v>100107</v>
      </c>
      <c r="AB77" t="n">
        <v>0</v>
      </c>
      <c r="AC77" t="n">
        <v>0</v>
      </c>
      <c r="AD77" t="s">
        <v>2332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2333</v>
      </c>
      <c r="J78" t="s">
        <v>2334</v>
      </c>
      <c r="K78" t="s">
        <v>2330</v>
      </c>
      <c r="L78" s="4" t="n">
        <v>307312</v>
      </c>
      <c r="M78" t="s">
        <v>996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2335</v>
      </c>
      <c r="AA78" t="n">
        <v>100106</v>
      </c>
      <c r="AB78" t="n">
        <v>0</v>
      </c>
      <c r="AC78" t="n">
        <v>0</v>
      </c>
      <c r="AD78" t="s">
        <v>2336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2337</v>
      </c>
      <c r="J79" t="s">
        <v>2338</v>
      </c>
      <c r="K79" t="s">
        <v>989</v>
      </c>
      <c r="L79" t="n">
        <v>311</v>
      </c>
      <c r="M79" t="s">
        <v>991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2339</v>
      </c>
      <c r="AA79" t="n">
        <v>100104</v>
      </c>
      <c r="AB79" t="n">
        <v>0</v>
      </c>
      <c r="AC79" t="n">
        <v>0</v>
      </c>
      <c r="AD79" t="s">
        <v>2340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2341</v>
      </c>
      <c r="J80" t="s">
        <v>2342</v>
      </c>
      <c r="K80" t="s">
        <v>2330</v>
      </c>
      <c r="L80" t="n">
        <v>350</v>
      </c>
      <c r="M80" t="s">
        <v>320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2343</v>
      </c>
      <c r="AA80" t="n">
        <v>100103</v>
      </c>
      <c r="AB80" t="n">
        <v>0</v>
      </c>
      <c r="AC80" t="n">
        <v>0</v>
      </c>
      <c r="AD80" t="s">
        <v>2344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2345</v>
      </c>
      <c r="J81" t="s">
        <v>2346</v>
      </c>
      <c r="K81" t="s">
        <v>2330</v>
      </c>
      <c r="L81" t="n">
        <v>330</v>
      </c>
      <c r="M81" t="s">
        <v>314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2347</v>
      </c>
      <c r="AA81" t="n">
        <v>100103</v>
      </c>
      <c r="AB81" t="n">
        <v>0</v>
      </c>
      <c r="AC81" t="n">
        <v>0</v>
      </c>
      <c r="AD81" t="s">
        <v>2348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2349</v>
      </c>
      <c r="J82" t="s">
        <v>2350</v>
      </c>
      <c r="K82" t="s">
        <v>2351</v>
      </c>
      <c r="L82" t="n">
        <v>318</v>
      </c>
      <c r="M82" t="s">
        <v>1060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2352</v>
      </c>
      <c r="AA82" t="n">
        <v>0</v>
      </c>
      <c r="AB82" t="n">
        <v>0</v>
      </c>
      <c r="AC82" t="n">
        <v>0</v>
      </c>
      <c r="AD82" t="s">
        <v>2353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2349</v>
      </c>
      <c r="J83" t="s">
        <v>2354</v>
      </c>
      <c r="K83" t="s">
        <v>2351</v>
      </c>
      <c r="L83" t="n">
        <v>318</v>
      </c>
      <c r="M83" t="s">
        <v>1055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2352</v>
      </c>
      <c r="AA83" t="n">
        <v>0</v>
      </c>
      <c r="AB83" t="n">
        <v>0</v>
      </c>
      <c r="AC83" t="n">
        <v>0</v>
      </c>
      <c r="AD83" t="s">
        <v>2355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2069</v>
      </c>
      <c r="J84" t="s">
        <v>2356</v>
      </c>
      <c r="K84" t="s">
        <v>1716</v>
      </c>
      <c r="L84" t="n">
        <v>0</v>
      </c>
      <c r="M84" t="s">
        <v>308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2357</v>
      </c>
      <c r="AA84" t="n">
        <v>100103</v>
      </c>
      <c r="AB84" t="n">
        <v>0</v>
      </c>
      <c r="AC84" t="n">
        <v>0</v>
      </c>
      <c r="AD84" t="s">
        <v>2358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2069</v>
      </c>
      <c r="J85" t="s">
        <v>2359</v>
      </c>
      <c r="K85" t="s">
        <v>1716</v>
      </c>
      <c r="L85" t="n">
        <v>0</v>
      </c>
      <c r="M85" t="s">
        <v>305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2311</v>
      </c>
      <c r="AA85" t="n">
        <v>100103</v>
      </c>
      <c r="AB85" t="n">
        <v>0</v>
      </c>
      <c r="AC85" t="n">
        <v>0</v>
      </c>
      <c r="AD85" t="s">
        <v>2360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2361</v>
      </c>
      <c r="J86" t="s">
        <v>2362</v>
      </c>
      <c r="K86" t="s">
        <v>1716</v>
      </c>
      <c r="L86" t="n">
        <v>0</v>
      </c>
      <c r="M86" t="s">
        <v>679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2363</v>
      </c>
      <c r="AA86" t="n">
        <v>100611</v>
      </c>
      <c r="AB86" t="n">
        <v>0</v>
      </c>
      <c r="AC86" t="n">
        <v>0</v>
      </c>
      <c r="AD86" t="s">
        <v>2031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2364</v>
      </c>
      <c r="J87" t="s">
        <v>2365</v>
      </c>
      <c r="K87" t="s">
        <v>2366</v>
      </c>
      <c r="L87" t="n">
        <v>321</v>
      </c>
      <c r="M87" t="s">
        <v>669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2367</v>
      </c>
      <c r="AA87" t="n">
        <v>100106</v>
      </c>
      <c r="AB87" t="n">
        <v>0</v>
      </c>
      <c r="AC87" t="n">
        <v>0</v>
      </c>
      <c r="AD87" t="s">
        <v>2031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2368</v>
      </c>
      <c r="J88" t="s">
        <v>2369</v>
      </c>
      <c r="K88" t="s">
        <v>2370</v>
      </c>
      <c r="L88" t="n">
        <v>342</v>
      </c>
      <c r="M88" t="s">
        <v>633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764</v>
      </c>
      <c r="AA88" t="n">
        <v>100205</v>
      </c>
      <c r="AB88" t="n">
        <v>0</v>
      </c>
      <c r="AC88" t="n">
        <v>0</v>
      </c>
      <c r="AD88" t="s">
        <v>2213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2069</v>
      </c>
      <c r="J89" t="s">
        <v>2371</v>
      </c>
      <c r="K89" t="s">
        <v>1716</v>
      </c>
      <c r="L89" t="n">
        <v>0</v>
      </c>
      <c r="M89" t="s">
        <v>608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2372</v>
      </c>
      <c r="AA89" t="n">
        <v>100201</v>
      </c>
      <c r="AB89" t="n">
        <v>0</v>
      </c>
      <c r="AC89" t="n">
        <v>0</v>
      </c>
      <c r="AD89" t="s">
        <v>2213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2373</v>
      </c>
      <c r="J90" t="s">
        <v>2374</v>
      </c>
      <c r="K90" t="s">
        <v>2375</v>
      </c>
      <c r="L90" t="n">
        <v>310</v>
      </c>
      <c r="M90" t="s">
        <v>848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2376</v>
      </c>
      <c r="AA90" t="n">
        <v>100305</v>
      </c>
      <c r="AB90" t="n">
        <v>0</v>
      </c>
      <c r="AC90" t="n">
        <v>0</v>
      </c>
      <c r="AD90" t="s">
        <v>2377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2378</v>
      </c>
      <c r="J91" t="s">
        <v>2379</v>
      </c>
      <c r="K91" t="s">
        <v>2380</v>
      </c>
      <c r="L91" t="n">
        <v>0</v>
      </c>
      <c r="M91" t="s">
        <v>844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2381</v>
      </c>
      <c r="AA91" t="n">
        <v>100106</v>
      </c>
      <c r="AB91" t="n">
        <v>0</v>
      </c>
      <c r="AC91" t="n">
        <v>0</v>
      </c>
      <c r="AD91" t="s">
        <v>2031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2382</v>
      </c>
      <c r="J92" t="s">
        <v>2383</v>
      </c>
      <c r="K92" t="s">
        <v>2384</v>
      </c>
      <c r="L92" t="n">
        <v>0</v>
      </c>
      <c r="M92" t="s">
        <v>838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2385</v>
      </c>
      <c r="AA92" t="n">
        <v>100106</v>
      </c>
      <c r="AB92" t="n">
        <v>0</v>
      </c>
      <c r="AC92" t="n">
        <v>0</v>
      </c>
      <c r="AD92" t="s">
        <v>2031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2069</v>
      </c>
      <c r="J93" t="s">
        <v>2386</v>
      </c>
      <c r="K93" t="s">
        <v>2384</v>
      </c>
      <c r="L93" t="n">
        <v>0</v>
      </c>
      <c r="M93" t="s">
        <v>823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2387</v>
      </c>
      <c r="AA93" t="n">
        <v>100301</v>
      </c>
      <c r="AB93" t="n">
        <v>0</v>
      </c>
      <c r="AC93" t="n">
        <v>0</v>
      </c>
      <c r="AD93" t="s">
        <v>2213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2388</v>
      </c>
      <c r="J94" t="s">
        <v>2389</v>
      </c>
      <c r="K94" t="s">
        <v>2390</v>
      </c>
      <c r="L94" t="n">
        <v>0</v>
      </c>
      <c r="M94" t="s">
        <v>725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2391</v>
      </c>
      <c r="AA94" t="n">
        <v>100312</v>
      </c>
      <c r="AB94" t="n">
        <v>0</v>
      </c>
      <c r="AC94" t="n">
        <v>0</v>
      </c>
      <c r="AD94" t="s">
        <v>2392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2393</v>
      </c>
      <c r="J95" t="s">
        <v>2394</v>
      </c>
      <c r="K95" t="s">
        <v>2395</v>
      </c>
      <c r="L95" t="n">
        <v>0</v>
      </c>
      <c r="M95" t="s">
        <v>720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2396</v>
      </c>
      <c r="AA95" t="n">
        <v>100313</v>
      </c>
      <c r="AB95" t="n">
        <v>0</v>
      </c>
      <c r="AC95" t="n">
        <v>0</v>
      </c>
      <c r="AD95" t="s">
        <v>2397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2069</v>
      </c>
      <c r="J96" t="s">
        <v>2398</v>
      </c>
      <c r="K96" t="s">
        <v>2399</v>
      </c>
      <c r="L96" t="n">
        <v>0</v>
      </c>
      <c r="M96" t="s">
        <v>716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2387</v>
      </c>
      <c r="AA96" t="n">
        <v>100301</v>
      </c>
      <c r="AB96" t="n">
        <v>0</v>
      </c>
      <c r="AC96" t="n">
        <v>0</v>
      </c>
      <c r="AD96" t="s">
        <v>2213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2400</v>
      </c>
      <c r="J97" t="s">
        <v>2401</v>
      </c>
      <c r="K97" t="s">
        <v>2402</v>
      </c>
      <c r="L97" s="4" t="n">
        <v>345331</v>
      </c>
      <c r="M97" t="s">
        <v>436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2403</v>
      </c>
      <c r="AA97" t="n">
        <v>100103</v>
      </c>
      <c r="AB97" t="n">
        <v>0</v>
      </c>
      <c r="AC97" t="n">
        <v>0</v>
      </c>
      <c r="AD97" t="s">
        <v>2404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2405</v>
      </c>
      <c r="J98" t="s">
        <v>2406</v>
      </c>
      <c r="K98" t="s">
        <v>2407</v>
      </c>
      <c r="L98" s="4" t="n">
        <v>346338</v>
      </c>
      <c r="M98" t="s">
        <v>442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2408</v>
      </c>
      <c r="AA98" t="n">
        <v>0</v>
      </c>
      <c r="AB98" t="n">
        <v>0</v>
      </c>
      <c r="AC98" t="n">
        <v>0</v>
      </c>
      <c r="AD98" t="s">
        <v>2409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2410</v>
      </c>
      <c r="J99" t="s">
        <v>2411</v>
      </c>
      <c r="K99" t="s">
        <v>2412</v>
      </c>
      <c r="L99" t="n">
        <v>328</v>
      </c>
      <c r="M99" t="s">
        <v>448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2413</v>
      </c>
      <c r="AA99" t="n">
        <v>100104</v>
      </c>
      <c r="AB99" t="n">
        <v>0</v>
      </c>
      <c r="AC99" t="n">
        <v>0</v>
      </c>
      <c r="AD99" t="s">
        <v>2414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2415</v>
      </c>
      <c r="J100" t="s">
        <v>2416</v>
      </c>
      <c r="K100" t="s">
        <v>2417</v>
      </c>
      <c r="L100" t="n">
        <v>304</v>
      </c>
      <c r="M100" t="s">
        <v>454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2418</v>
      </c>
      <c r="AA100" t="n">
        <v>0</v>
      </c>
      <c r="AB100" t="n">
        <v>0</v>
      </c>
      <c r="AC100" t="n">
        <v>100908</v>
      </c>
      <c r="AD100" t="s">
        <v>2419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2420</v>
      </c>
      <c r="J101" t="s">
        <v>2421</v>
      </c>
      <c r="K101" t="s">
        <v>2422</v>
      </c>
      <c r="L101" t="n">
        <v>352</v>
      </c>
      <c r="M101" t="s">
        <v>1088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2423</v>
      </c>
      <c r="AA101" t="n">
        <v>100107</v>
      </c>
      <c r="AB101" t="n">
        <v>0</v>
      </c>
      <c r="AC101" t="n">
        <v>0</v>
      </c>
      <c r="AD101" t="s">
        <v>2424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1564</v>
      </c>
      <c r="J102" t="s">
        <v>2425</v>
      </c>
      <c r="K102" t="s">
        <v>2426</v>
      </c>
      <c r="L102" t="n">
        <v>0</v>
      </c>
      <c r="M102" t="s">
        <v>524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2173</v>
      </c>
      <c r="AA102" t="n">
        <v>100605</v>
      </c>
      <c r="AB102" t="n">
        <v>0</v>
      </c>
      <c r="AC102" t="n">
        <v>0</v>
      </c>
      <c r="AD102" t="s">
        <v>2427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1557</v>
      </c>
      <c r="J103" t="s">
        <v>2428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1512</v>
      </c>
      <c r="AA103" t="n">
        <v>100306</v>
      </c>
      <c r="AB103" t="n">
        <v>0</v>
      </c>
      <c r="AC103" t="n">
        <v>0</v>
      </c>
      <c r="AD103" t="s">
        <v>2429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2430</v>
      </c>
      <c r="J104" t="s">
        <v>2431</v>
      </c>
      <c r="K104" t="s">
        <v>1716</v>
      </c>
      <c r="L104" t="n">
        <v>0</v>
      </c>
      <c r="M104" t="s">
        <v>278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2432</v>
      </c>
      <c r="AA104" t="n">
        <v>100101</v>
      </c>
      <c r="AB104" t="n">
        <v>0</v>
      </c>
      <c r="AC104" t="n">
        <v>0</v>
      </c>
      <c r="AD104" t="s">
        <v>2427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2433</v>
      </c>
      <c r="J105" t="s">
        <v>2434</v>
      </c>
      <c r="K105" t="s">
        <v>2435</v>
      </c>
      <c r="L105" t="n">
        <v>352</v>
      </c>
      <c r="M105" t="s">
        <v>809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2436</v>
      </c>
      <c r="AA105" t="n">
        <v>0</v>
      </c>
      <c r="AB105" t="n">
        <v>0</v>
      </c>
      <c r="AC105" t="n">
        <v>0</v>
      </c>
      <c r="AD105" t="s">
        <v>2437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2438</v>
      </c>
      <c r="J106" t="s">
        <v>2439</v>
      </c>
      <c r="K106" t="s">
        <v>2330</v>
      </c>
      <c r="L106" t="n">
        <v>0</v>
      </c>
      <c r="M106" t="s">
        <v>376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2440</v>
      </c>
      <c r="AA106" t="n">
        <v>0</v>
      </c>
      <c r="AB106" t="n">
        <v>0</v>
      </c>
      <c r="AC106" t="n">
        <v>0</v>
      </c>
      <c r="AD106" t="s">
        <v>2087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2441</v>
      </c>
      <c r="J107" t="s">
        <v>2442</v>
      </c>
      <c r="K107" t="s">
        <v>2443</v>
      </c>
      <c r="L107" t="n">
        <v>0</v>
      </c>
      <c r="M107" t="s">
        <v>371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2444</v>
      </c>
      <c r="AA107" t="n">
        <v>0</v>
      </c>
      <c r="AB107" t="n">
        <v>0</v>
      </c>
      <c r="AC107" t="n">
        <v>0</v>
      </c>
      <c r="AD107" t="s">
        <v>2213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2069</v>
      </c>
      <c r="J108" t="s">
        <v>2445</v>
      </c>
      <c r="K108" t="n">
        <v>0</v>
      </c>
      <c r="L108" t="n">
        <v>0</v>
      </c>
      <c r="M108" t="s">
        <v>481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2069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2446</v>
      </c>
      <c r="J109" t="s">
        <v>2447</v>
      </c>
      <c r="K109" t="s">
        <v>2448</v>
      </c>
      <c r="L109" t="n">
        <v>0</v>
      </c>
      <c r="M109" t="s">
        <v>346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2449</v>
      </c>
      <c r="AA109" t="n">
        <v>100216</v>
      </c>
      <c r="AB109" t="n">
        <v>0</v>
      </c>
      <c r="AC109" t="n">
        <v>0</v>
      </c>
      <c r="AD109" t="s">
        <v>2450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2451</v>
      </c>
      <c r="J110" t="s">
        <v>2452</v>
      </c>
      <c r="K110" t="s">
        <v>2453</v>
      </c>
      <c r="L110" t="n">
        <v>0</v>
      </c>
      <c r="M110" t="s">
        <v>356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2454</v>
      </c>
      <c r="AA110" t="n">
        <v>100215</v>
      </c>
      <c r="AB110" t="n">
        <v>0</v>
      </c>
      <c r="AC110" t="n">
        <v>0</v>
      </c>
      <c r="AD110" t="s">
        <v>2455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2456</v>
      </c>
      <c r="J111" t="s">
        <v>2457</v>
      </c>
      <c r="K111" t="s">
        <v>2458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2456</v>
      </c>
      <c r="AA111" t="n">
        <v>0</v>
      </c>
      <c r="AB111" t="n">
        <v>0</v>
      </c>
      <c r="AC111" t="n">
        <v>0</v>
      </c>
      <c r="AD111" t="s">
        <v>2427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2459</v>
      </c>
      <c r="J112" t="s">
        <v>2460</v>
      </c>
      <c r="K112" t="s">
        <v>2461</v>
      </c>
      <c r="L112" t="n">
        <v>0</v>
      </c>
      <c r="M112" t="s">
        <v>740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2462</v>
      </c>
      <c r="AA112" t="n">
        <v>100313</v>
      </c>
      <c r="AB112" t="n">
        <v>0</v>
      </c>
      <c r="AC112" t="n">
        <v>0</v>
      </c>
      <c r="AD112" t="s">
        <v>2463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2069</v>
      </c>
      <c r="J113" t="s">
        <v>2464</v>
      </c>
      <c r="K113" t="s">
        <v>2465</v>
      </c>
      <c r="L113" t="n">
        <v>0</v>
      </c>
      <c r="M113" t="s">
        <v>730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2466</v>
      </c>
      <c r="AA113" t="n">
        <v>100201</v>
      </c>
      <c r="AB113" t="n">
        <v>0</v>
      </c>
      <c r="AC113" t="n">
        <v>0</v>
      </c>
      <c r="AD113" t="s">
        <v>2427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1558</v>
      </c>
      <c r="J114" t="s">
        <v>2467</v>
      </c>
      <c r="K114" t="s">
        <v>2443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2468</v>
      </c>
      <c r="AA114" t="n">
        <v>100201</v>
      </c>
      <c r="AB114" t="n">
        <v>0</v>
      </c>
      <c r="AC114" t="n">
        <v>0</v>
      </c>
      <c r="AD114" t="s">
        <v>2031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2469</v>
      </c>
      <c r="J115" t="s">
        <v>2470</v>
      </c>
      <c r="K115" t="s">
        <v>2471</v>
      </c>
      <c r="L115" t="n">
        <v>0</v>
      </c>
      <c r="M115" t="s">
        <v>2472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2473</v>
      </c>
      <c r="AA115" t="n">
        <v>100101</v>
      </c>
      <c r="AB115" t="n">
        <v>0</v>
      </c>
      <c r="AC115" t="n">
        <v>0</v>
      </c>
      <c r="AD115" t="s">
        <v>2031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2474</v>
      </c>
      <c r="J116" t="s">
        <v>2475</v>
      </c>
      <c r="K116" t="s">
        <v>2476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2477</v>
      </c>
      <c r="AA116" t="n">
        <v>100319</v>
      </c>
      <c r="AB116" t="n">
        <v>0</v>
      </c>
      <c r="AC116" t="n">
        <v>0</v>
      </c>
      <c r="AD116" t="s">
        <v>2478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2479</v>
      </c>
      <c r="J117" t="s">
        <v>2480</v>
      </c>
      <c r="K117" t="s">
        <v>2481</v>
      </c>
      <c r="L117" t="n">
        <v>333</v>
      </c>
      <c r="M117" t="s">
        <v>1125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2482</v>
      </c>
      <c r="AA117" t="n">
        <v>100004</v>
      </c>
      <c r="AB117" t="n">
        <v>0</v>
      </c>
      <c r="AC117" t="n">
        <v>0</v>
      </c>
      <c r="AD117" t="s">
        <v>2031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1568</v>
      </c>
      <c r="J118" t="s">
        <v>2483</v>
      </c>
      <c r="K118" t="s">
        <v>2484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2485</v>
      </c>
      <c r="AA118" t="n">
        <v>100101</v>
      </c>
      <c r="AB118" t="n">
        <v>0</v>
      </c>
      <c r="AC118" t="n">
        <v>0</v>
      </c>
      <c r="AD118" t="s">
        <v>2486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1.501501501501499989E+23</v>
      </c>
      <c r="J119" t="s">
        <v>2487</v>
      </c>
      <c r="K119" t="s">
        <v>2488</v>
      </c>
      <c r="L119" s="4" t="n">
        <v>321329351</v>
      </c>
      <c r="M119" t="s">
        <v>1016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2489</v>
      </c>
      <c r="AA119" t="n">
        <v>100704</v>
      </c>
      <c r="AB119" t="n">
        <v>0</v>
      </c>
      <c r="AC119" t="n">
        <v>0</v>
      </c>
      <c r="AD119" t="s">
        <v>2490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1560</v>
      </c>
      <c r="J120" t="s">
        <v>2491</v>
      </c>
      <c r="K120" t="s">
        <v>2492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2493</v>
      </c>
      <c r="AA120" t="n">
        <v>100701</v>
      </c>
      <c r="AB120" t="n">
        <v>0</v>
      </c>
      <c r="AC120" t="n">
        <v>0</v>
      </c>
      <c r="AD120" t="s">
        <v>2087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1560</v>
      </c>
      <c r="J121" t="s">
        <v>2494</v>
      </c>
      <c r="K121" t="s">
        <v>2495</v>
      </c>
      <c r="L121" s="4" t="n">
        <v>303304</v>
      </c>
      <c r="M121" t="s">
        <v>2496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2493</v>
      </c>
      <c r="AA121" t="n">
        <v>100701</v>
      </c>
      <c r="AB121" t="n">
        <v>0</v>
      </c>
      <c r="AC121" t="n">
        <v>0</v>
      </c>
      <c r="AD121" t="s">
        <v>2087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2497</v>
      </c>
      <c r="J122" t="s">
        <v>1008</v>
      </c>
      <c r="K122" t="s">
        <v>1009</v>
      </c>
      <c r="L122" s="4" t="n">
        <v>321315351</v>
      </c>
      <c r="M122" t="s">
        <v>1011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2498</v>
      </c>
      <c r="AA122" t="n">
        <v>100316</v>
      </c>
      <c r="AB122" t="n">
        <v>0</v>
      </c>
      <c r="AC122" t="n">
        <v>0</v>
      </c>
      <c r="AD122" t="s">
        <v>2499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2500</v>
      </c>
      <c r="J123" t="s">
        <v>2501</v>
      </c>
      <c r="K123" t="s">
        <v>2502</v>
      </c>
      <c r="L123" s="4" t="n">
        <v>315313</v>
      </c>
      <c r="M123" t="s">
        <v>985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2503</v>
      </c>
      <c r="AA123" t="n">
        <v>100609</v>
      </c>
      <c r="AB123" t="n">
        <v>0</v>
      </c>
      <c r="AC123" t="n">
        <v>0</v>
      </c>
      <c r="AD123" t="s">
        <v>2504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2505</v>
      </c>
      <c r="J124" t="s">
        <v>2506</v>
      </c>
      <c r="K124" t="s">
        <v>2507</v>
      </c>
      <c r="L124" s="4" t="n">
        <v>302351</v>
      </c>
      <c r="M124" t="s">
        <v>431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2508</v>
      </c>
      <c r="AA124" t="n">
        <v>100212</v>
      </c>
      <c r="AB124" t="n">
        <v>0</v>
      </c>
      <c r="AC124" t="n">
        <v>0</v>
      </c>
      <c r="AD124" t="s">
        <v>2509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2510</v>
      </c>
      <c r="J125" t="s">
        <v>2511</v>
      </c>
      <c r="K125" t="s">
        <v>2512</v>
      </c>
      <c r="L125" s="4" t="n">
        <v>353309351</v>
      </c>
      <c r="M125" t="s">
        <v>968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2513</v>
      </c>
      <c r="AA125" t="n">
        <v>0</v>
      </c>
      <c r="AB125" t="n">
        <v>0</v>
      </c>
      <c r="AC125" t="n">
        <v>0</v>
      </c>
      <c r="AD125" t="s">
        <v>2514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2515</v>
      </c>
      <c r="J126" t="s">
        <v>2516</v>
      </c>
      <c r="K126" t="s">
        <v>2517</v>
      </c>
      <c r="L126" t="n">
        <v>341</v>
      </c>
      <c r="M126" t="s">
        <v>955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2518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2519</v>
      </c>
      <c r="J127" t="s">
        <v>2520</v>
      </c>
      <c r="K127" t="s">
        <v>2521</v>
      </c>
      <c r="L127" t="n">
        <v>345</v>
      </c>
      <c r="M127" t="s">
        <v>955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2063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2522</v>
      </c>
      <c r="J128" t="s">
        <v>2523</v>
      </c>
      <c r="K128" t="s">
        <v>2521</v>
      </c>
      <c r="L128" t="n">
        <v>344</v>
      </c>
      <c r="M128" t="s">
        <v>955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2524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2525</v>
      </c>
      <c r="J129" t="s">
        <v>2526</v>
      </c>
      <c r="K129" t="s">
        <v>2527</v>
      </c>
      <c r="L129" s="4" t="n">
        <v>333351</v>
      </c>
      <c r="M129" t="s">
        <v>979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2528</v>
      </c>
      <c r="AA129" t="n">
        <v>100106</v>
      </c>
      <c r="AB129" t="n">
        <v>0</v>
      </c>
      <c r="AC129" t="n">
        <v>0</v>
      </c>
      <c r="AD129" t="s">
        <v>2514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2069</v>
      </c>
      <c r="J130" t="s">
        <v>2529</v>
      </c>
      <c r="K130" t="s">
        <v>2530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469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2531</v>
      </c>
      <c r="J131" t="s">
        <v>2532</v>
      </c>
      <c r="K131" t="s">
        <v>2533</v>
      </c>
      <c r="L131" s="4" t="n">
        <v>328311351</v>
      </c>
      <c r="M131" t="s">
        <v>973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2534</v>
      </c>
      <c r="AA131" t="n">
        <v>100107</v>
      </c>
      <c r="AB131" t="n">
        <v>0</v>
      </c>
      <c r="AC131" t="n">
        <v>0</v>
      </c>
      <c r="AD131" t="s">
        <v>2535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2536</v>
      </c>
      <c r="J132" t="s">
        <v>2537</v>
      </c>
      <c r="K132" t="s">
        <v>2538</v>
      </c>
      <c r="L132" t="n">
        <v>345</v>
      </c>
      <c r="M132" t="s">
        <v>951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2539</v>
      </c>
      <c r="AA132" t="n">
        <v>100104</v>
      </c>
      <c r="AB132" t="n">
        <v>0</v>
      </c>
      <c r="AC132" t="n">
        <v>0</v>
      </c>
      <c r="AD132" t="s">
        <v>2540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2541</v>
      </c>
      <c r="J133" t="s">
        <v>2542</v>
      </c>
      <c r="K133" t="s">
        <v>2543</v>
      </c>
      <c r="L133" s="4" t="n">
        <v>309310351</v>
      </c>
      <c r="M133" t="s">
        <v>408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2544</v>
      </c>
      <c r="AA133" t="n">
        <v>100107</v>
      </c>
      <c r="AB133" t="n">
        <v>0</v>
      </c>
      <c r="AC133" t="n">
        <v>0</v>
      </c>
      <c r="AD133" t="s">
        <v>2545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2546</v>
      </c>
      <c r="J134" t="s">
        <v>2547</v>
      </c>
      <c r="K134" t="s">
        <v>2548</v>
      </c>
      <c r="L134" s="4" t="n">
        <v>353333</v>
      </c>
      <c r="M134" t="s">
        <v>402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2549</v>
      </c>
      <c r="AA134" t="n">
        <v>100211</v>
      </c>
      <c r="AB134" t="n">
        <v>0</v>
      </c>
      <c r="AC134" t="n">
        <v>0</v>
      </c>
      <c r="AD134" t="s">
        <v>2550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2551</v>
      </c>
      <c r="J135" t="s">
        <v>2552</v>
      </c>
      <c r="K135" t="s">
        <v>2553</v>
      </c>
      <c r="L135" t="n">
        <v>0</v>
      </c>
      <c r="M135" t="s">
        <v>341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2554</v>
      </c>
      <c r="AA135" t="n">
        <v>100209</v>
      </c>
      <c r="AB135" t="n">
        <v>0</v>
      </c>
      <c r="AC135" t="n">
        <v>0</v>
      </c>
      <c r="AD135" t="s">
        <v>2555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2556</v>
      </c>
      <c r="J136" t="s">
        <v>2557</v>
      </c>
      <c r="K136" t="s">
        <v>2558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2559</v>
      </c>
      <c r="AA136" t="n">
        <v>100302</v>
      </c>
      <c r="AB136" t="n">
        <v>0</v>
      </c>
      <c r="AC136" t="n">
        <v>100903</v>
      </c>
      <c r="AD136" t="s">
        <v>2031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2560</v>
      </c>
      <c r="J137" t="s">
        <v>2561</v>
      </c>
      <c r="K137" t="s">
        <v>2562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2563</v>
      </c>
      <c r="AA137" t="n">
        <v>100206</v>
      </c>
      <c r="AB137" t="n">
        <v>0</v>
      </c>
      <c r="AC137" t="n">
        <v>0</v>
      </c>
      <c r="AD137" t="s">
        <v>2031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2564</v>
      </c>
      <c r="J138" t="s">
        <v>2565</v>
      </c>
      <c r="K138" t="s">
        <v>2566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2567</v>
      </c>
      <c r="AA138" t="n">
        <v>100604</v>
      </c>
      <c r="AB138" t="n">
        <v>0</v>
      </c>
      <c r="AC138" t="n">
        <v>0</v>
      </c>
      <c r="AD138" t="s">
        <v>2031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1571</v>
      </c>
      <c r="J139" t="s">
        <v>2568</v>
      </c>
      <c r="K139" t="s">
        <v>2569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2570</v>
      </c>
      <c r="AA139" t="n">
        <v>100610</v>
      </c>
      <c r="AB139" t="n">
        <v>0</v>
      </c>
      <c r="AC139" t="n">
        <v>0</v>
      </c>
      <c r="AD139" t="s">
        <v>2031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2571</v>
      </c>
      <c r="J140" t="s">
        <v>2572</v>
      </c>
      <c r="K140" t="s">
        <v>2573</v>
      </c>
      <c r="L140" s="4" t="n">
        <v>318351</v>
      </c>
      <c r="M140" t="s">
        <v>1083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2574</v>
      </c>
      <c r="AA140" t="n">
        <v>100213</v>
      </c>
      <c r="AB140" t="n">
        <v>0</v>
      </c>
      <c r="AC140" t="n">
        <v>0</v>
      </c>
      <c r="AD140" t="s">
        <v>2575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2576</v>
      </c>
      <c r="J141" t="s">
        <v>2577</v>
      </c>
      <c r="K141" t="s">
        <v>2578</v>
      </c>
      <c r="L141" t="n">
        <v>0</v>
      </c>
      <c r="M141" t="s">
        <v>1078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2579</v>
      </c>
      <c r="AA141" t="n">
        <v>0</v>
      </c>
      <c r="AB141" t="n">
        <v>0</v>
      </c>
      <c r="AC141" t="n">
        <v>0</v>
      </c>
      <c r="AD141" t="s">
        <v>2031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2580</v>
      </c>
      <c r="J142" t="s">
        <v>2581</v>
      </c>
      <c r="K142" t="s">
        <v>2582</v>
      </c>
      <c r="L142" t="n">
        <v>302</v>
      </c>
      <c r="M142" t="s">
        <v>530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2583</v>
      </c>
      <c r="AA142" t="n">
        <v>100611</v>
      </c>
      <c r="AB142" t="n">
        <v>0</v>
      </c>
      <c r="AC142" t="n">
        <v>0</v>
      </c>
      <c r="AD142" t="s">
        <v>2584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2585</v>
      </c>
      <c r="J143" t="s">
        <v>2586</v>
      </c>
      <c r="K143" t="s">
        <v>2587</v>
      </c>
      <c r="L143" t="n">
        <v>328</v>
      </c>
      <c r="M143" t="s">
        <v>2588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2589</v>
      </c>
      <c r="AA143" t="n">
        <v>100408</v>
      </c>
      <c r="AB143" t="n">
        <v>0</v>
      </c>
      <c r="AC143" t="n">
        <v>0</v>
      </c>
      <c r="AD143" t="s">
        <v>2590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2591</v>
      </c>
      <c r="J144" t="s">
        <v>2592</v>
      </c>
      <c r="K144" t="s">
        <v>2593</v>
      </c>
      <c r="L144" t="n">
        <v>315</v>
      </c>
      <c r="M144" t="s">
        <v>1846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2594</v>
      </c>
      <c r="AA144" t="n">
        <v>100704</v>
      </c>
      <c r="AB144" t="n">
        <v>0</v>
      </c>
      <c r="AC144" t="n">
        <v>0</v>
      </c>
      <c r="AD144" t="s">
        <v>2584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2595</v>
      </c>
      <c r="J145" t="s">
        <v>2596</v>
      </c>
      <c r="K145" t="s">
        <v>1823</v>
      </c>
      <c r="L145" t="n">
        <v>352</v>
      </c>
      <c r="M145" t="s">
        <v>1026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2597</v>
      </c>
      <c r="AA145" t="n">
        <v>100201</v>
      </c>
      <c r="AB145" t="n">
        <v>0</v>
      </c>
      <c r="AC145" t="n">
        <v>0</v>
      </c>
      <c r="AD145" t="s">
        <v>2598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2599</v>
      </c>
      <c r="J146" t="s">
        <v>2600</v>
      </c>
      <c r="K146" t="s">
        <v>2601</v>
      </c>
      <c r="L146" t="n">
        <v>309</v>
      </c>
      <c r="M146" t="s">
        <v>563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2602</v>
      </c>
      <c r="AA146" t="n">
        <v>100102</v>
      </c>
      <c r="AB146" t="n">
        <v>0</v>
      </c>
      <c r="AC146" t="n">
        <v>0</v>
      </c>
      <c r="AD146" t="s">
        <v>2584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2603</v>
      </c>
      <c r="J147" t="s">
        <v>2604</v>
      </c>
      <c r="K147" t="s">
        <v>2605</v>
      </c>
      <c r="L147" t="n">
        <v>0</v>
      </c>
      <c r="M147" t="s">
        <v>497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2606</v>
      </c>
      <c r="AA147" t="n">
        <v>100103</v>
      </c>
      <c r="AB147" t="n">
        <v>0</v>
      </c>
      <c r="AC147" t="n">
        <v>0</v>
      </c>
      <c r="AD147" t="s">
        <v>2031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2607</v>
      </c>
      <c r="J148" t="s">
        <v>2608</v>
      </c>
      <c r="K148" t="s">
        <v>2609</v>
      </c>
      <c r="L148" t="n">
        <v>0</v>
      </c>
      <c r="M148" t="s">
        <v>486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2610</v>
      </c>
      <c r="AA148" t="n">
        <v>100102</v>
      </c>
      <c r="AB148" t="n">
        <v>0</v>
      </c>
      <c r="AC148" t="n">
        <v>0</v>
      </c>
      <c r="AD148" t="s">
        <v>2611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2612</v>
      </c>
      <c r="J149" t="s">
        <v>2613</v>
      </c>
      <c r="K149" t="s">
        <v>2614</v>
      </c>
      <c r="L149" s="4" t="n">
        <v>321353351</v>
      </c>
      <c r="M149" t="s">
        <v>366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2615</v>
      </c>
      <c r="AA149" t="n">
        <v>100508</v>
      </c>
      <c r="AB149" t="n">
        <v>0</v>
      </c>
      <c r="AC149" t="n">
        <v>0</v>
      </c>
      <c r="AD149" t="s">
        <v>2616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1650</v>
      </c>
      <c r="J150" t="s">
        <v>2617</v>
      </c>
      <c r="K150" t="s">
        <v>2618</v>
      </c>
      <c r="L150" t="n">
        <v>0</v>
      </c>
      <c r="M150" t="s">
        <v>476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1650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1650</v>
      </c>
      <c r="J151" t="s">
        <v>2619</v>
      </c>
      <c r="K151" t="s">
        <v>2620</v>
      </c>
      <c r="L151" t="n">
        <v>0</v>
      </c>
      <c r="M151" t="s">
        <v>476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1650</v>
      </c>
      <c r="AA151" t="n">
        <v>0</v>
      </c>
      <c r="AB151" t="n">
        <v>0</v>
      </c>
      <c r="AC151" t="n">
        <v>0</v>
      </c>
      <c r="AD151" t="s">
        <v>2621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2622</v>
      </c>
      <c r="J152" t="s">
        <v>2623</v>
      </c>
      <c r="K152" t="s">
        <v>2624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2625</v>
      </c>
      <c r="AA152" t="n">
        <v>100401</v>
      </c>
      <c r="AB152" t="n">
        <v>0</v>
      </c>
      <c r="AC152" t="n">
        <v>0</v>
      </c>
      <c r="AD152" t="s">
        <v>2031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1573</v>
      </c>
      <c r="J153" t="s">
        <v>2626</v>
      </c>
      <c r="K153" t="s">
        <v>2627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2628</v>
      </c>
      <c r="AA153" t="n">
        <v>100501</v>
      </c>
      <c r="AB153" t="n">
        <v>0</v>
      </c>
      <c r="AC153" t="n">
        <v>0</v>
      </c>
      <c r="AD153" t="s">
        <v>2031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3.023103123133170319E+20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2031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2629</v>
      </c>
      <c r="J155" t="s">
        <v>2630</v>
      </c>
      <c r="K155" t="s">
        <v>2631</v>
      </c>
      <c r="L155" t="n">
        <v>0</v>
      </c>
      <c r="M155" t="s">
        <v>1184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2632</v>
      </c>
      <c r="AA155" t="n">
        <v>100313</v>
      </c>
      <c r="AB155" t="n">
        <v>0</v>
      </c>
      <c r="AC155" t="n">
        <v>0</v>
      </c>
      <c r="AD155" t="s">
        <v>2397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2633</v>
      </c>
      <c r="J156" t="s">
        <v>2634</v>
      </c>
      <c r="K156" t="s">
        <v>2635</v>
      </c>
      <c r="L156" t="n">
        <v>311</v>
      </c>
      <c r="M156" t="s">
        <v>674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2636</v>
      </c>
      <c r="AA156" t="n">
        <v>100103</v>
      </c>
      <c r="AB156" t="n">
        <v>0</v>
      </c>
      <c r="AC156" t="n">
        <v>0</v>
      </c>
      <c r="AD156" t="s">
        <v>2031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1575</v>
      </c>
      <c r="J157" t="s">
        <v>2637</v>
      </c>
      <c r="K157" t="s">
        <v>2638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2639</v>
      </c>
      <c r="AA157" t="n">
        <v>100608</v>
      </c>
      <c r="AB157" t="n">
        <v>0</v>
      </c>
      <c r="AC157" t="n">
        <v>0</v>
      </c>
      <c r="AD157" t="s">
        <v>2031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2640</v>
      </c>
      <c r="J158" t="s">
        <v>2641</v>
      </c>
      <c r="K158" t="s">
        <v>2642</v>
      </c>
      <c r="L158" t="n">
        <v>325</v>
      </c>
      <c r="M158" t="s">
        <v>1179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2643</v>
      </c>
      <c r="AA158" t="n">
        <v>100301</v>
      </c>
      <c r="AB158" t="n">
        <v>0</v>
      </c>
      <c r="AC158" t="n">
        <v>0</v>
      </c>
      <c r="AD158" t="s">
        <v>2644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2645</v>
      </c>
      <c r="J159" t="s">
        <v>2646</v>
      </c>
      <c r="K159" t="s">
        <v>2647</v>
      </c>
      <c r="L159" s="4" t="n">
        <v>310351</v>
      </c>
      <c r="M159" t="s">
        <v>818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2648</v>
      </c>
      <c r="AA159" t="n">
        <v>100106</v>
      </c>
      <c r="AB159" t="n">
        <v>0</v>
      </c>
      <c r="AC159" t="n">
        <v>0</v>
      </c>
      <c r="AD159" t="s">
        <v>2649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2551</v>
      </c>
      <c r="J160" t="s">
        <v>2552</v>
      </c>
      <c r="K160" t="s">
        <v>2553</v>
      </c>
      <c r="L160" t="n">
        <v>342</v>
      </c>
      <c r="M160" t="s">
        <v>341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2554</v>
      </c>
      <c r="AA160" t="n">
        <v>100209</v>
      </c>
      <c r="AB160" t="n">
        <v>0</v>
      </c>
      <c r="AC160" t="n">
        <v>0</v>
      </c>
      <c r="AD160" t="s">
        <v>2650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2551</v>
      </c>
      <c r="J161" t="s">
        <v>2552</v>
      </c>
      <c r="K161" t="s">
        <v>2553</v>
      </c>
      <c r="L161" t="n">
        <v>348</v>
      </c>
      <c r="M161" t="s">
        <v>341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2554</v>
      </c>
      <c r="AA161" t="n">
        <v>100209</v>
      </c>
      <c r="AB161" t="n">
        <v>0</v>
      </c>
      <c r="AC161" t="n">
        <v>0</v>
      </c>
      <c r="AD161" t="s">
        <v>2650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2651</v>
      </c>
      <c r="J162" t="n">
        <v>0</v>
      </c>
      <c r="K162" t="s">
        <v>2652</v>
      </c>
      <c r="L162" t="n">
        <v>301</v>
      </c>
      <c r="M162" t="s">
        <v>2653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2654</v>
      </c>
      <c r="AA162" t="n">
        <v>100101</v>
      </c>
      <c r="AB162" t="n">
        <v>0</v>
      </c>
      <c r="AC162" t="n">
        <v>0</v>
      </c>
      <c r="AD162" t="s">
        <v>2031</v>
      </c>
    </row>
    <row r="163" spans="1:30">
      <c r="A163" t="n">
        <v>210002</v>
      </c>
      <c r="B163" t="s">
        <v>2655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2656</v>
      </c>
      <c r="J163" t="s">
        <v>2657</v>
      </c>
      <c r="K163" t="s">
        <v>2658</v>
      </c>
      <c r="L163" t="n">
        <v>302</v>
      </c>
      <c r="M163" t="s">
        <v>2659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2660</v>
      </c>
      <c r="AA163" t="n">
        <v>100001</v>
      </c>
      <c r="AB163" t="n">
        <v>0</v>
      </c>
      <c r="AC163" t="n">
        <v>0</v>
      </c>
      <c r="AD163" t="s">
        <v>2031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2661</v>
      </c>
      <c r="J164" t="s">
        <v>2662</v>
      </c>
      <c r="K164" t="s">
        <v>2080</v>
      </c>
      <c r="L164" s="4" t="n">
        <v>320200208</v>
      </c>
      <c r="M164" t="s">
        <v>2663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2664</v>
      </c>
      <c r="AA164" t="n">
        <v>100507</v>
      </c>
      <c r="AB164" t="n">
        <v>0</v>
      </c>
      <c r="AC164" t="n">
        <v>0</v>
      </c>
      <c r="AD164" t="s">
        <v>2031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2665</v>
      </c>
      <c r="J165" t="s">
        <v>2666</v>
      </c>
      <c r="K165" t="s">
        <v>2667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2668</v>
      </c>
      <c r="AA165" t="n">
        <v>100101</v>
      </c>
      <c r="AB165" t="n">
        <v>0</v>
      </c>
      <c r="AC165" t="n">
        <v>0</v>
      </c>
      <c r="AD165" t="s">
        <v>2031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2669</v>
      </c>
      <c r="J166" t="s">
        <v>2670</v>
      </c>
      <c r="K166" t="s">
        <v>2671</v>
      </c>
      <c r="L166" s="4" t="n">
        <v>313314</v>
      </c>
      <c r="M166" t="s">
        <v>2672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2673</v>
      </c>
      <c r="AA166" t="n">
        <v>100204</v>
      </c>
      <c r="AB166" t="n">
        <v>0</v>
      </c>
      <c r="AC166" t="n">
        <v>0</v>
      </c>
      <c r="AD166" t="s">
        <v>2031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2674</v>
      </c>
      <c r="J167" t="s">
        <v>2675</v>
      </c>
      <c r="K167" t="s">
        <v>2676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2677</v>
      </c>
      <c r="AA167" t="n">
        <v>100214</v>
      </c>
      <c r="AB167" t="n">
        <v>0</v>
      </c>
      <c r="AC167" t="n">
        <v>0</v>
      </c>
      <c r="AD167" t="s">
        <v>2031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2678</v>
      </c>
      <c r="J168" t="s">
        <v>2679</v>
      </c>
      <c r="K168" t="s">
        <v>2680</v>
      </c>
      <c r="L168" s="4" t="n">
        <v>310338</v>
      </c>
      <c r="M168" t="s">
        <v>2681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2682</v>
      </c>
      <c r="AA168" t="n">
        <v>100301</v>
      </c>
      <c r="AB168" t="n">
        <v>0</v>
      </c>
      <c r="AC168" t="n">
        <v>0</v>
      </c>
      <c r="AD168" t="s">
        <v>2031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2683</v>
      </c>
      <c r="J169" t="s">
        <v>2684</v>
      </c>
      <c r="K169" t="s">
        <v>2685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2686</v>
      </c>
      <c r="AA169" t="n">
        <v>100303</v>
      </c>
      <c r="AB169" t="n">
        <v>0</v>
      </c>
      <c r="AC169" t="n">
        <v>0</v>
      </c>
      <c r="AD169" t="s">
        <v>2031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2687</v>
      </c>
      <c r="J170" t="s">
        <v>2688</v>
      </c>
      <c r="K170" t="s">
        <v>2689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2690</v>
      </c>
      <c r="AA170" t="n">
        <v>100101</v>
      </c>
      <c r="AB170" t="n">
        <v>0</v>
      </c>
      <c r="AC170" t="n">
        <v>0</v>
      </c>
      <c r="AD170" t="s">
        <v>2031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1577</v>
      </c>
      <c r="J171" t="s">
        <v>2691</v>
      </c>
      <c r="K171" t="s">
        <v>2180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2692</v>
      </c>
      <c r="AA171" t="n">
        <v>100601</v>
      </c>
      <c r="AB171" t="n">
        <v>0</v>
      </c>
      <c r="AC171" t="n">
        <v>0</v>
      </c>
      <c r="AD171" t="s">
        <v>2031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2693</v>
      </c>
      <c r="J172" t="s">
        <v>2694</v>
      </c>
      <c r="K172" t="s">
        <v>2695</v>
      </c>
      <c r="L172" s="4" t="n">
        <v>302315351</v>
      </c>
      <c r="M172" t="s">
        <v>2696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2697</v>
      </c>
      <c r="AA172" t="n">
        <v>100317</v>
      </c>
      <c r="AB172" t="n">
        <v>0</v>
      </c>
      <c r="AC172" t="n">
        <v>0</v>
      </c>
      <c r="AD172" t="s">
        <v>2698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2069</v>
      </c>
      <c r="J173" t="s">
        <v>2699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2700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2069</v>
      </c>
      <c r="J174" t="s">
        <v>2701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2702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2069</v>
      </c>
      <c r="J175" t="s">
        <v>2703</v>
      </c>
      <c r="K175" t="s">
        <v>2704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2705</v>
      </c>
      <c r="AA175" t="n">
        <v>100201</v>
      </c>
      <c r="AB175" t="n">
        <v>0</v>
      </c>
      <c r="AC175" t="n">
        <v>0</v>
      </c>
      <c r="AD175" t="s">
        <v>2427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2069</v>
      </c>
      <c r="J176" t="s">
        <v>2706</v>
      </c>
      <c r="K176" t="s">
        <v>2704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2705</v>
      </c>
      <c r="AA176" t="n">
        <v>100102</v>
      </c>
      <c r="AB176" t="n">
        <v>0</v>
      </c>
      <c r="AC176" t="n">
        <v>0</v>
      </c>
      <c r="AD176" t="s">
        <v>2427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261</v>
      </c>
      <c r="J177" t="s">
        <v>2707</v>
      </c>
      <c r="K177" t="s">
        <v>2708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261</v>
      </c>
      <c r="AA177" t="n">
        <v>100103</v>
      </c>
      <c r="AB177" t="n">
        <v>0</v>
      </c>
      <c r="AC177" t="n">
        <v>100933</v>
      </c>
      <c r="AD177" t="s">
        <v>2709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2069</v>
      </c>
      <c r="J178" t="s">
        <v>2710</v>
      </c>
      <c r="K178" t="s">
        <v>2326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478</v>
      </c>
      <c r="AA178" t="n">
        <v>100103</v>
      </c>
      <c r="AB178" t="n">
        <v>0</v>
      </c>
      <c r="AC178" t="n">
        <v>100907</v>
      </c>
      <c r="AD178" t="s">
        <v>2711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2069</v>
      </c>
      <c r="J179" t="s">
        <v>2712</v>
      </c>
      <c r="K179" t="s">
        <v>2313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478</v>
      </c>
      <c r="AA179" t="n">
        <v>100612</v>
      </c>
      <c r="AB179" t="n">
        <v>0</v>
      </c>
      <c r="AC179" t="n">
        <v>0</v>
      </c>
      <c r="AD179" t="s">
        <v>2713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2069</v>
      </c>
      <c r="J180" t="s">
        <v>2714</v>
      </c>
      <c r="K180" t="s">
        <v>2715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478</v>
      </c>
      <c r="AA180" t="n">
        <v>100201</v>
      </c>
      <c r="AB180" t="n">
        <v>0</v>
      </c>
      <c r="AC180" t="n">
        <v>0</v>
      </c>
      <c r="AD180" t="s">
        <v>2711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2069</v>
      </c>
      <c r="J181" t="s">
        <v>2716</v>
      </c>
      <c r="K181" t="s">
        <v>2264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478</v>
      </c>
      <c r="AA181" t="n">
        <v>100501</v>
      </c>
      <c r="AB181" t="n">
        <v>0</v>
      </c>
      <c r="AC181" t="n">
        <v>0</v>
      </c>
      <c r="AD181" t="s">
        <v>2713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2069</v>
      </c>
      <c r="J182" t="s">
        <v>2717</v>
      </c>
      <c r="K182" t="s">
        <v>2718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764</v>
      </c>
      <c r="AA182" t="n">
        <v>100304</v>
      </c>
      <c r="AB182" t="n">
        <v>0</v>
      </c>
      <c r="AC182" t="n">
        <v>0</v>
      </c>
      <c r="AD182" t="s">
        <v>2427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2719</v>
      </c>
      <c r="J183" t="s">
        <v>2720</v>
      </c>
      <c r="K183" t="s">
        <v>2721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2722</v>
      </c>
      <c r="AA183" t="n">
        <v>100201</v>
      </c>
      <c r="AB183" t="n">
        <v>0</v>
      </c>
      <c r="AC183" t="n">
        <v>100909</v>
      </c>
      <c r="AD183" t="s">
        <v>2723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2724</v>
      </c>
      <c r="J184" t="s">
        <v>2725</v>
      </c>
      <c r="K184" t="s">
        <v>2726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2727</v>
      </c>
      <c r="AA184" t="n">
        <v>100403</v>
      </c>
      <c r="AB184" t="n">
        <v>0</v>
      </c>
      <c r="AC184" t="n">
        <v>0</v>
      </c>
      <c r="AD184" t="s">
        <v>2427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2728</v>
      </c>
      <c r="J185" t="s">
        <v>2729</v>
      </c>
      <c r="K185" t="s">
        <v>2730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2731</v>
      </c>
      <c r="AA185" t="n">
        <v>100205</v>
      </c>
      <c r="AB185" t="n">
        <v>0</v>
      </c>
      <c r="AC185" t="n">
        <v>0</v>
      </c>
      <c r="AD185" t="s">
        <v>2427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2732</v>
      </c>
      <c r="J186" t="s">
        <v>2733</v>
      </c>
      <c r="K186" t="s">
        <v>2734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2731</v>
      </c>
      <c r="AA186" t="n">
        <v>100212</v>
      </c>
      <c r="AB186" t="n">
        <v>100811</v>
      </c>
      <c r="AC186" t="n">
        <v>0</v>
      </c>
      <c r="AD186" t="s">
        <v>2427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764</v>
      </c>
      <c r="J187" t="s">
        <v>466</v>
      </c>
      <c r="K187" t="s">
        <v>2726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2735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2069</v>
      </c>
      <c r="J188" t="s">
        <v>2736</v>
      </c>
      <c r="K188" t="s">
        <v>2726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2735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478</v>
      </c>
      <c r="J189" t="s">
        <v>464</v>
      </c>
      <c r="K189" t="s">
        <v>2726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2737</v>
      </c>
      <c r="AA189" t="n">
        <v>0</v>
      </c>
      <c r="AB189" t="n">
        <v>0</v>
      </c>
      <c r="AC189" t="n">
        <v>0</v>
      </c>
      <c r="AD189" t="s">
        <v>2738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2739</v>
      </c>
      <c r="J190" t="s">
        <v>2740</v>
      </c>
      <c r="K190" t="s">
        <v>2741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2742</v>
      </c>
      <c r="AA190" t="n">
        <v>100304</v>
      </c>
      <c r="AB190" t="n">
        <v>0</v>
      </c>
      <c r="AC190" t="n">
        <v>0</v>
      </c>
      <c r="AD190" t="s">
        <v>2427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2069</v>
      </c>
      <c r="J191" t="s">
        <v>2743</v>
      </c>
      <c r="K191" t="s">
        <v>2744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261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2069</v>
      </c>
      <c r="J192" t="s">
        <v>2745</v>
      </c>
      <c r="K192" t="s">
        <v>2744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261</v>
      </c>
      <c r="AA192" t="n">
        <v>100504</v>
      </c>
      <c r="AB192" t="n">
        <v>0</v>
      </c>
      <c r="AC192" t="n">
        <v>0</v>
      </c>
      <c r="AD192" t="s">
        <v>2746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2069</v>
      </c>
      <c r="J193" t="s">
        <v>2747</v>
      </c>
      <c r="K193" t="s">
        <v>2748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261</v>
      </c>
      <c r="AA193" t="n">
        <v>100205</v>
      </c>
      <c r="AB193" t="n">
        <v>100803</v>
      </c>
      <c r="AC193" t="n">
        <v>0</v>
      </c>
      <c r="AD193" t="s">
        <v>2749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2069</v>
      </c>
      <c r="J194" t="s">
        <v>2750</v>
      </c>
      <c r="K194" t="s">
        <v>2748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261</v>
      </c>
      <c r="AA194" t="n">
        <v>100103</v>
      </c>
      <c r="AB194" t="n">
        <v>0</v>
      </c>
      <c r="AC194" t="n">
        <v>100933</v>
      </c>
      <c r="AD194" t="s">
        <v>2751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2069</v>
      </c>
      <c r="J195" t="s">
        <v>2752</v>
      </c>
      <c r="K195" t="s">
        <v>2748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261</v>
      </c>
      <c r="AA195" t="n">
        <v>100205</v>
      </c>
      <c r="AB195" t="n">
        <v>0</v>
      </c>
      <c r="AC195" t="n">
        <v>0</v>
      </c>
      <c r="AD195" t="s">
        <v>2753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2069</v>
      </c>
      <c r="J196" t="s">
        <v>2754</v>
      </c>
      <c r="K196" t="s">
        <v>2748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261</v>
      </c>
      <c r="AA196" t="n">
        <v>100205</v>
      </c>
      <c r="AB196" t="n">
        <v>0</v>
      </c>
      <c r="AC196" t="n">
        <v>0</v>
      </c>
      <c r="AD196" t="s">
        <v>2755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2756</v>
      </c>
      <c r="J197" t="s">
        <v>2757</v>
      </c>
      <c r="K197" t="s">
        <v>1718</v>
      </c>
      <c r="L197" t="n">
        <v>0</v>
      </c>
      <c r="M197" t="s">
        <v>979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2758</v>
      </c>
      <c r="AA197" t="n">
        <v>100106</v>
      </c>
      <c r="AB197" t="n">
        <v>0</v>
      </c>
      <c r="AC197" t="n">
        <v>0</v>
      </c>
      <c r="AD197" t="s">
        <v>2427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2759</v>
      </c>
      <c r="J198" t="s">
        <v>2760</v>
      </c>
      <c r="K198" t="s">
        <v>2761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2762</v>
      </c>
      <c r="AA198" t="n">
        <v>100604</v>
      </c>
      <c r="AB198" t="n">
        <v>0</v>
      </c>
      <c r="AC198" t="n">
        <v>0</v>
      </c>
      <c r="AD198" t="s">
        <v>2427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2069</v>
      </c>
      <c r="J199" t="s">
        <v>2703</v>
      </c>
      <c r="K199" t="s">
        <v>2744</v>
      </c>
      <c r="L199" t="n">
        <v>0</v>
      </c>
      <c r="M199" t="s">
        <v>2763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2705</v>
      </c>
      <c r="AA199" t="n">
        <v>100201</v>
      </c>
      <c r="AB199" t="n">
        <v>0</v>
      </c>
      <c r="AC199" t="n">
        <v>0</v>
      </c>
      <c r="AD199" t="s">
        <v>2427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2069</v>
      </c>
      <c r="J200" t="s">
        <v>2764</v>
      </c>
      <c r="K200" t="s">
        <v>2744</v>
      </c>
      <c r="L200" t="n">
        <v>0</v>
      </c>
      <c r="M200" t="s">
        <v>2765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2705</v>
      </c>
      <c r="AA200" t="n">
        <v>100102</v>
      </c>
      <c r="AB200" t="n">
        <v>0</v>
      </c>
      <c r="AC200" t="n">
        <v>0</v>
      </c>
      <c r="AD200" t="s">
        <v>2427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2766</v>
      </c>
      <c r="J201" t="s">
        <v>2767</v>
      </c>
      <c r="K201" t="s">
        <v>2768</v>
      </c>
      <c r="L201" t="n">
        <v>0</v>
      </c>
      <c r="M201" t="s">
        <v>1030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2769</v>
      </c>
      <c r="AA201" t="n">
        <v>100107</v>
      </c>
      <c r="AB201" t="n">
        <v>0</v>
      </c>
      <c r="AC201" t="n">
        <v>0</v>
      </c>
      <c r="AD201" t="s">
        <v>2770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2771</v>
      </c>
      <c r="J202" t="s">
        <v>2772</v>
      </c>
      <c r="K202" t="s">
        <v>2773</v>
      </c>
      <c r="L202" t="n">
        <v>0</v>
      </c>
      <c r="M202" t="s">
        <v>1034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2769</v>
      </c>
      <c r="AA202" t="n">
        <v>100110</v>
      </c>
      <c r="AB202" t="n">
        <v>0</v>
      </c>
      <c r="AC202" t="n">
        <v>0</v>
      </c>
      <c r="AD202" t="s">
        <v>2774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2766</v>
      </c>
      <c r="J203" t="s">
        <v>2775</v>
      </c>
      <c r="K203" t="s">
        <v>2773</v>
      </c>
      <c r="L203" t="n">
        <v>0</v>
      </c>
      <c r="M203" t="s">
        <v>1038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2776</v>
      </c>
      <c r="AA203" t="n">
        <v>0</v>
      </c>
      <c r="AB203" t="n">
        <v>100809</v>
      </c>
      <c r="AC203" t="n">
        <v>0</v>
      </c>
      <c r="AD203" t="s">
        <v>2777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2766</v>
      </c>
      <c r="J204" t="s">
        <v>2778</v>
      </c>
      <c r="K204" t="s">
        <v>2773</v>
      </c>
      <c r="L204" t="n">
        <v>0</v>
      </c>
      <c r="M204" t="s">
        <v>951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2779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2069</v>
      </c>
      <c r="J205" t="s">
        <v>2780</v>
      </c>
      <c r="K205" t="s">
        <v>2704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261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2069</v>
      </c>
      <c r="J206" t="s">
        <v>2701</v>
      </c>
      <c r="K206" t="s">
        <v>2704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1206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2781</v>
      </c>
      <c r="J207" t="s">
        <v>2782</v>
      </c>
      <c r="K207" t="s">
        <v>2417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2783</v>
      </c>
      <c r="AA207" t="n">
        <v>0</v>
      </c>
      <c r="AB207" t="n">
        <v>0</v>
      </c>
      <c r="AC207" t="n">
        <v>0</v>
      </c>
      <c r="AD207" t="s">
        <v>2427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2784</v>
      </c>
      <c r="J208" t="s">
        <v>2785</v>
      </c>
      <c r="K208" t="s">
        <v>2417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2786</v>
      </c>
      <c r="AA208" t="n">
        <v>0</v>
      </c>
      <c r="AB208" t="n">
        <v>0</v>
      </c>
      <c r="AC208" t="n">
        <v>0</v>
      </c>
      <c r="AD208" t="s">
        <v>2427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2787</v>
      </c>
      <c r="J209" t="s">
        <v>2788</v>
      </c>
      <c r="K209" t="s">
        <v>2417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2789</v>
      </c>
      <c r="AA209" t="n">
        <v>0</v>
      </c>
      <c r="AB209" t="n">
        <v>0</v>
      </c>
      <c r="AC209" t="n">
        <v>0</v>
      </c>
      <c r="AD209" t="s">
        <v>2427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2069</v>
      </c>
      <c r="J210" t="s">
        <v>2790</v>
      </c>
      <c r="K210" t="s">
        <v>2791</v>
      </c>
      <c r="L210" t="n">
        <v>0</v>
      </c>
      <c r="M210" t="s">
        <v>1026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2792</v>
      </c>
      <c r="AA210" t="n">
        <v>0</v>
      </c>
      <c r="AB210" t="n">
        <v>0</v>
      </c>
      <c r="AC210" t="n">
        <v>0</v>
      </c>
      <c r="AD210" t="s">
        <v>2427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2069</v>
      </c>
      <c r="J211" t="s">
        <v>2793</v>
      </c>
      <c r="K211" t="s">
        <v>2794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1401</v>
      </c>
      <c r="AA211" t="n">
        <v>0</v>
      </c>
      <c r="AB211" t="n">
        <v>0</v>
      </c>
      <c r="AC211" t="n">
        <v>0</v>
      </c>
      <c r="AD211" t="s">
        <v>2427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2069</v>
      </c>
      <c r="J212" t="s">
        <v>2795</v>
      </c>
      <c r="K212" t="s">
        <v>2796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1206</v>
      </c>
      <c r="AA212" t="n">
        <v>0</v>
      </c>
      <c r="AB212" t="n">
        <v>0</v>
      </c>
      <c r="AC212" t="n">
        <v>0</v>
      </c>
      <c r="AD212" t="s">
        <v>2427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2069</v>
      </c>
      <c r="J213" t="s">
        <v>2797</v>
      </c>
      <c r="K213" t="s">
        <v>2798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261</v>
      </c>
      <c r="AA213" t="n">
        <v>0</v>
      </c>
      <c r="AB213" t="n">
        <v>0</v>
      </c>
      <c r="AC213" t="n">
        <v>0</v>
      </c>
      <c r="AD213" t="s">
        <v>2427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2724</v>
      </c>
      <c r="J214" t="s">
        <v>2799</v>
      </c>
      <c r="K214" t="s">
        <v>2800</v>
      </c>
      <c r="L214" t="n">
        <v>352</v>
      </c>
      <c r="M214" t="s">
        <v>2801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2802</v>
      </c>
      <c r="AA214" t="n">
        <v>0</v>
      </c>
      <c r="AB214" t="n">
        <v>0</v>
      </c>
      <c r="AC214" t="n">
        <v>0</v>
      </c>
      <c r="AD214" t="s">
        <v>2803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2804</v>
      </c>
      <c r="J215" t="s">
        <v>2805</v>
      </c>
      <c r="K215" t="s">
        <v>2806</v>
      </c>
      <c r="L215" t="n">
        <v>0</v>
      </c>
      <c r="M215" t="s">
        <v>2807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2808</v>
      </c>
      <c r="AA215" t="n">
        <v>0</v>
      </c>
      <c r="AB215" t="n">
        <v>0</v>
      </c>
      <c r="AC215" t="n">
        <v>0</v>
      </c>
      <c r="AD215" t="s">
        <v>2427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2809</v>
      </c>
      <c r="J216" t="s">
        <v>2810</v>
      </c>
      <c r="K216" t="s">
        <v>2744</v>
      </c>
      <c r="L216" t="n">
        <v>0</v>
      </c>
      <c r="M216" t="s">
        <v>2807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2444</v>
      </c>
      <c r="AA216" t="n">
        <v>0</v>
      </c>
      <c r="AB216" t="n">
        <v>0</v>
      </c>
      <c r="AC216" t="n">
        <v>0</v>
      </c>
      <c r="AD216" t="s">
        <v>2427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2811</v>
      </c>
      <c r="J217" t="s">
        <v>2812</v>
      </c>
      <c r="K217" t="s">
        <v>2813</v>
      </c>
      <c r="L217" t="n">
        <v>0</v>
      </c>
      <c r="M217" t="s">
        <v>2814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2815</v>
      </c>
      <c r="AA217" t="n">
        <v>0</v>
      </c>
      <c r="AB217" t="n">
        <v>0</v>
      </c>
      <c r="AC217" t="n">
        <v>0</v>
      </c>
      <c r="AD217" t="s">
        <v>2427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2069</v>
      </c>
      <c r="J218" t="s">
        <v>2816</v>
      </c>
      <c r="K218" t="s">
        <v>1756</v>
      </c>
      <c r="L218" t="n">
        <v>0</v>
      </c>
      <c r="M218" t="s">
        <v>573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2817</v>
      </c>
      <c r="AA218" t="n">
        <v>100320</v>
      </c>
      <c r="AB218" t="n">
        <v>0</v>
      </c>
      <c r="AC218" t="n">
        <v>0</v>
      </c>
      <c r="AD218" t="s">
        <v>2427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2818</v>
      </c>
      <c r="J219" t="s">
        <v>2819</v>
      </c>
      <c r="K219" t="s">
        <v>2744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261</v>
      </c>
      <c r="AA219" t="n">
        <v>0</v>
      </c>
      <c r="AB219" t="n">
        <v>0</v>
      </c>
      <c r="AC219" t="n">
        <v>0</v>
      </c>
      <c r="AD219" t="s">
        <v>2427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2820</v>
      </c>
      <c r="J220" t="s">
        <v>2821</v>
      </c>
      <c r="K220" t="s">
        <v>2822</v>
      </c>
      <c r="L220" t="n">
        <v>348</v>
      </c>
      <c r="M220" t="s">
        <v>889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2823</v>
      </c>
      <c r="AA220" t="n">
        <v>100402</v>
      </c>
      <c r="AB220" t="n">
        <v>0</v>
      </c>
      <c r="AC220" t="n">
        <v>0</v>
      </c>
      <c r="AD220" t="s">
        <v>2427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2824</v>
      </c>
      <c r="J221" t="s">
        <v>2825</v>
      </c>
      <c r="K221" t="s">
        <v>2826</v>
      </c>
      <c r="L221" t="n">
        <v>321</v>
      </c>
      <c r="M221" t="s">
        <v>2827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2828</v>
      </c>
      <c r="AA221" t="n">
        <v>0</v>
      </c>
      <c r="AB221" t="n">
        <v>0</v>
      </c>
      <c r="AC221" t="n">
        <v>0</v>
      </c>
      <c r="AD221" t="s">
        <v>2427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2829</v>
      </c>
      <c r="J222" t="s">
        <v>2369</v>
      </c>
      <c r="K222" t="s">
        <v>2370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2830</v>
      </c>
      <c r="AA222" t="n">
        <v>0</v>
      </c>
      <c r="AB222" t="n">
        <v>0</v>
      </c>
      <c r="AC222" t="n">
        <v>0</v>
      </c>
      <c r="AD222" t="s">
        <v>2427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2831</v>
      </c>
      <c r="J223" t="s">
        <v>2832</v>
      </c>
      <c r="K223" t="s">
        <v>2704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2833</v>
      </c>
      <c r="AA223" t="n">
        <v>100201</v>
      </c>
      <c r="AB223" t="n">
        <v>0</v>
      </c>
      <c r="AC223" t="n">
        <v>0</v>
      </c>
      <c r="AD223" t="s">
        <v>2834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2069</v>
      </c>
      <c r="J224" t="s">
        <v>2835</v>
      </c>
      <c r="K224" t="s">
        <v>2704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261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2069</v>
      </c>
      <c r="J225" t="s">
        <v>2836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261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2069</v>
      </c>
      <c r="J226" t="s">
        <v>2836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261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2069</v>
      </c>
      <c r="J227" t="s">
        <v>2836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261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2837</v>
      </c>
      <c r="J228" t="s">
        <v>2838</v>
      </c>
      <c r="K228" t="s">
        <v>2839</v>
      </c>
      <c r="L228" t="n">
        <v>352</v>
      </c>
      <c r="M228" t="s">
        <v>941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2840</v>
      </c>
      <c r="AA228" t="n">
        <v>0</v>
      </c>
      <c r="AB228" t="n">
        <v>0</v>
      </c>
      <c r="AC228" t="n">
        <v>0</v>
      </c>
      <c r="AD228" t="s">
        <v>2841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2842</v>
      </c>
      <c r="J229" t="s">
        <v>2843</v>
      </c>
      <c r="K229" t="s">
        <v>2844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2842</v>
      </c>
      <c r="AA229" t="n">
        <v>0</v>
      </c>
      <c r="AB229" t="n">
        <v>0</v>
      </c>
      <c r="AC229" t="n">
        <v>0</v>
      </c>
      <c r="AD229" t="s">
        <v>2427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2845</v>
      </c>
      <c r="J230" t="s">
        <v>2846</v>
      </c>
      <c r="K230" t="s">
        <v>2847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2848</v>
      </c>
      <c r="AA230" t="n">
        <v>100205</v>
      </c>
      <c r="AB230" t="n">
        <v>0</v>
      </c>
      <c r="AC230" t="n">
        <v>0</v>
      </c>
      <c r="AD230" t="s">
        <v>2427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2088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2849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2850</v>
      </c>
      <c r="J232" t="s">
        <v>2851</v>
      </c>
      <c r="K232" t="s">
        <v>2852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2853</v>
      </c>
      <c r="AA232" t="n">
        <v>100215</v>
      </c>
      <c r="AB232" t="n">
        <v>0</v>
      </c>
      <c r="AC232" t="n">
        <v>0</v>
      </c>
      <c r="AD232" t="s">
        <v>2854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2855</v>
      </c>
      <c r="J233" t="s">
        <v>2856</v>
      </c>
      <c r="K233" t="s">
        <v>2857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2858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2859</v>
      </c>
      <c r="J234" t="s">
        <v>2860</v>
      </c>
      <c r="K234" t="s">
        <v>2861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2859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2862</v>
      </c>
      <c r="J235" t="s">
        <v>2863</v>
      </c>
      <c r="K235" t="s">
        <v>2864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2862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2088</v>
      </c>
      <c r="J236" t="s">
        <v>2865</v>
      </c>
      <c r="K236" t="s">
        <v>300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2849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764</v>
      </c>
      <c r="J237" t="s">
        <v>466</v>
      </c>
      <c r="K237" t="s">
        <v>2726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2735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764</v>
      </c>
      <c r="J238" t="s">
        <v>464</v>
      </c>
      <c r="K238" t="s">
        <v>2866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2737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2069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2069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2867</v>
      </c>
      <c r="J240" t="s">
        <v>2868</v>
      </c>
      <c r="K240" t="s">
        <v>2869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2870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2069</v>
      </c>
      <c r="J241" t="s">
        <v>2871</v>
      </c>
      <c r="K241" t="s">
        <v>2704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261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2872</v>
      </c>
      <c r="J242" t="s">
        <v>2873</v>
      </c>
      <c r="K242" t="s">
        <v>2107</v>
      </c>
      <c r="L242" t="n">
        <v>0</v>
      </c>
      <c r="M242" t="s">
        <v>654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2874</v>
      </c>
      <c r="AA242" t="n">
        <v>0</v>
      </c>
      <c r="AB242" t="n">
        <v>0</v>
      </c>
      <c r="AC242" t="n">
        <v>0</v>
      </c>
      <c r="AD242" t="s">
        <v>2427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2069</v>
      </c>
      <c r="J243" t="s">
        <v>2875</v>
      </c>
      <c r="K243" t="s">
        <v>2876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261</v>
      </c>
      <c r="AA243" t="n">
        <v>100205</v>
      </c>
      <c r="AB243" t="n">
        <v>0</v>
      </c>
      <c r="AC243" t="n">
        <v>0</v>
      </c>
      <c r="AD243" t="s">
        <v>2427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2877</v>
      </c>
      <c r="J244" t="s">
        <v>2878</v>
      </c>
      <c r="K244" t="s">
        <v>2879</v>
      </c>
      <c r="L244" t="n">
        <v>346</v>
      </c>
      <c r="M244" t="s">
        <v>979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2528</v>
      </c>
      <c r="AA244" t="n">
        <v>100106</v>
      </c>
      <c r="AB244" t="n">
        <v>0</v>
      </c>
      <c r="AC244" t="n">
        <v>0</v>
      </c>
      <c r="AD244" t="s">
        <v>2880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2069</v>
      </c>
      <c r="J245" t="s">
        <v>2881</v>
      </c>
      <c r="K245" t="s">
        <v>2882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261</v>
      </c>
      <c r="AA245" t="n">
        <v>0</v>
      </c>
      <c r="AB245" t="n">
        <v>0</v>
      </c>
      <c r="AC245" t="n">
        <v>0</v>
      </c>
      <c r="AD245" t="s">
        <v>2427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2877</v>
      </c>
      <c r="J246" t="s">
        <v>2878</v>
      </c>
      <c r="K246" t="s">
        <v>2879</v>
      </c>
      <c r="L246" t="n">
        <v>330</v>
      </c>
      <c r="M246" t="s">
        <v>979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2528</v>
      </c>
      <c r="AA246" t="n">
        <v>100106</v>
      </c>
      <c r="AB246" t="n">
        <v>0</v>
      </c>
      <c r="AC246" t="n">
        <v>0</v>
      </c>
      <c r="AD246" t="s">
        <v>2427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2877</v>
      </c>
      <c r="J247" t="s">
        <v>2878</v>
      </c>
      <c r="K247" t="s">
        <v>2879</v>
      </c>
      <c r="L247" t="n">
        <v>350</v>
      </c>
      <c r="M247" t="s">
        <v>979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2528</v>
      </c>
      <c r="AA247" t="n">
        <v>100106</v>
      </c>
      <c r="AB247" t="n">
        <v>0</v>
      </c>
      <c r="AC247" t="n">
        <v>0</v>
      </c>
      <c r="AD247" t="s">
        <v>2427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2877</v>
      </c>
      <c r="J248" t="s">
        <v>2878</v>
      </c>
      <c r="K248" t="s">
        <v>2879</v>
      </c>
      <c r="L248" t="n">
        <v>342</v>
      </c>
      <c r="M248" t="s">
        <v>979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2528</v>
      </c>
      <c r="AA248" t="n">
        <v>100106</v>
      </c>
      <c r="AB248" t="n">
        <v>0</v>
      </c>
      <c r="AC248" t="n">
        <v>0</v>
      </c>
      <c r="AD248" t="s">
        <v>2427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2877</v>
      </c>
      <c r="J249" t="s">
        <v>2878</v>
      </c>
      <c r="K249" t="s">
        <v>2879</v>
      </c>
      <c r="L249" t="n">
        <v>341</v>
      </c>
      <c r="M249" t="s">
        <v>979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2528</v>
      </c>
      <c r="AA249" t="n">
        <v>100106</v>
      </c>
      <c r="AB249" t="n">
        <v>0</v>
      </c>
      <c r="AC249" t="n">
        <v>0</v>
      </c>
      <c r="AD249" t="s">
        <v>2427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2883</v>
      </c>
      <c r="J250" t="s">
        <v>2884</v>
      </c>
      <c r="K250" t="s">
        <v>2885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2886</v>
      </c>
      <c r="AA250" t="n">
        <v>0</v>
      </c>
      <c r="AB250" t="n">
        <v>0</v>
      </c>
      <c r="AC250" t="n">
        <v>0</v>
      </c>
      <c r="AD250" t="s">
        <v>2427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2837</v>
      </c>
      <c r="J251" t="s">
        <v>2887</v>
      </c>
      <c r="K251" t="s">
        <v>2813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2888</v>
      </c>
      <c r="AA251" t="n">
        <v>100504</v>
      </c>
      <c r="AB251" t="n">
        <v>0</v>
      </c>
      <c r="AC251" t="n">
        <v>0</v>
      </c>
      <c r="AD251" t="s">
        <v>2889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2837</v>
      </c>
      <c r="J252" t="s">
        <v>2890</v>
      </c>
      <c r="K252" t="s">
        <v>2891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2892</v>
      </c>
      <c r="AA252" t="n">
        <v>100504</v>
      </c>
      <c r="AB252" t="n">
        <v>0</v>
      </c>
      <c r="AC252" t="n">
        <v>0</v>
      </c>
      <c r="AD252" t="s">
        <v>2427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2893</v>
      </c>
      <c r="J253" t="s">
        <v>2894</v>
      </c>
      <c r="K253" t="s">
        <v>2200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2895</v>
      </c>
      <c r="AA253" t="n">
        <v>100601</v>
      </c>
      <c r="AB253" t="n">
        <v>0</v>
      </c>
      <c r="AC253" t="n">
        <v>0</v>
      </c>
      <c r="AD253" t="s">
        <v>2427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2896</v>
      </c>
      <c r="J254" t="s">
        <v>2897</v>
      </c>
      <c r="K254" t="s">
        <v>2200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2895</v>
      </c>
      <c r="AA254" t="n">
        <v>100601</v>
      </c>
      <c r="AB254" t="n">
        <v>0</v>
      </c>
      <c r="AC254" t="n">
        <v>0</v>
      </c>
      <c r="AD254" t="s">
        <v>2427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2898</v>
      </c>
      <c r="J255" t="s">
        <v>2899</v>
      </c>
      <c r="K255" t="s">
        <v>2900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2901</v>
      </c>
      <c r="AA255" t="n">
        <v>100301</v>
      </c>
      <c r="AB255" t="n">
        <v>0</v>
      </c>
      <c r="AC255" t="n">
        <v>0</v>
      </c>
      <c r="AD255" t="s">
        <v>2427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2902</v>
      </c>
      <c r="J256" t="s">
        <v>2903</v>
      </c>
      <c r="K256" t="s">
        <v>2904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2905</v>
      </c>
      <c r="AA256" t="n">
        <v>100201</v>
      </c>
      <c r="AB256" t="n">
        <v>0</v>
      </c>
      <c r="AC256" t="n">
        <v>0</v>
      </c>
      <c r="AD256" t="s">
        <v>2427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2906</v>
      </c>
      <c r="J257" t="s">
        <v>2907</v>
      </c>
      <c r="K257" t="s">
        <v>2908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2909</v>
      </c>
      <c r="AA257" t="n">
        <v>100301</v>
      </c>
      <c r="AB257" t="n">
        <v>0</v>
      </c>
      <c r="AC257" t="n">
        <v>0</v>
      </c>
      <c r="AD257" t="s">
        <v>2427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2910</v>
      </c>
      <c r="J258" t="s">
        <v>2911</v>
      </c>
      <c r="K258" t="s">
        <v>2912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2913</v>
      </c>
      <c r="AA258" t="n">
        <v>100501</v>
      </c>
      <c r="AB258" t="n">
        <v>0</v>
      </c>
      <c r="AC258" t="n">
        <v>0</v>
      </c>
      <c r="AD258" t="s">
        <v>2427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2898</v>
      </c>
      <c r="J259" t="s">
        <v>2899</v>
      </c>
      <c r="K259" t="s">
        <v>2476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2914</v>
      </c>
      <c r="AA259" t="n">
        <v>100301</v>
      </c>
      <c r="AB259" t="n">
        <v>0</v>
      </c>
      <c r="AC259" t="n">
        <v>0</v>
      </c>
      <c r="AD259" t="s">
        <v>2427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2902</v>
      </c>
      <c r="J260" t="s">
        <v>2915</v>
      </c>
      <c r="K260" t="s">
        <v>2601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2916</v>
      </c>
      <c r="AA260" t="n">
        <v>100201</v>
      </c>
      <c r="AB260" t="n">
        <v>0</v>
      </c>
      <c r="AC260" t="n">
        <v>0</v>
      </c>
      <c r="AD260" t="s">
        <v>2427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2387</v>
      </c>
      <c r="J261" t="s">
        <v>2130</v>
      </c>
      <c r="K261" t="s">
        <v>2917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2918</v>
      </c>
      <c r="AA261" t="n">
        <v>100301</v>
      </c>
      <c r="AB261" t="n">
        <v>0</v>
      </c>
      <c r="AC261" t="n">
        <v>0</v>
      </c>
      <c r="AD261" t="s">
        <v>2427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2387</v>
      </c>
      <c r="J262" t="s">
        <v>2130</v>
      </c>
      <c r="K262" t="s">
        <v>2919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2918</v>
      </c>
      <c r="AA262" t="n">
        <v>100301</v>
      </c>
      <c r="AB262" t="n">
        <v>0</v>
      </c>
      <c r="AC262" t="n">
        <v>0</v>
      </c>
      <c r="AD262" t="s">
        <v>2427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2387</v>
      </c>
      <c r="J263" t="s">
        <v>2130</v>
      </c>
      <c r="K263" t="s">
        <v>2920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2918</v>
      </c>
      <c r="AA263" t="n">
        <v>100301</v>
      </c>
      <c r="AB263" t="n">
        <v>0</v>
      </c>
      <c r="AC263" t="n">
        <v>0</v>
      </c>
      <c r="AD263" t="s">
        <v>2427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2921</v>
      </c>
      <c r="J264" t="s">
        <v>2922</v>
      </c>
      <c r="K264" t="s">
        <v>2923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478</v>
      </c>
      <c r="AA264" t="n">
        <v>100202</v>
      </c>
      <c r="AB264" t="n">
        <v>0</v>
      </c>
      <c r="AC264" t="n">
        <v>0</v>
      </c>
      <c r="AD264" t="s">
        <v>2427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456</v>
      </c>
      <c r="J265" t="s">
        <v>2924</v>
      </c>
      <c r="K265" t="s">
        <v>2925</v>
      </c>
      <c r="L265" t="n">
        <v>0</v>
      </c>
      <c r="M265" t="s">
        <v>459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2926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2603</v>
      </c>
      <c r="J266" t="s">
        <v>2604</v>
      </c>
      <c r="K266" t="s">
        <v>2927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2928</v>
      </c>
      <c r="AA266" t="n">
        <v>100103</v>
      </c>
      <c r="AB266" t="n">
        <v>0</v>
      </c>
      <c r="AC266" t="n">
        <v>0</v>
      </c>
      <c r="AD266" t="s">
        <v>2929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1234</v>
      </c>
      <c r="J267" t="s">
        <v>2930</v>
      </c>
      <c r="K267" t="s">
        <v>2931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2932</v>
      </c>
      <c r="AA267" t="n">
        <v>100216</v>
      </c>
      <c r="AB267" t="n">
        <v>0</v>
      </c>
      <c r="AC267" t="n">
        <v>0</v>
      </c>
      <c r="AD267" t="s">
        <v>2933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2456</v>
      </c>
      <c r="J268" t="s">
        <v>2805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1234</v>
      </c>
      <c r="AA268" t="n">
        <v>100402</v>
      </c>
      <c r="AB268" t="n">
        <v>100809</v>
      </c>
      <c r="AC268" t="n">
        <v>0</v>
      </c>
      <c r="AD268" t="s">
        <v>2934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2456</v>
      </c>
      <c r="J269" t="s">
        <v>2935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1234</v>
      </c>
      <c r="AA269" t="n">
        <v>100505</v>
      </c>
      <c r="AB269" t="n">
        <v>100809</v>
      </c>
      <c r="AC269" t="n">
        <v>0</v>
      </c>
      <c r="AD269" t="s">
        <v>2936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469</v>
      </c>
      <c r="J270" t="s">
        <v>2937</v>
      </c>
      <c r="K270" t="s">
        <v>875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1234</v>
      </c>
      <c r="AA270" t="n">
        <v>100104</v>
      </c>
      <c r="AB270" t="n">
        <v>0</v>
      </c>
      <c r="AC270" t="n">
        <v>0</v>
      </c>
      <c r="AD270" t="s">
        <v>2427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469</v>
      </c>
      <c r="J271" t="s">
        <v>2938</v>
      </c>
      <c r="K271" t="s">
        <v>875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1234</v>
      </c>
      <c r="AA271" t="n">
        <v>100207</v>
      </c>
      <c r="AB271" t="n">
        <v>0</v>
      </c>
      <c r="AC271" t="n">
        <v>0</v>
      </c>
      <c r="AD271" t="s">
        <v>2427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2837</v>
      </c>
      <c r="J272" t="s">
        <v>2939</v>
      </c>
      <c r="K272" t="s">
        <v>2940</v>
      </c>
      <c r="L272" t="n">
        <v>0</v>
      </c>
      <c r="M272" t="s">
        <v>941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2941</v>
      </c>
      <c r="AA272" t="n">
        <v>0</v>
      </c>
      <c r="AB272" t="n">
        <v>0</v>
      </c>
      <c r="AC272" t="n">
        <v>0</v>
      </c>
      <c r="AD272" t="s">
        <v>2427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2845</v>
      </c>
      <c r="J273" t="s">
        <v>2846</v>
      </c>
      <c r="K273" t="s">
        <v>2847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2848</v>
      </c>
      <c r="AA273" t="n">
        <v>100205</v>
      </c>
      <c r="AB273" t="n">
        <v>0</v>
      </c>
      <c r="AC273" t="n">
        <v>0</v>
      </c>
      <c r="AD273" t="s">
        <v>2942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1575</v>
      </c>
      <c r="J274" t="s">
        <v>2637</v>
      </c>
      <c r="K274" t="s">
        <v>2943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2639</v>
      </c>
      <c r="AA274" t="n">
        <v>100608</v>
      </c>
      <c r="AB274" t="n">
        <v>0</v>
      </c>
      <c r="AC274" t="n">
        <v>0</v>
      </c>
      <c r="AD274" t="s">
        <v>2427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2845</v>
      </c>
      <c r="J275" t="s">
        <v>2944</v>
      </c>
      <c r="K275" t="s">
        <v>2847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2848</v>
      </c>
      <c r="AA275" t="n">
        <v>100205</v>
      </c>
      <c r="AB275" t="n">
        <v>0</v>
      </c>
      <c r="AC275" t="n">
        <v>0</v>
      </c>
      <c r="AD275" t="s">
        <v>2945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2069</v>
      </c>
      <c r="J276" t="s">
        <v>2946</v>
      </c>
      <c r="K276" t="s">
        <v>2813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2892</v>
      </c>
      <c r="AA276" t="n">
        <v>100504</v>
      </c>
      <c r="AB276" t="n">
        <v>0</v>
      </c>
      <c r="AC276" t="n">
        <v>0</v>
      </c>
      <c r="AD276" t="s">
        <v>2427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2576</v>
      </c>
      <c r="J277" t="s">
        <v>2947</v>
      </c>
      <c r="K277" t="s">
        <v>2948</v>
      </c>
      <c r="L277" s="4" t="n">
        <v>303304</v>
      </c>
      <c r="M277" t="s">
        <v>1078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2949</v>
      </c>
      <c r="AA277" t="n">
        <v>100107</v>
      </c>
      <c r="AB277" t="n">
        <v>100808</v>
      </c>
      <c r="AC277" t="n">
        <v>0</v>
      </c>
      <c r="AD277" t="s">
        <v>2087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2804</v>
      </c>
      <c r="J278" t="s">
        <v>2805</v>
      </c>
      <c r="K278" t="s">
        <v>2806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2808</v>
      </c>
      <c r="AA278" t="n">
        <v>0</v>
      </c>
      <c r="AB278" t="n">
        <v>0</v>
      </c>
      <c r="AC278" t="n">
        <v>0</v>
      </c>
      <c r="AD278" t="s">
        <v>2427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2829</v>
      </c>
      <c r="J279" t="s">
        <v>2950</v>
      </c>
      <c r="K279" t="s">
        <v>2370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2830</v>
      </c>
      <c r="AA279" t="n">
        <v>0</v>
      </c>
      <c r="AB279" t="n">
        <v>0</v>
      </c>
      <c r="AC279" t="n">
        <v>0</v>
      </c>
      <c r="AD279" t="s">
        <v>2427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2456</v>
      </c>
      <c r="J280" t="s">
        <v>2951</v>
      </c>
      <c r="K280" t="s">
        <v>2952</v>
      </c>
      <c r="L280" t="n">
        <v>324</v>
      </c>
      <c r="M280" t="s">
        <v>649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2953</v>
      </c>
      <c r="AA280" t="n">
        <v>0</v>
      </c>
      <c r="AB280" t="n">
        <v>0</v>
      </c>
      <c r="AC280" t="n">
        <v>0</v>
      </c>
      <c r="AD280" t="s">
        <v>2954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2456</v>
      </c>
      <c r="J281" t="s">
        <v>2955</v>
      </c>
      <c r="K281" t="s">
        <v>2956</v>
      </c>
      <c r="L281" t="n">
        <v>326</v>
      </c>
      <c r="M281" t="s">
        <v>644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2953</v>
      </c>
      <c r="AA281" t="n">
        <v>0</v>
      </c>
      <c r="AB281" t="n">
        <v>0</v>
      </c>
      <c r="AC281" t="n">
        <v>0</v>
      </c>
      <c r="AD281" t="s">
        <v>2957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2756</v>
      </c>
      <c r="J282" t="s">
        <v>2757</v>
      </c>
      <c r="K282" t="s">
        <v>1718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2758</v>
      </c>
      <c r="AA282" t="n">
        <v>100106</v>
      </c>
      <c r="AB282" t="n">
        <v>0</v>
      </c>
      <c r="AC282" t="n">
        <v>0</v>
      </c>
      <c r="AD282" t="s">
        <v>2427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2958</v>
      </c>
      <c r="J283" t="s">
        <v>2511</v>
      </c>
      <c r="K283" t="s">
        <v>2512</v>
      </c>
      <c r="L283" t="n">
        <v>309</v>
      </c>
      <c r="M283" t="s">
        <v>968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2513</v>
      </c>
      <c r="AA283" t="n">
        <v>0</v>
      </c>
      <c r="AB283" t="n">
        <v>0</v>
      </c>
      <c r="AC283" t="n">
        <v>0</v>
      </c>
      <c r="AD283" t="s">
        <v>2514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2536</v>
      </c>
      <c r="J284" t="s">
        <v>2537</v>
      </c>
      <c r="K284" t="s">
        <v>2538</v>
      </c>
      <c r="L284" t="n">
        <v>345</v>
      </c>
      <c r="M284" t="s">
        <v>951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2539</v>
      </c>
      <c r="AA284" t="n">
        <v>100104</v>
      </c>
      <c r="AB284" t="n">
        <v>0</v>
      </c>
      <c r="AC284" t="n">
        <v>0</v>
      </c>
      <c r="AD284" t="s">
        <v>2540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2536</v>
      </c>
      <c r="J285" t="s">
        <v>2537</v>
      </c>
      <c r="K285" t="s">
        <v>2538</v>
      </c>
      <c r="L285" t="n">
        <v>345</v>
      </c>
      <c r="M285" t="s">
        <v>951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2539</v>
      </c>
      <c r="AA285" t="n">
        <v>100104</v>
      </c>
      <c r="AB285" t="n">
        <v>0</v>
      </c>
      <c r="AC285" t="n">
        <v>0</v>
      </c>
      <c r="AD285" t="s">
        <v>2540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2536</v>
      </c>
      <c r="J286" t="s">
        <v>2537</v>
      </c>
      <c r="K286" t="s">
        <v>2538</v>
      </c>
      <c r="L286" t="n">
        <v>345</v>
      </c>
      <c r="M286" t="s">
        <v>951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2539</v>
      </c>
      <c r="AA286" t="n">
        <v>100104</v>
      </c>
      <c r="AB286" t="n">
        <v>0</v>
      </c>
      <c r="AC286" t="n">
        <v>0</v>
      </c>
      <c r="AD286" t="s">
        <v>2540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2536</v>
      </c>
      <c r="J287" t="s">
        <v>2537</v>
      </c>
      <c r="K287" t="s">
        <v>2538</v>
      </c>
      <c r="L287" t="n">
        <v>345</v>
      </c>
      <c r="M287" t="s">
        <v>951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2539</v>
      </c>
      <c r="AA287" t="n">
        <v>100104</v>
      </c>
      <c r="AB287" t="n">
        <v>0</v>
      </c>
      <c r="AC287" t="n">
        <v>0</v>
      </c>
      <c r="AD287" t="s">
        <v>2540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2536</v>
      </c>
      <c r="J288" t="s">
        <v>2537</v>
      </c>
      <c r="K288" t="s">
        <v>2538</v>
      </c>
      <c r="L288" t="n">
        <v>345</v>
      </c>
      <c r="M288" t="s">
        <v>951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2539</v>
      </c>
      <c r="AA288" t="n">
        <v>100104</v>
      </c>
      <c r="AB288" t="n">
        <v>0</v>
      </c>
      <c r="AC288" t="n">
        <v>0</v>
      </c>
      <c r="AD288" t="s">
        <v>2540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2536</v>
      </c>
      <c r="J289" t="s">
        <v>2537</v>
      </c>
      <c r="K289" t="s">
        <v>2538</v>
      </c>
      <c r="L289" t="n">
        <v>345</v>
      </c>
      <c r="M289" t="s">
        <v>951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2539</v>
      </c>
      <c r="AA289" t="n">
        <v>100104</v>
      </c>
      <c r="AB289" t="n">
        <v>0</v>
      </c>
      <c r="AC289" t="n">
        <v>0</v>
      </c>
      <c r="AD289" t="s">
        <v>2540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2877</v>
      </c>
      <c r="J290" t="s">
        <v>2959</v>
      </c>
      <c r="K290" t="n">
        <v>0</v>
      </c>
      <c r="L290" t="n">
        <v>302</v>
      </c>
      <c r="M290" t="s">
        <v>2653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2528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2877</v>
      </c>
      <c r="J291" t="s">
        <v>2960</v>
      </c>
      <c r="K291" t="n">
        <v>0</v>
      </c>
      <c r="L291" t="n">
        <v>302</v>
      </c>
      <c r="M291" t="s">
        <v>2653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2528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261</v>
      </c>
      <c r="J292" t="s">
        <v>2961</v>
      </c>
      <c r="K292" t="s">
        <v>2962</v>
      </c>
      <c r="L292" s="4" t="n">
        <v>303304</v>
      </c>
      <c r="M292" t="s">
        <v>2963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261</v>
      </c>
      <c r="AA292" t="n">
        <v>100101</v>
      </c>
      <c r="AB292" t="n">
        <v>0</v>
      </c>
      <c r="AC292" t="n">
        <v>0</v>
      </c>
      <c r="AD292" t="s">
        <v>2964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2855</v>
      </c>
      <c r="J293" t="s">
        <v>2856</v>
      </c>
      <c r="K293" t="s">
        <v>2857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2858</v>
      </c>
      <c r="AA293" t="n">
        <v>100105</v>
      </c>
      <c r="AB293" t="n">
        <v>0</v>
      </c>
      <c r="AC293" t="n">
        <v>100935</v>
      </c>
      <c r="AD293" t="s">
        <v>2965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2069</v>
      </c>
      <c r="J294" t="s">
        <v>2706</v>
      </c>
      <c r="K294" t="s">
        <v>2704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2705</v>
      </c>
      <c r="AA294" t="n">
        <v>100102</v>
      </c>
      <c r="AB294" t="n">
        <v>0</v>
      </c>
      <c r="AC294" t="n">
        <v>0</v>
      </c>
      <c r="AD294" t="s">
        <v>2427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2069</v>
      </c>
      <c r="J295" t="s">
        <v>2703</v>
      </c>
      <c r="K295" t="s">
        <v>2704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2705</v>
      </c>
      <c r="AA295" t="n">
        <v>100201</v>
      </c>
      <c r="AB295" t="n">
        <v>0</v>
      </c>
      <c r="AC295" t="n">
        <v>0</v>
      </c>
      <c r="AD295" t="s">
        <v>2427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2966</v>
      </c>
      <c r="J296" t="s">
        <v>1112</v>
      </c>
      <c r="K296" t="s">
        <v>2967</v>
      </c>
      <c r="L296" t="n">
        <v>341</v>
      </c>
      <c r="M296" t="s">
        <v>1115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2968</v>
      </c>
      <c r="AA296" t="n">
        <v>100506</v>
      </c>
      <c r="AB296" t="n">
        <v>130038</v>
      </c>
      <c r="AC296" t="n">
        <v>0</v>
      </c>
      <c r="AD296" t="s">
        <v>2969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2970</v>
      </c>
      <c r="J297" t="s">
        <v>1108</v>
      </c>
      <c r="K297" t="s">
        <v>2971</v>
      </c>
      <c r="L297" t="n">
        <v>311</v>
      </c>
      <c r="M297" t="s">
        <v>1109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2972</v>
      </c>
      <c r="AA297" t="n">
        <v>100110</v>
      </c>
      <c r="AB297" t="n">
        <v>100960</v>
      </c>
      <c r="AC297" t="n">
        <v>0</v>
      </c>
      <c r="AD297" t="s">
        <v>2973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2974</v>
      </c>
      <c r="J298" t="s">
        <v>521</v>
      </c>
      <c r="K298" t="s">
        <v>2975</v>
      </c>
      <c r="L298" s="4" t="n">
        <v>330307</v>
      </c>
      <c r="M298" t="s">
        <v>1105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2976</v>
      </c>
      <c r="AA298" t="n">
        <v>100605</v>
      </c>
      <c r="AB298" t="n">
        <v>100808</v>
      </c>
      <c r="AC298" t="n">
        <v>0</v>
      </c>
      <c r="AD298" t="s">
        <v>2977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2978</v>
      </c>
      <c r="J299" t="s">
        <v>1099</v>
      </c>
      <c r="K299" t="s">
        <v>2979</v>
      </c>
      <c r="L299" t="n">
        <v>309</v>
      </c>
      <c r="M299" t="s">
        <v>1100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2050</v>
      </c>
      <c r="AA299" t="n">
        <v>100104</v>
      </c>
      <c r="AB299" t="n">
        <v>100810</v>
      </c>
      <c r="AC299" t="n">
        <v>0</v>
      </c>
      <c r="AD299" t="s">
        <v>2980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2724</v>
      </c>
      <c r="J300" t="s">
        <v>2981</v>
      </c>
      <c r="K300" t="s">
        <v>2800</v>
      </c>
      <c r="L300" t="n">
        <v>346</v>
      </c>
      <c r="M300" t="s">
        <v>1093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2802</v>
      </c>
      <c r="AA300" t="n">
        <v>0</v>
      </c>
      <c r="AB300" t="n">
        <v>0</v>
      </c>
      <c r="AC300" t="n">
        <v>0</v>
      </c>
      <c r="AD300" t="s">
        <v>2982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2978</v>
      </c>
      <c r="J301" t="s">
        <v>2983</v>
      </c>
      <c r="K301" t="s">
        <v>2984</v>
      </c>
      <c r="L301" t="n">
        <v>321</v>
      </c>
      <c r="M301" t="s">
        <v>1120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2050</v>
      </c>
      <c r="AA301" t="n">
        <v>100104</v>
      </c>
      <c r="AB301" t="n">
        <v>100810</v>
      </c>
      <c r="AC301" t="n">
        <v>0</v>
      </c>
      <c r="AD301" t="s">
        <v>2985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764</v>
      </c>
      <c r="J302" t="s">
        <v>2323</v>
      </c>
      <c r="K302" t="s">
        <v>2324</v>
      </c>
      <c r="L302" t="n">
        <v>352</v>
      </c>
      <c r="M302" t="s">
        <v>793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2322</v>
      </c>
      <c r="AA302" t="n">
        <v>100403</v>
      </c>
      <c r="AB302" t="n">
        <v>0</v>
      </c>
      <c r="AC302" t="n">
        <v>0</v>
      </c>
      <c r="AD302" t="s">
        <v>2213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2986</v>
      </c>
      <c r="J303" t="s">
        <v>2987</v>
      </c>
      <c r="K303" t="s">
        <v>2988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2989</v>
      </c>
      <c r="AA303" t="n">
        <v>0</v>
      </c>
      <c r="AB303" t="n">
        <v>0</v>
      </c>
      <c r="AC303" t="n">
        <v>0</v>
      </c>
      <c r="AD303" t="s">
        <v>2990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2991</v>
      </c>
      <c r="J304" t="s">
        <v>2992</v>
      </c>
      <c r="K304" t="s">
        <v>2993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2991</v>
      </c>
      <c r="AA304" t="n">
        <v>0</v>
      </c>
      <c r="AB304" t="n">
        <v>0</v>
      </c>
      <c r="AC304" t="n">
        <v>0</v>
      </c>
      <c r="AD304" t="s">
        <v>2994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2974</v>
      </c>
      <c r="J305" t="s">
        <v>2995</v>
      </c>
      <c r="K305" t="s">
        <v>2407</v>
      </c>
      <c r="L305" s="4" t="n">
        <v>333304</v>
      </c>
      <c r="M305" t="s">
        <v>1072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2976</v>
      </c>
      <c r="AA305" t="n">
        <v>100603</v>
      </c>
      <c r="AB305" t="n">
        <v>100816</v>
      </c>
      <c r="AC305" t="n">
        <v>0</v>
      </c>
      <c r="AD305" t="s">
        <v>2996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2997</v>
      </c>
      <c r="J306" t="s">
        <v>2998</v>
      </c>
      <c r="K306" t="s">
        <v>2999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3000</v>
      </c>
      <c r="AA306" t="n">
        <v>100302</v>
      </c>
      <c r="AB306" t="n">
        <v>100814</v>
      </c>
      <c r="AC306" t="n">
        <v>100941</v>
      </c>
      <c r="AD306" t="s">
        <v>3001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3002</v>
      </c>
      <c r="J307" t="s">
        <v>3003</v>
      </c>
      <c r="K307" t="s">
        <v>3004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3005</v>
      </c>
      <c r="AA307" t="n">
        <v>100104</v>
      </c>
      <c r="AB307" t="n">
        <v>100810</v>
      </c>
      <c r="AC307" t="n">
        <v>100941</v>
      </c>
      <c r="AD307" t="s">
        <v>2031</v>
      </c>
    </row>
    <row r="308" spans="1:30">
      <c r="A308" t="n">
        <v>800016</v>
      </c>
      <c r="B308" t="s">
        <v>2655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3006</v>
      </c>
      <c r="J308" t="s">
        <v>3007</v>
      </c>
      <c r="K308" t="s">
        <v>3008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3009</v>
      </c>
      <c r="AA308" t="n">
        <v>100003</v>
      </c>
      <c r="AB308" t="n">
        <v>100810</v>
      </c>
      <c r="AC308" t="n">
        <v>100922</v>
      </c>
      <c r="AD308" t="s">
        <v>2031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1579</v>
      </c>
      <c r="J309" t="s">
        <v>3010</v>
      </c>
      <c r="K309" t="s">
        <v>3011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3012</v>
      </c>
      <c r="AA309" t="n">
        <v>100507</v>
      </c>
      <c r="AB309" t="n">
        <v>100818</v>
      </c>
      <c r="AC309" t="n">
        <v>100939</v>
      </c>
      <c r="AD309" t="s">
        <v>2031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3013</v>
      </c>
      <c r="J310" t="s">
        <v>3014</v>
      </c>
      <c r="K310" t="s">
        <v>3015</v>
      </c>
      <c r="L310" t="n">
        <v>323</v>
      </c>
      <c r="M310" t="s">
        <v>3016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3017</v>
      </c>
      <c r="AA310" t="n">
        <v>100109</v>
      </c>
      <c r="AB310" t="n">
        <v>130038</v>
      </c>
      <c r="AC310" t="n">
        <v>100935</v>
      </c>
      <c r="AD310" t="s">
        <v>2031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3018</v>
      </c>
      <c r="J311" t="s">
        <v>3019</v>
      </c>
      <c r="K311" t="s">
        <v>1113</v>
      </c>
      <c r="L311" s="4" t="n">
        <v>313314</v>
      </c>
      <c r="M311" t="s">
        <v>3020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3018</v>
      </c>
      <c r="AA311" t="n">
        <v>100211</v>
      </c>
      <c r="AB311" t="n">
        <v>100817</v>
      </c>
      <c r="AC311" t="n">
        <v>100945</v>
      </c>
      <c r="AD311" t="s">
        <v>2031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1580</v>
      </c>
      <c r="J312" t="s">
        <v>3021</v>
      </c>
      <c r="K312" t="s">
        <v>3022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3023</v>
      </c>
      <c r="AA312" t="n">
        <v>100318</v>
      </c>
      <c r="AB312" t="n">
        <v>100960</v>
      </c>
      <c r="AC312" t="n">
        <v>100942</v>
      </c>
      <c r="AD312" t="s">
        <v>2031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3024</v>
      </c>
      <c r="J313" t="s">
        <v>3025</v>
      </c>
      <c r="K313" t="s">
        <v>3026</v>
      </c>
      <c r="L313" s="4" t="n">
        <v>322209</v>
      </c>
      <c r="M313" t="s">
        <v>3027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3028</v>
      </c>
      <c r="AA313" t="n">
        <v>100311</v>
      </c>
      <c r="AB313" t="n">
        <v>100804</v>
      </c>
      <c r="AC313" t="n">
        <v>100901</v>
      </c>
      <c r="AD313" t="s">
        <v>2031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3029</v>
      </c>
      <c r="J314" t="s">
        <v>3030</v>
      </c>
      <c r="K314" t="s">
        <v>989</v>
      </c>
      <c r="L314" t="n">
        <v>331</v>
      </c>
      <c r="M314" t="s">
        <v>3031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3032</v>
      </c>
      <c r="AA314" t="n">
        <v>100106</v>
      </c>
      <c r="AB314" t="n">
        <v>100801</v>
      </c>
      <c r="AC314" t="n">
        <v>100923</v>
      </c>
      <c r="AD314" t="s">
        <v>2031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3033</v>
      </c>
      <c r="J315" t="s">
        <v>3034</v>
      </c>
      <c r="K315" t="s">
        <v>2295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3035</v>
      </c>
      <c r="AA315" t="n">
        <v>100305</v>
      </c>
      <c r="AB315" t="n">
        <v>100801</v>
      </c>
      <c r="AC315" t="n">
        <v>100942</v>
      </c>
      <c r="AD315" t="s">
        <v>2174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1.501501501501499989E+23</v>
      </c>
      <c r="J316" t="s">
        <v>3036</v>
      </c>
      <c r="K316" t="s">
        <v>3037</v>
      </c>
      <c r="L316" s="4" t="n">
        <v>3.023103123133170319E+20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1.501501501501499989E+23</v>
      </c>
      <c r="AA316" t="n">
        <v>100105</v>
      </c>
      <c r="AB316" t="n">
        <v>100810</v>
      </c>
      <c r="AC316" t="n">
        <v>100936</v>
      </c>
      <c r="AD316" t="s">
        <v>2031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2510</v>
      </c>
      <c r="J317" t="s">
        <v>3038</v>
      </c>
      <c r="K317" t="s">
        <v>966</v>
      </c>
      <c r="L317" s="4" t="n">
        <v>353309351</v>
      </c>
      <c r="M317" t="s">
        <v>968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2513</v>
      </c>
      <c r="AA317" t="n">
        <v>0</v>
      </c>
      <c r="AB317" t="n">
        <v>0</v>
      </c>
      <c r="AC317" t="n">
        <v>0</v>
      </c>
      <c r="AD317" t="s">
        <v>2514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2541</v>
      </c>
      <c r="J318" t="s">
        <v>405</v>
      </c>
      <c r="K318" t="s">
        <v>3039</v>
      </c>
      <c r="L318" s="4" t="n">
        <v>309310351</v>
      </c>
      <c r="M318" t="s">
        <v>408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2544</v>
      </c>
      <c r="AA318" t="n">
        <v>100107</v>
      </c>
      <c r="AB318" t="n">
        <v>0</v>
      </c>
      <c r="AC318" t="n">
        <v>0</v>
      </c>
      <c r="AD318" t="s">
        <v>2545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2837</v>
      </c>
      <c r="J319" t="s">
        <v>3040</v>
      </c>
      <c r="K319" t="s">
        <v>2527</v>
      </c>
      <c r="L319" t="n">
        <v>0</v>
      </c>
      <c r="M319" t="s">
        <v>941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2941</v>
      </c>
      <c r="AA319" t="n">
        <v>0</v>
      </c>
      <c r="AB319" t="n">
        <v>0</v>
      </c>
      <c r="AC319" t="n">
        <v>0</v>
      </c>
      <c r="AD319" t="s">
        <v>2427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2328</v>
      </c>
      <c r="J320" t="s">
        <v>999</v>
      </c>
      <c r="K320" t="s">
        <v>276</v>
      </c>
      <c r="L320" t="n">
        <v>341</v>
      </c>
      <c r="M320" t="s">
        <v>1000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2331</v>
      </c>
      <c r="AA320" t="n">
        <v>100107</v>
      </c>
      <c r="AB320" t="n">
        <v>0</v>
      </c>
      <c r="AC320" t="n">
        <v>0</v>
      </c>
      <c r="AD320" t="s">
        <v>2332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2333</v>
      </c>
      <c r="J321" t="s">
        <v>994</v>
      </c>
      <c r="K321" t="s">
        <v>276</v>
      </c>
      <c r="L321" s="4" t="n">
        <v>307312</v>
      </c>
      <c r="M321" t="s">
        <v>996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2335</v>
      </c>
      <c r="AA321" t="n">
        <v>100106</v>
      </c>
      <c r="AB321" t="n">
        <v>0</v>
      </c>
      <c r="AC321" t="n">
        <v>0</v>
      </c>
      <c r="AD321" t="s">
        <v>2336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2337</v>
      </c>
      <c r="J322" t="s">
        <v>988</v>
      </c>
      <c r="K322" t="s">
        <v>989</v>
      </c>
      <c r="L322" t="n">
        <v>311</v>
      </c>
      <c r="M322" t="s">
        <v>991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2339</v>
      </c>
      <c r="AA322" t="n">
        <v>100104</v>
      </c>
      <c r="AB322" t="n">
        <v>0</v>
      </c>
      <c r="AC322" t="n">
        <v>0</v>
      </c>
      <c r="AD322" t="s">
        <v>2340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1.501501501501499989E+23</v>
      </c>
      <c r="J323" t="s">
        <v>687</v>
      </c>
      <c r="K323" t="s">
        <v>688</v>
      </c>
      <c r="L323" s="4" t="n">
        <v>328309</v>
      </c>
      <c r="M323" t="s">
        <v>690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2489</v>
      </c>
      <c r="AA323" t="n">
        <v>0</v>
      </c>
      <c r="AB323" t="n">
        <v>0</v>
      </c>
      <c r="AC323" t="n">
        <v>0</v>
      </c>
      <c r="AD323" t="s">
        <v>2490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1.501501501501499989E+23</v>
      </c>
      <c r="J324" t="s">
        <v>692</v>
      </c>
      <c r="K324" t="s">
        <v>429</v>
      </c>
      <c r="L324" s="4" t="n">
        <v>353303327</v>
      </c>
      <c r="M324" t="s">
        <v>694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2489</v>
      </c>
      <c r="AA324" t="n">
        <v>0</v>
      </c>
      <c r="AB324" t="n">
        <v>0</v>
      </c>
      <c r="AC324" t="n">
        <v>0</v>
      </c>
      <c r="AD324" t="s">
        <v>2490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3002</v>
      </c>
      <c r="J325" t="s">
        <v>651</v>
      </c>
      <c r="K325" t="s">
        <v>652</v>
      </c>
      <c r="L325" t="n">
        <v>311</v>
      </c>
      <c r="M325" t="s">
        <v>654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2953</v>
      </c>
      <c r="AA325" t="n">
        <v>0</v>
      </c>
      <c r="AB325" t="n">
        <v>0</v>
      </c>
      <c r="AC325" t="n">
        <v>0</v>
      </c>
      <c r="AD325" t="s">
        <v>2427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3002</v>
      </c>
      <c r="J326" t="s">
        <v>646</v>
      </c>
      <c r="K326" t="s">
        <v>647</v>
      </c>
      <c r="L326" t="n">
        <v>324</v>
      </c>
      <c r="M326" t="s">
        <v>649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2953</v>
      </c>
      <c r="AA326" t="n">
        <v>0</v>
      </c>
      <c r="AB326" t="n">
        <v>0</v>
      </c>
      <c r="AC326" t="n">
        <v>0</v>
      </c>
      <c r="AD326" t="s">
        <v>2427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3002</v>
      </c>
      <c r="J327" t="s">
        <v>641</v>
      </c>
      <c r="K327" t="s">
        <v>446</v>
      </c>
      <c r="L327" t="n">
        <v>326</v>
      </c>
      <c r="M327" t="s">
        <v>644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2953</v>
      </c>
      <c r="AA327" t="n">
        <v>0</v>
      </c>
      <c r="AB327" t="n">
        <v>0</v>
      </c>
      <c r="AC327" t="n">
        <v>0</v>
      </c>
      <c r="AD327" t="s">
        <v>2427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3002</v>
      </c>
      <c r="J328" t="s">
        <v>636</v>
      </c>
      <c r="K328" t="s">
        <v>1198</v>
      </c>
      <c r="L328" t="n">
        <v>302</v>
      </c>
      <c r="M328" t="s">
        <v>639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2953</v>
      </c>
      <c r="AA328" t="n">
        <v>0</v>
      </c>
      <c r="AB328" t="n">
        <v>0</v>
      </c>
      <c r="AC328" t="n">
        <v>0</v>
      </c>
      <c r="AD328" t="s">
        <v>2427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3002</v>
      </c>
      <c r="J329" t="s">
        <v>3041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2489</v>
      </c>
      <c r="AA329" t="n">
        <v>100102</v>
      </c>
      <c r="AB329" t="n">
        <v>0</v>
      </c>
      <c r="AC329" t="n">
        <v>0</v>
      </c>
      <c r="AD329" t="s">
        <v>2239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2674</v>
      </c>
      <c r="J330" t="s">
        <v>3042</v>
      </c>
      <c r="K330" t="s">
        <v>3043</v>
      </c>
      <c r="L330" t="n">
        <v>329</v>
      </c>
      <c r="M330" s="50" t="s">
        <v>3044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2677</v>
      </c>
      <c r="AA330" t="n">
        <v>100214</v>
      </c>
      <c r="AB330" t="n">
        <v>0</v>
      </c>
      <c r="AC330" t="n">
        <v>0</v>
      </c>
      <c r="AD330" t="s">
        <v>2031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2541</v>
      </c>
      <c r="J331" t="s">
        <v>3045</v>
      </c>
      <c r="K331" t="n">
        <v>0</v>
      </c>
      <c r="L331" s="4" t="n">
        <v>309310351</v>
      </c>
      <c r="M331" t="s">
        <v>408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2544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3046</v>
      </c>
      <c r="J332" t="s">
        <v>3047</v>
      </c>
      <c r="K332" t="s">
        <v>2866</v>
      </c>
      <c r="L332" t="n">
        <v>0</v>
      </c>
      <c r="M332" t="s">
        <v>459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3048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2766</v>
      </c>
      <c r="J333" t="s">
        <v>1043</v>
      </c>
      <c r="K333" t="s">
        <v>1350</v>
      </c>
      <c r="L333" t="n">
        <v>330</v>
      </c>
      <c r="M333" t="s">
        <v>1030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2769</v>
      </c>
      <c r="AA333" t="n">
        <v>100107</v>
      </c>
      <c r="AB333" t="n">
        <v>0</v>
      </c>
      <c r="AC333" t="n">
        <v>0</v>
      </c>
      <c r="AD333" t="s">
        <v>3049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1564</v>
      </c>
      <c r="J334" t="s">
        <v>2425</v>
      </c>
      <c r="K334" t="s">
        <v>2426</v>
      </c>
      <c r="L334" t="n">
        <v>0</v>
      </c>
      <c r="M334" t="s">
        <v>524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2173</v>
      </c>
      <c r="AA334" t="n">
        <v>100605</v>
      </c>
      <c r="AB334" t="n">
        <v>0</v>
      </c>
      <c r="AC334" t="n">
        <v>0</v>
      </c>
      <c r="AD334" t="s">
        <v>2427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2612</v>
      </c>
      <c r="J335" t="s">
        <v>3050</v>
      </c>
      <c r="K335" t="s">
        <v>364</v>
      </c>
      <c r="L335" s="4" t="n">
        <v>321353351</v>
      </c>
      <c r="M335" t="s">
        <v>366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2615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2069</v>
      </c>
      <c r="J336" t="s">
        <v>3051</v>
      </c>
      <c r="K336" t="s">
        <v>3052</v>
      </c>
      <c r="L336" t="n">
        <v>0</v>
      </c>
      <c r="M336" t="s">
        <v>823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2387</v>
      </c>
      <c r="AA336" t="n">
        <v>100301</v>
      </c>
      <c r="AB336" t="n">
        <v>0</v>
      </c>
      <c r="AC336" t="n">
        <v>0</v>
      </c>
      <c r="AD336" t="s">
        <v>2213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1564</v>
      </c>
      <c r="J337" t="s">
        <v>2425</v>
      </c>
      <c r="K337" t="s">
        <v>3053</v>
      </c>
      <c r="L337" t="n">
        <v>0</v>
      </c>
      <c r="M337" t="s">
        <v>524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2173</v>
      </c>
      <c r="AA337" t="n">
        <v>100605</v>
      </c>
      <c r="AB337" t="n">
        <v>0</v>
      </c>
      <c r="AC337" t="n">
        <v>0</v>
      </c>
      <c r="AD337" t="s">
        <v>2427</v>
      </c>
    </row>
  </sheetData>
  <autoFilter ref="A1:AD337"/>
  <printOptions>
    <extLst>
      <ext uri="smNativeData">
        <pm:pageFlags xmlns:pm="smNativeData" id="17511736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173696" l="56" r="56" t="56" b="56" borderId="0" fillId="0" vertical="0"/>
        <pm:footer xmlns:pm="smNativeData" id="1751173696" l="56" r="56" t="56" b="56" borderId="0" fillId="0" vertical="2"/>
        <pm:paperBin xmlns:pm="smNativeData" id="1751173696" Id="0" type="0" value="0"/>
        <pm:paperBin xmlns:pm="smNativeData" id="1751173696" Id="1" type="0" value="0"/>
      </ext>
    </extLst>
  </headerFooter>
  <extLst>
    <ext uri="smNativeData">
      <pm:sheetPrefs xmlns:pm="smNativeData" day="1751173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3054</v>
      </c>
      <c r="J3" t="n">
        <v>0</v>
      </c>
      <c r="K3" t="n">
        <v>0</v>
      </c>
      <c r="L3" t="n">
        <v>0</v>
      </c>
      <c r="M3" t="n">
        <v>0</v>
      </c>
      <c r="N3" t="s">
        <v>3055</v>
      </c>
      <c r="O3" t="s">
        <v>3056</v>
      </c>
      <c r="P3" t="n">
        <v>352</v>
      </c>
      <c r="Q3" t="s">
        <v>3057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1728</v>
      </c>
      <c r="J4" t="n">
        <v>0</v>
      </c>
      <c r="K4" t="n">
        <v>0</v>
      </c>
      <c r="L4" t="n">
        <v>0</v>
      </c>
      <c r="M4" t="n">
        <v>0</v>
      </c>
      <c r="N4" t="s">
        <v>1729</v>
      </c>
      <c r="O4" t="s">
        <v>3058</v>
      </c>
      <c r="P4" t="n">
        <v>352</v>
      </c>
      <c r="Q4" t="s">
        <v>1730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1821</v>
      </c>
      <c r="J5" t="n">
        <v>0</v>
      </c>
      <c r="K5" t="n">
        <v>0</v>
      </c>
      <c r="L5" t="n">
        <v>0</v>
      </c>
      <c r="M5" t="n">
        <v>0</v>
      </c>
      <c r="N5" t="s">
        <v>1024</v>
      </c>
      <c r="O5" t="s">
        <v>1350</v>
      </c>
      <c r="P5" t="n">
        <v>352</v>
      </c>
      <c r="Q5" t="s">
        <v>1026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3059</v>
      </c>
      <c r="J6" t="n">
        <v>0</v>
      </c>
      <c r="K6" t="n">
        <v>0</v>
      </c>
      <c r="L6" t="n">
        <v>0</v>
      </c>
      <c r="M6" t="n">
        <v>0</v>
      </c>
      <c r="N6" t="s">
        <v>1029</v>
      </c>
      <c r="O6" t="s">
        <v>1350</v>
      </c>
      <c r="P6" t="n">
        <v>352</v>
      </c>
      <c r="Q6" t="s">
        <v>1030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1825</v>
      </c>
      <c r="J7" t="n">
        <v>0</v>
      </c>
      <c r="K7" t="n">
        <v>0</v>
      </c>
      <c r="L7" t="n">
        <v>0</v>
      </c>
      <c r="M7" t="n">
        <v>0</v>
      </c>
      <c r="N7" t="s">
        <v>1033</v>
      </c>
      <c r="O7" t="s">
        <v>1350</v>
      </c>
      <c r="P7" t="n">
        <v>352</v>
      </c>
      <c r="Q7" t="s">
        <v>1034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1828</v>
      </c>
      <c r="J8" t="n">
        <v>0</v>
      </c>
      <c r="K8" t="n">
        <v>0</v>
      </c>
      <c r="L8" t="n">
        <v>0</v>
      </c>
      <c r="M8" t="n">
        <v>0</v>
      </c>
      <c r="N8" t="s">
        <v>1037</v>
      </c>
      <c r="O8" t="s">
        <v>1350</v>
      </c>
      <c r="P8" t="n">
        <v>352</v>
      </c>
      <c r="Q8" t="s">
        <v>1038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3060</v>
      </c>
      <c r="J9" t="n">
        <v>0</v>
      </c>
      <c r="K9" t="n">
        <v>0</v>
      </c>
      <c r="L9" t="n">
        <v>0</v>
      </c>
      <c r="M9" t="n">
        <v>0</v>
      </c>
      <c r="N9" t="s">
        <v>949</v>
      </c>
      <c r="O9" t="s">
        <v>1350</v>
      </c>
      <c r="P9" t="n">
        <v>352</v>
      </c>
      <c r="Q9" t="s">
        <v>951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249</v>
      </c>
      <c r="J10" t="n">
        <v>0</v>
      </c>
      <c r="K10" t="n">
        <v>0</v>
      </c>
      <c r="L10" t="n">
        <v>0</v>
      </c>
      <c r="M10" t="n">
        <v>0</v>
      </c>
      <c r="N10" t="s">
        <v>344</v>
      </c>
      <c r="O10" t="s">
        <v>345</v>
      </c>
      <c r="P10" t="n">
        <v>352</v>
      </c>
      <c r="Q10" t="s">
        <v>346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1618</v>
      </c>
      <c r="J11" t="n">
        <v>0</v>
      </c>
      <c r="K11" t="n">
        <v>0</v>
      </c>
      <c r="L11" t="n">
        <v>0</v>
      </c>
      <c r="M11" t="n">
        <v>0</v>
      </c>
      <c r="N11" t="s">
        <v>1619</v>
      </c>
      <c r="O11" t="s">
        <v>3061</v>
      </c>
      <c r="P11" t="n">
        <v>352</v>
      </c>
      <c r="Q11" t="s">
        <v>346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3062</v>
      </c>
      <c r="J12" t="n">
        <v>0</v>
      </c>
      <c r="K12" t="n">
        <v>0</v>
      </c>
      <c r="L12" t="n">
        <v>0</v>
      </c>
      <c r="M12" t="n">
        <v>0</v>
      </c>
      <c r="N12" t="s">
        <v>3055</v>
      </c>
      <c r="O12" t="s">
        <v>3056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3062</v>
      </c>
      <c r="J13" t="n">
        <v>0</v>
      </c>
      <c r="K13" t="n">
        <v>0</v>
      </c>
      <c r="L13" t="n">
        <v>0</v>
      </c>
      <c r="M13" t="n">
        <v>0</v>
      </c>
      <c r="N13" t="s">
        <v>3055</v>
      </c>
      <c r="O13" t="s">
        <v>3056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3062</v>
      </c>
      <c r="J14" t="n">
        <v>0</v>
      </c>
      <c r="K14" t="n">
        <v>0</v>
      </c>
      <c r="L14" t="n">
        <v>0</v>
      </c>
      <c r="M14" t="n">
        <v>0</v>
      </c>
      <c r="N14" t="s">
        <v>3063</v>
      </c>
      <c r="O14" t="s">
        <v>3056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1614</v>
      </c>
      <c r="J15" t="n">
        <v>0</v>
      </c>
      <c r="K15" t="n">
        <v>0</v>
      </c>
      <c r="L15" t="n">
        <v>0</v>
      </c>
      <c r="M15" t="n">
        <v>0</v>
      </c>
      <c r="N15" t="s">
        <v>349</v>
      </c>
      <c r="O15" t="s">
        <v>3064</v>
      </c>
      <c r="P15" t="n">
        <v>309</v>
      </c>
      <c r="Q15" t="s">
        <v>1616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1628</v>
      </c>
      <c r="J16" t="n">
        <v>0</v>
      </c>
      <c r="K16" t="n">
        <v>0</v>
      </c>
      <c r="L16" t="n">
        <v>0</v>
      </c>
      <c r="M16" t="n">
        <v>0</v>
      </c>
      <c r="N16" t="s">
        <v>1632</v>
      </c>
      <c r="O16" t="s">
        <v>607</v>
      </c>
      <c r="P16" t="n">
        <v>401</v>
      </c>
      <c r="Q16" t="s">
        <v>1630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1626</v>
      </c>
      <c r="J17" t="n">
        <v>0</v>
      </c>
      <c r="K17" t="n">
        <v>0</v>
      </c>
      <c r="L17" t="n">
        <v>0</v>
      </c>
      <c r="M17" t="n">
        <v>0</v>
      </c>
      <c r="N17" t="s">
        <v>606</v>
      </c>
      <c r="O17" t="s">
        <v>607</v>
      </c>
      <c r="P17" t="n">
        <v>352</v>
      </c>
      <c r="Q17" t="s">
        <v>608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1673</v>
      </c>
      <c r="J18" t="n">
        <v>0</v>
      </c>
      <c r="K18" t="n">
        <v>0</v>
      </c>
      <c r="L18" t="n">
        <v>0</v>
      </c>
      <c r="M18" t="n">
        <v>0</v>
      </c>
      <c r="N18" t="s">
        <v>349</v>
      </c>
      <c r="O18" t="s">
        <v>3065</v>
      </c>
      <c r="P18" t="n">
        <v>309</v>
      </c>
      <c r="Q18" t="s">
        <v>1616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1622</v>
      </c>
      <c r="J19" t="n">
        <v>0</v>
      </c>
      <c r="K19" t="n">
        <v>0</v>
      </c>
      <c r="L19" t="n">
        <v>0</v>
      </c>
      <c r="M19" t="n">
        <v>0</v>
      </c>
      <c r="N19" t="s">
        <v>1676</v>
      </c>
      <c r="O19" t="s">
        <v>3066</v>
      </c>
      <c r="P19" t="n">
        <v>309</v>
      </c>
      <c r="Q19" t="s">
        <v>1616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1622</v>
      </c>
      <c r="J20" t="n">
        <v>0</v>
      </c>
      <c r="K20" t="n">
        <v>0</v>
      </c>
      <c r="L20" t="n">
        <v>0</v>
      </c>
      <c r="M20" t="n">
        <v>0</v>
      </c>
      <c r="N20" t="s">
        <v>349</v>
      </c>
      <c r="O20" t="s">
        <v>3064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1622</v>
      </c>
      <c r="J21" t="n">
        <v>0</v>
      </c>
      <c r="K21" t="n">
        <v>0</v>
      </c>
      <c r="L21" t="n">
        <v>0</v>
      </c>
      <c r="M21" t="n">
        <v>0</v>
      </c>
      <c r="N21" t="s">
        <v>349</v>
      </c>
      <c r="O21" t="s">
        <v>3064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1622</v>
      </c>
      <c r="J22" t="n">
        <v>0</v>
      </c>
      <c r="K22" t="n">
        <v>0</v>
      </c>
      <c r="L22" t="n">
        <v>0</v>
      </c>
      <c r="M22" t="n">
        <v>0</v>
      </c>
      <c r="N22" t="s">
        <v>1676</v>
      </c>
      <c r="O22" t="s">
        <v>3066</v>
      </c>
      <c r="P22" t="n">
        <v>309</v>
      </c>
      <c r="Q22" t="s">
        <v>1616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1593</v>
      </c>
      <c r="J23" t="n">
        <v>0</v>
      </c>
      <c r="K23" t="n">
        <v>0</v>
      </c>
      <c r="L23" t="n">
        <v>0</v>
      </c>
      <c r="M23" t="n">
        <v>0</v>
      </c>
      <c r="N23" t="s">
        <v>627</v>
      </c>
      <c r="O23" t="s">
        <v>624</v>
      </c>
      <c r="P23" t="n">
        <v>352</v>
      </c>
      <c r="Q23" t="s">
        <v>628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1593</v>
      </c>
      <c r="J24" t="n">
        <v>0</v>
      </c>
      <c r="K24" t="n">
        <v>0</v>
      </c>
      <c r="L24" t="n">
        <v>0</v>
      </c>
      <c r="M24" t="n">
        <v>0</v>
      </c>
      <c r="N24" t="s">
        <v>631</v>
      </c>
      <c r="O24" t="s">
        <v>632</v>
      </c>
      <c r="P24" t="n">
        <v>352</v>
      </c>
      <c r="Q24" t="s">
        <v>633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1636</v>
      </c>
      <c r="J25" t="n">
        <v>0</v>
      </c>
      <c r="K25" t="n">
        <v>0</v>
      </c>
      <c r="L25" t="n">
        <v>0</v>
      </c>
      <c r="M25" t="n">
        <v>0</v>
      </c>
      <c r="N25" t="s">
        <v>627</v>
      </c>
      <c r="O25" t="s">
        <v>632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1639</v>
      </c>
      <c r="J26" t="n">
        <v>0</v>
      </c>
      <c r="K26" t="n">
        <v>0</v>
      </c>
      <c r="L26" t="n">
        <v>0</v>
      </c>
      <c r="M26" t="n">
        <v>0</v>
      </c>
      <c r="N26" t="s">
        <v>682</v>
      </c>
      <c r="O26" t="s">
        <v>3067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1593</v>
      </c>
      <c r="J27" t="n">
        <v>0</v>
      </c>
      <c r="K27" t="n">
        <v>0</v>
      </c>
      <c r="L27" t="n">
        <v>0</v>
      </c>
      <c r="M27" t="n">
        <v>0</v>
      </c>
      <c r="N27" t="s">
        <v>627</v>
      </c>
      <c r="O27" t="s">
        <v>624</v>
      </c>
      <c r="P27" t="n">
        <v>352</v>
      </c>
      <c r="Q27" t="s">
        <v>628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1593</v>
      </c>
      <c r="J28" t="n">
        <v>0</v>
      </c>
      <c r="K28" t="n">
        <v>0</v>
      </c>
      <c r="L28" t="n">
        <v>0</v>
      </c>
      <c r="M28" t="n">
        <v>0</v>
      </c>
      <c r="N28" t="s">
        <v>627</v>
      </c>
      <c r="O28" t="s">
        <v>624</v>
      </c>
      <c r="P28" t="n">
        <v>352</v>
      </c>
      <c r="Q28" t="s">
        <v>628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1593</v>
      </c>
      <c r="J29" t="n">
        <v>0</v>
      </c>
      <c r="K29" t="n">
        <v>0</v>
      </c>
      <c r="L29" t="n">
        <v>0</v>
      </c>
      <c r="M29" t="n">
        <v>0</v>
      </c>
      <c r="N29" t="s">
        <v>627</v>
      </c>
      <c r="O29" t="s">
        <v>624</v>
      </c>
      <c r="P29" t="n">
        <v>352</v>
      </c>
      <c r="Q29" t="s">
        <v>628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1593</v>
      </c>
      <c r="J30" t="n">
        <v>0</v>
      </c>
      <c r="K30" t="n">
        <v>0</v>
      </c>
      <c r="L30" t="n">
        <v>0</v>
      </c>
      <c r="M30" t="n">
        <v>0</v>
      </c>
      <c r="N30" t="s">
        <v>627</v>
      </c>
      <c r="O30" t="s">
        <v>624</v>
      </c>
      <c r="P30" t="n">
        <v>352</v>
      </c>
      <c r="Q30" t="s">
        <v>628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1787</v>
      </c>
      <c r="J31" t="n">
        <v>0</v>
      </c>
      <c r="K31" t="n">
        <v>0</v>
      </c>
      <c r="L31" t="n">
        <v>0</v>
      </c>
      <c r="M31" t="n">
        <v>0</v>
      </c>
      <c r="N31" t="s">
        <v>938</v>
      </c>
      <c r="O31" t="s">
        <v>939</v>
      </c>
      <c r="P31" t="n">
        <v>327</v>
      </c>
      <c r="Q31" t="s">
        <v>941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1732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1078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1593</v>
      </c>
      <c r="J33" t="n">
        <v>0</v>
      </c>
      <c r="K33" t="n">
        <v>0</v>
      </c>
      <c r="L33" t="n">
        <v>0</v>
      </c>
      <c r="M33" t="n">
        <v>0</v>
      </c>
      <c r="N33" t="s">
        <v>627</v>
      </c>
      <c r="O33" t="s">
        <v>624</v>
      </c>
      <c r="P33" t="n">
        <v>352</v>
      </c>
      <c r="Q33" t="s">
        <v>628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1734</v>
      </c>
      <c r="J34" t="n">
        <v>0</v>
      </c>
      <c r="K34" t="n">
        <v>0</v>
      </c>
      <c r="L34" t="n">
        <v>0</v>
      </c>
      <c r="M34" t="n">
        <v>0</v>
      </c>
      <c r="N34" t="s">
        <v>1735</v>
      </c>
      <c r="O34" t="s">
        <v>3067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1641</v>
      </c>
      <c r="J35" t="n">
        <v>0</v>
      </c>
      <c r="K35" t="n">
        <v>0</v>
      </c>
      <c r="L35" t="n">
        <v>0</v>
      </c>
      <c r="M35" t="n">
        <v>0</v>
      </c>
      <c r="N35" t="s">
        <v>1642</v>
      </c>
      <c r="O35" t="s">
        <v>3058</v>
      </c>
      <c r="P35" t="n">
        <v>352</v>
      </c>
      <c r="Q35" t="s">
        <v>1644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1679</v>
      </c>
      <c r="J36" t="n">
        <v>0</v>
      </c>
      <c r="K36" t="n">
        <v>0</v>
      </c>
      <c r="L36" t="n">
        <v>0</v>
      </c>
      <c r="M36" t="n">
        <v>0</v>
      </c>
      <c r="N36" t="s">
        <v>666</v>
      </c>
      <c r="O36" t="s">
        <v>667</v>
      </c>
      <c r="P36" s="4" t="n">
        <v>309326351</v>
      </c>
      <c r="Q36" t="s">
        <v>669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1626</v>
      </c>
      <c r="J37" t="n">
        <v>0</v>
      </c>
      <c r="K37" t="n">
        <v>0</v>
      </c>
      <c r="L37" t="n">
        <v>0</v>
      </c>
      <c r="M37" t="n">
        <v>0</v>
      </c>
      <c r="N37" t="s">
        <v>1629</v>
      </c>
      <c r="O37" t="s">
        <v>607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1683</v>
      </c>
      <c r="J38" t="n">
        <v>0</v>
      </c>
      <c r="K38" t="n">
        <v>0</v>
      </c>
      <c r="L38" t="n">
        <v>0</v>
      </c>
      <c r="M38" t="n">
        <v>0</v>
      </c>
      <c r="N38" t="s">
        <v>1684</v>
      </c>
      <c r="O38" t="s">
        <v>364</v>
      </c>
      <c r="P38" s="4" t="n">
        <v>325317351</v>
      </c>
      <c r="Q38" t="s">
        <v>366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1725</v>
      </c>
      <c r="J39" t="n">
        <v>0</v>
      </c>
      <c r="K39" t="n">
        <v>0</v>
      </c>
      <c r="L39" t="n">
        <v>0</v>
      </c>
      <c r="M39" t="n">
        <v>0</v>
      </c>
      <c r="N39" t="s">
        <v>1146</v>
      </c>
      <c r="O39" t="s">
        <v>1147</v>
      </c>
      <c r="P39" s="4" t="n">
        <v>309345351</v>
      </c>
      <c r="Q39" t="s">
        <v>1149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1721</v>
      </c>
      <c r="J40" t="n">
        <v>0</v>
      </c>
      <c r="K40" t="n">
        <v>0</v>
      </c>
      <c r="L40" t="n">
        <v>0</v>
      </c>
      <c r="M40" t="n">
        <v>0</v>
      </c>
      <c r="N40" t="s">
        <v>1128</v>
      </c>
      <c r="O40" t="s">
        <v>1129</v>
      </c>
      <c r="P40" s="4" t="n">
        <v>328351</v>
      </c>
      <c r="Q40" t="s">
        <v>1130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3068</v>
      </c>
      <c r="J41" t="n">
        <v>0</v>
      </c>
      <c r="K41" t="n">
        <v>0</v>
      </c>
      <c r="L41" t="n">
        <v>0</v>
      </c>
      <c r="M41" t="n">
        <v>0</v>
      </c>
      <c r="N41" t="s">
        <v>1112</v>
      </c>
      <c r="O41" t="s">
        <v>1113</v>
      </c>
      <c r="P41" s="4" t="n">
        <v>341351</v>
      </c>
      <c r="Q41" t="s">
        <v>1115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3069</v>
      </c>
      <c r="J42" t="n">
        <v>0</v>
      </c>
      <c r="K42" t="n">
        <v>0</v>
      </c>
      <c r="L42" t="n">
        <v>0</v>
      </c>
      <c r="M42" t="n">
        <v>0</v>
      </c>
      <c r="N42" t="s">
        <v>1108</v>
      </c>
      <c r="O42" t="s">
        <v>983</v>
      </c>
      <c r="P42" s="4" t="n">
        <v>311351</v>
      </c>
      <c r="Q42" t="s">
        <v>1109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3070</v>
      </c>
      <c r="J43" t="n">
        <v>0</v>
      </c>
      <c r="K43" t="n">
        <v>0</v>
      </c>
      <c r="L43" t="n">
        <v>0</v>
      </c>
      <c r="M43" t="n">
        <v>0</v>
      </c>
      <c r="N43" t="s">
        <v>521</v>
      </c>
      <c r="O43" t="s">
        <v>1103</v>
      </c>
      <c r="P43" s="4" t="n">
        <v>330307351</v>
      </c>
      <c r="Q43" t="s">
        <v>1105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1717</v>
      </c>
      <c r="J44" t="n">
        <v>0</v>
      </c>
      <c r="K44" t="n">
        <v>0</v>
      </c>
      <c r="L44" t="n">
        <v>0</v>
      </c>
      <c r="M44" t="n">
        <v>0</v>
      </c>
      <c r="N44" t="s">
        <v>1099</v>
      </c>
      <c r="O44" t="s">
        <v>977</v>
      </c>
      <c r="P44" s="4" t="n">
        <v>309351</v>
      </c>
      <c r="Q44" t="s">
        <v>1100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3071</v>
      </c>
      <c r="J45" t="n">
        <v>0</v>
      </c>
      <c r="K45" t="n">
        <v>0</v>
      </c>
      <c r="L45" t="n">
        <v>0</v>
      </c>
      <c r="M45" t="n">
        <v>0</v>
      </c>
      <c r="N45" t="s">
        <v>1020</v>
      </c>
      <c r="O45" t="s">
        <v>1021</v>
      </c>
      <c r="P45" t="n">
        <v>352</v>
      </c>
      <c r="Q45" t="s">
        <v>510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1681</v>
      </c>
      <c r="J46" t="n">
        <v>0</v>
      </c>
      <c r="K46" t="n">
        <v>0</v>
      </c>
      <c r="L46" t="n">
        <v>0</v>
      </c>
      <c r="M46" t="n">
        <v>0</v>
      </c>
      <c r="N46" t="s">
        <v>982</v>
      </c>
      <c r="O46" t="s">
        <v>983</v>
      </c>
      <c r="P46" s="4" t="n">
        <v>315313351</v>
      </c>
      <c r="Q46" t="s">
        <v>985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3072</v>
      </c>
      <c r="J47" t="n">
        <v>0</v>
      </c>
      <c r="K47" t="n">
        <v>0</v>
      </c>
      <c r="L47" t="n">
        <v>0</v>
      </c>
      <c r="M47" t="n">
        <v>0</v>
      </c>
      <c r="N47" t="s">
        <v>965</v>
      </c>
      <c r="O47" t="s">
        <v>966</v>
      </c>
      <c r="P47" s="4" t="n">
        <v>353309351</v>
      </c>
      <c r="Q47" t="s">
        <v>968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1650</v>
      </c>
      <c r="J48" t="n">
        <v>0</v>
      </c>
      <c r="K48" t="n">
        <v>0</v>
      </c>
      <c r="L48" t="n">
        <v>0</v>
      </c>
      <c r="M48" t="n">
        <v>0</v>
      </c>
      <c r="N48" t="s">
        <v>957</v>
      </c>
      <c r="O48" t="s">
        <v>1334</v>
      </c>
      <c r="P48" s="4" t="n">
        <v>345344</v>
      </c>
      <c r="Q48" t="s">
        <v>955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1736</v>
      </c>
      <c r="J49" t="n">
        <v>0</v>
      </c>
      <c r="K49" t="n">
        <v>0</v>
      </c>
      <c r="L49" t="n">
        <v>0</v>
      </c>
      <c r="M49" t="n">
        <v>0</v>
      </c>
      <c r="N49" t="s">
        <v>1008</v>
      </c>
      <c r="O49" t="s">
        <v>1009</v>
      </c>
      <c r="P49" s="4" t="n">
        <v>321315351</v>
      </c>
      <c r="Q49" t="s">
        <v>1011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1648</v>
      </c>
      <c r="J50" t="n">
        <v>0</v>
      </c>
      <c r="K50" t="n">
        <v>0</v>
      </c>
      <c r="L50" t="n">
        <v>0</v>
      </c>
      <c r="M50" t="n">
        <v>0</v>
      </c>
      <c r="N50" t="s">
        <v>1642</v>
      </c>
      <c r="O50" t="s">
        <v>3058</v>
      </c>
      <c r="P50" t="n">
        <v>352</v>
      </c>
      <c r="Q50" t="s">
        <v>1630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1648</v>
      </c>
      <c r="J51" t="n">
        <v>0</v>
      </c>
      <c r="K51" t="n">
        <v>0</v>
      </c>
      <c r="L51" t="n">
        <v>0</v>
      </c>
      <c r="M51" t="n">
        <v>0</v>
      </c>
      <c r="N51" t="s">
        <v>1629</v>
      </c>
      <c r="O51" t="s">
        <v>607</v>
      </c>
      <c r="P51" t="n">
        <v>352</v>
      </c>
      <c r="Q51" t="s">
        <v>1630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3073</v>
      </c>
      <c r="J52" t="n">
        <v>0</v>
      </c>
      <c r="K52" t="n">
        <v>0</v>
      </c>
      <c r="L52" t="n">
        <v>0</v>
      </c>
      <c r="M52" t="n">
        <v>0</v>
      </c>
      <c r="N52" t="s">
        <v>3074</v>
      </c>
      <c r="O52" t="s">
        <v>350</v>
      </c>
      <c r="P52" s="4" t="n">
        <v>302310</v>
      </c>
      <c r="Q52" t="s">
        <v>1616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1628</v>
      </c>
      <c r="J53" t="n">
        <v>0</v>
      </c>
      <c r="K53" t="n">
        <v>0</v>
      </c>
      <c r="L53" t="n">
        <v>0</v>
      </c>
      <c r="M53" t="n">
        <v>0</v>
      </c>
      <c r="N53" t="s">
        <v>1629</v>
      </c>
      <c r="O53" t="s">
        <v>607</v>
      </c>
      <c r="P53" t="n">
        <v>352</v>
      </c>
      <c r="Q53" t="s">
        <v>1630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3075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3075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3075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3075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3075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3075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3075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3075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3075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1593</v>
      </c>
      <c r="J64" t="n">
        <v>0</v>
      </c>
      <c r="K64" t="n">
        <v>0</v>
      </c>
      <c r="L64" t="n">
        <v>0</v>
      </c>
      <c r="M64" t="n">
        <v>0</v>
      </c>
      <c r="N64" t="s">
        <v>631</v>
      </c>
      <c r="O64" t="s">
        <v>632</v>
      </c>
      <c r="P64" t="n">
        <v>352</v>
      </c>
      <c r="Q64" t="s">
        <v>633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1593</v>
      </c>
      <c r="J65" t="n">
        <v>0</v>
      </c>
      <c r="K65" t="n">
        <v>0</v>
      </c>
      <c r="L65" t="n">
        <v>0</v>
      </c>
      <c r="M65" t="n">
        <v>0</v>
      </c>
      <c r="N65" t="s">
        <v>631</v>
      </c>
      <c r="O65" t="s">
        <v>632</v>
      </c>
      <c r="P65" t="n">
        <v>352</v>
      </c>
      <c r="Q65" t="s">
        <v>633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1593</v>
      </c>
      <c r="J66" t="n">
        <v>0</v>
      </c>
      <c r="K66" t="n">
        <v>0</v>
      </c>
      <c r="L66" t="n">
        <v>0</v>
      </c>
      <c r="M66" t="n">
        <v>0</v>
      </c>
      <c r="N66" t="s">
        <v>631</v>
      </c>
      <c r="O66" t="s">
        <v>632</v>
      </c>
      <c r="P66" t="n">
        <v>352</v>
      </c>
      <c r="Q66" t="s">
        <v>633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1593</v>
      </c>
      <c r="J67" t="n">
        <v>0</v>
      </c>
      <c r="K67" t="n">
        <v>0</v>
      </c>
      <c r="L67" t="n">
        <v>0</v>
      </c>
      <c r="M67" t="n">
        <v>0</v>
      </c>
      <c r="N67" t="s">
        <v>631</v>
      </c>
      <c r="O67" t="s">
        <v>632</v>
      </c>
      <c r="P67" t="n">
        <v>352</v>
      </c>
      <c r="Q67" t="s">
        <v>633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1593</v>
      </c>
      <c r="J68" t="n">
        <v>0</v>
      </c>
      <c r="K68" t="n">
        <v>0</v>
      </c>
      <c r="L68" t="n">
        <v>0</v>
      </c>
      <c r="M68" t="n">
        <v>0</v>
      </c>
      <c r="N68" t="s">
        <v>631</v>
      </c>
      <c r="O68" t="s">
        <v>632</v>
      </c>
      <c r="P68" t="n">
        <v>352</v>
      </c>
      <c r="Q68" t="s">
        <v>633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1593</v>
      </c>
      <c r="J69" t="n">
        <v>0</v>
      </c>
      <c r="K69" t="n">
        <v>0</v>
      </c>
      <c r="L69" t="n">
        <v>0</v>
      </c>
      <c r="M69" t="n">
        <v>0</v>
      </c>
      <c r="N69" t="s">
        <v>631</v>
      </c>
      <c r="O69" t="s">
        <v>632</v>
      </c>
      <c r="P69" t="n">
        <v>352</v>
      </c>
      <c r="Q69" t="s">
        <v>633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1593</v>
      </c>
      <c r="J70" t="n">
        <v>0</v>
      </c>
      <c r="K70" t="n">
        <v>0</v>
      </c>
      <c r="L70" t="n">
        <v>0</v>
      </c>
      <c r="M70" t="n">
        <v>0</v>
      </c>
      <c r="N70" t="s">
        <v>631</v>
      </c>
      <c r="O70" t="s">
        <v>632</v>
      </c>
      <c r="P70" t="n">
        <v>352</v>
      </c>
      <c r="Q70" t="s">
        <v>633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1593</v>
      </c>
      <c r="J71" t="n">
        <v>0</v>
      </c>
      <c r="K71" t="n">
        <v>0</v>
      </c>
      <c r="L71" t="n">
        <v>0</v>
      </c>
      <c r="M71" t="n">
        <v>0</v>
      </c>
      <c r="N71" t="s">
        <v>631</v>
      </c>
      <c r="O71" t="s">
        <v>632</v>
      </c>
      <c r="P71" t="n">
        <v>352</v>
      </c>
      <c r="Q71" t="s">
        <v>633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1593</v>
      </c>
      <c r="J72" t="n">
        <v>0</v>
      </c>
      <c r="K72" t="n">
        <v>0</v>
      </c>
      <c r="L72" t="n">
        <v>0</v>
      </c>
      <c r="M72" t="n">
        <v>0</v>
      </c>
      <c r="N72" t="s">
        <v>631</v>
      </c>
      <c r="O72" t="s">
        <v>632</v>
      </c>
      <c r="P72" t="n">
        <v>352</v>
      </c>
      <c r="Q72" t="s">
        <v>633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1593</v>
      </c>
      <c r="J73" t="n">
        <v>0</v>
      </c>
      <c r="K73" t="n">
        <v>0</v>
      </c>
      <c r="L73" t="n">
        <v>0</v>
      </c>
      <c r="M73" t="n">
        <v>0</v>
      </c>
      <c r="N73" t="s">
        <v>631</v>
      </c>
      <c r="O73" t="s">
        <v>632</v>
      </c>
      <c r="P73" t="n">
        <v>352</v>
      </c>
      <c r="Q73" t="s">
        <v>633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1628</v>
      </c>
      <c r="J74" t="n">
        <v>0</v>
      </c>
      <c r="K74" t="n">
        <v>0</v>
      </c>
      <c r="L74" t="n">
        <v>0</v>
      </c>
      <c r="M74" t="n">
        <v>0</v>
      </c>
      <c r="N74" t="s">
        <v>1629</v>
      </c>
      <c r="O74" t="s">
        <v>607</v>
      </c>
      <c r="P74" t="n">
        <v>352</v>
      </c>
      <c r="Q74" t="s">
        <v>1630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1628</v>
      </c>
      <c r="J75" t="n">
        <v>0</v>
      </c>
      <c r="K75" t="n">
        <v>0</v>
      </c>
      <c r="L75" t="n">
        <v>0</v>
      </c>
      <c r="M75" t="n">
        <v>0</v>
      </c>
      <c r="N75" t="s">
        <v>1629</v>
      </c>
      <c r="O75" t="s">
        <v>607</v>
      </c>
      <c r="P75" t="n">
        <v>352</v>
      </c>
      <c r="Q75" t="s">
        <v>1630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1628</v>
      </c>
      <c r="J76" t="n">
        <v>0</v>
      </c>
      <c r="K76" t="n">
        <v>0</v>
      </c>
      <c r="L76" t="n">
        <v>0</v>
      </c>
      <c r="M76" t="n">
        <v>0</v>
      </c>
      <c r="N76" t="s">
        <v>1629</v>
      </c>
      <c r="O76" t="s">
        <v>607</v>
      </c>
      <c r="P76" t="n">
        <v>352</v>
      </c>
      <c r="Q76" t="s">
        <v>1630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1628</v>
      </c>
      <c r="J77" t="n">
        <v>0</v>
      </c>
      <c r="K77" t="n">
        <v>0</v>
      </c>
      <c r="L77" t="n">
        <v>0</v>
      </c>
      <c r="M77" t="n">
        <v>0</v>
      </c>
      <c r="N77" t="s">
        <v>1629</v>
      </c>
      <c r="O77" t="s">
        <v>607</v>
      </c>
      <c r="P77" t="n">
        <v>352</v>
      </c>
      <c r="Q77" t="s">
        <v>1630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1646</v>
      </c>
      <c r="J78" t="n">
        <v>0</v>
      </c>
      <c r="K78" t="n">
        <v>0</v>
      </c>
      <c r="L78" t="n">
        <v>0</v>
      </c>
      <c r="M78" t="n">
        <v>0</v>
      </c>
      <c r="N78" t="s">
        <v>1642</v>
      </c>
      <c r="O78" t="s">
        <v>3058</v>
      </c>
      <c r="P78" t="n">
        <v>352</v>
      </c>
      <c r="Q78" t="s">
        <v>1644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1646</v>
      </c>
      <c r="J79" t="n">
        <v>0</v>
      </c>
      <c r="K79" t="n">
        <v>0</v>
      </c>
      <c r="L79" t="n">
        <v>0</v>
      </c>
      <c r="M79" t="n">
        <v>0</v>
      </c>
      <c r="N79" t="s">
        <v>1642</v>
      </c>
      <c r="O79" t="s">
        <v>3058</v>
      </c>
      <c r="P79" t="n">
        <v>352</v>
      </c>
      <c r="Q79" t="s">
        <v>1644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1646</v>
      </c>
      <c r="J80" t="n">
        <v>0</v>
      </c>
      <c r="K80" t="n">
        <v>0</v>
      </c>
      <c r="L80" t="n">
        <v>0</v>
      </c>
      <c r="M80" t="n">
        <v>0</v>
      </c>
      <c r="N80" t="s">
        <v>1642</v>
      </c>
      <c r="O80" t="s">
        <v>3058</v>
      </c>
      <c r="P80" t="n">
        <v>352</v>
      </c>
      <c r="Q80" t="s">
        <v>1644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1646</v>
      </c>
      <c r="J81" t="n">
        <v>0</v>
      </c>
      <c r="K81" t="n">
        <v>0</v>
      </c>
      <c r="L81" t="n">
        <v>0</v>
      </c>
      <c r="M81" t="n">
        <v>0</v>
      </c>
      <c r="N81" t="s">
        <v>1642</v>
      </c>
      <c r="O81" t="s">
        <v>3058</v>
      </c>
      <c r="P81" t="n">
        <v>352</v>
      </c>
      <c r="Q81" t="s">
        <v>1644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1693</v>
      </c>
      <c r="J82" t="n">
        <v>0</v>
      </c>
      <c r="K82" t="n">
        <v>0</v>
      </c>
      <c r="L82" t="n">
        <v>0</v>
      </c>
      <c r="M82" t="n">
        <v>0</v>
      </c>
      <c r="N82" t="s">
        <v>506</v>
      </c>
      <c r="O82" t="s">
        <v>501</v>
      </c>
      <c r="P82" t="n">
        <v>352</v>
      </c>
      <c r="Q82" t="s">
        <v>507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1707</v>
      </c>
      <c r="J83" t="n">
        <v>0</v>
      </c>
      <c r="K83" t="n">
        <v>0</v>
      </c>
      <c r="L83" t="n">
        <v>0</v>
      </c>
      <c r="M83" t="n">
        <v>0</v>
      </c>
      <c r="N83" t="s">
        <v>1086</v>
      </c>
      <c r="O83" t="s">
        <v>3076</v>
      </c>
      <c r="P83" t="n">
        <v>352</v>
      </c>
      <c r="Q83" t="s">
        <v>1088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1709</v>
      </c>
      <c r="J84" t="n">
        <v>0</v>
      </c>
      <c r="K84" t="n">
        <v>0</v>
      </c>
      <c r="L84" t="n">
        <v>0</v>
      </c>
      <c r="M84" t="n">
        <v>0</v>
      </c>
      <c r="N84" t="s">
        <v>1096</v>
      </c>
      <c r="O84" t="s">
        <v>3076</v>
      </c>
      <c r="P84" t="n">
        <v>352</v>
      </c>
      <c r="Q84" t="s">
        <v>1088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1738</v>
      </c>
      <c r="J85" t="n">
        <v>0</v>
      </c>
      <c r="K85" t="n">
        <v>0</v>
      </c>
      <c r="L85" t="n">
        <v>0</v>
      </c>
      <c r="M85" t="n">
        <v>0</v>
      </c>
      <c r="N85" t="s">
        <v>424</v>
      </c>
      <c r="O85" t="s">
        <v>3077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1738</v>
      </c>
      <c r="J86" t="n">
        <v>0</v>
      </c>
      <c r="K86" t="n">
        <v>0</v>
      </c>
      <c r="L86" t="n">
        <v>0</v>
      </c>
      <c r="M86" t="n">
        <v>0</v>
      </c>
      <c r="N86" t="s">
        <v>424</v>
      </c>
      <c r="O86" t="s">
        <v>3077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1686</v>
      </c>
      <c r="J87" t="n">
        <v>0</v>
      </c>
      <c r="K87" t="n">
        <v>0</v>
      </c>
      <c r="L87" t="n">
        <v>0</v>
      </c>
      <c r="M87" t="n">
        <v>0</v>
      </c>
      <c r="N87" t="s">
        <v>938</v>
      </c>
      <c r="O87" t="s">
        <v>391</v>
      </c>
      <c r="P87" t="n">
        <v>352</v>
      </c>
      <c r="Q87" t="s">
        <v>941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3078</v>
      </c>
      <c r="J88" t="n">
        <v>0</v>
      </c>
      <c r="K88" t="n">
        <v>0</v>
      </c>
      <c r="L88" t="n">
        <v>0</v>
      </c>
      <c r="M88" t="n">
        <v>0</v>
      </c>
      <c r="N88" t="s">
        <v>374</v>
      </c>
      <c r="O88" t="s">
        <v>1192</v>
      </c>
      <c r="P88" s="4" t="n">
        <v>311318351</v>
      </c>
      <c r="Q88" t="s">
        <v>376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3079</v>
      </c>
      <c r="J89" t="n">
        <v>0</v>
      </c>
      <c r="K89" t="n">
        <v>0</v>
      </c>
      <c r="L89" t="n">
        <v>0</v>
      </c>
      <c r="M89" t="n">
        <v>0</v>
      </c>
      <c r="N89" t="s">
        <v>369</v>
      </c>
      <c r="O89" t="s">
        <v>1192</v>
      </c>
      <c r="P89" t="n">
        <v>352</v>
      </c>
      <c r="Q89" t="s">
        <v>371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1650</v>
      </c>
      <c r="J90" t="n">
        <v>0</v>
      </c>
      <c r="K90" t="n">
        <v>0</v>
      </c>
      <c r="L90" t="n">
        <v>0</v>
      </c>
      <c r="M90" t="n">
        <v>0</v>
      </c>
      <c r="N90" t="s">
        <v>619</v>
      </c>
      <c r="O90" t="s">
        <v>620</v>
      </c>
      <c r="P90" t="n">
        <v>352</v>
      </c>
      <c r="Q90" t="s">
        <v>621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1624</v>
      </c>
      <c r="J91" t="n">
        <v>0</v>
      </c>
      <c r="K91" t="n">
        <v>0</v>
      </c>
      <c r="L91" t="n">
        <v>0</v>
      </c>
      <c r="M91" t="n">
        <v>0</v>
      </c>
      <c r="N91" t="s">
        <v>349</v>
      </c>
      <c r="O91" t="s">
        <v>350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3054</v>
      </c>
      <c r="J92" t="n">
        <v>0</v>
      </c>
      <c r="K92" t="n">
        <v>0</v>
      </c>
      <c r="L92" t="n">
        <v>0</v>
      </c>
      <c r="M92" t="n">
        <v>0</v>
      </c>
      <c r="N92" t="s">
        <v>3055</v>
      </c>
      <c r="O92" t="s">
        <v>3056</v>
      </c>
      <c r="P92" t="n">
        <v>352</v>
      </c>
      <c r="Q92" t="s">
        <v>3057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3054</v>
      </c>
      <c r="J93" t="n">
        <v>0</v>
      </c>
      <c r="K93" t="n">
        <v>0</v>
      </c>
      <c r="L93" t="n">
        <v>0</v>
      </c>
      <c r="M93" t="n">
        <v>0</v>
      </c>
      <c r="N93" t="s">
        <v>3055</v>
      </c>
      <c r="O93" t="s">
        <v>3056</v>
      </c>
      <c r="P93" t="n">
        <v>352</v>
      </c>
      <c r="Q93" t="s">
        <v>3057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3054</v>
      </c>
      <c r="J94" t="n">
        <v>0</v>
      </c>
      <c r="K94" t="n">
        <v>0</v>
      </c>
      <c r="L94" t="n">
        <v>0</v>
      </c>
      <c r="M94" t="n">
        <v>0</v>
      </c>
      <c r="N94" t="s">
        <v>3055</v>
      </c>
      <c r="O94" t="s">
        <v>3056</v>
      </c>
      <c r="P94" t="n">
        <v>352</v>
      </c>
      <c r="Q94" t="s">
        <v>3057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3054</v>
      </c>
      <c r="J95" t="n">
        <v>0</v>
      </c>
      <c r="K95" t="n">
        <v>0</v>
      </c>
      <c r="L95" t="n">
        <v>0</v>
      </c>
      <c r="M95" t="n">
        <v>0</v>
      </c>
      <c r="N95" t="s">
        <v>3055</v>
      </c>
      <c r="O95" t="s">
        <v>3056</v>
      </c>
      <c r="P95" t="n">
        <v>352</v>
      </c>
      <c r="Q95" t="s">
        <v>3057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3054</v>
      </c>
      <c r="J96" t="n">
        <v>0</v>
      </c>
      <c r="K96" t="n">
        <v>0</v>
      </c>
      <c r="L96" t="n">
        <v>0</v>
      </c>
      <c r="M96" t="n">
        <v>0</v>
      </c>
      <c r="N96" t="s">
        <v>3055</v>
      </c>
      <c r="O96" t="s">
        <v>3056</v>
      </c>
      <c r="P96" t="n">
        <v>352</v>
      </c>
      <c r="Q96" t="s">
        <v>3057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3054</v>
      </c>
      <c r="J97" t="n">
        <v>0</v>
      </c>
      <c r="K97" t="n">
        <v>0</v>
      </c>
      <c r="L97" t="n">
        <v>0</v>
      </c>
      <c r="M97" t="n">
        <v>0</v>
      </c>
      <c r="N97" t="s">
        <v>3055</v>
      </c>
      <c r="O97" t="s">
        <v>3056</v>
      </c>
      <c r="P97" t="n">
        <v>352</v>
      </c>
      <c r="Q97" t="s">
        <v>3057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3054</v>
      </c>
      <c r="J98" t="n">
        <v>0</v>
      </c>
      <c r="K98" t="n">
        <v>0</v>
      </c>
      <c r="L98" t="n">
        <v>0</v>
      </c>
      <c r="M98" t="n">
        <v>0</v>
      </c>
      <c r="N98" t="s">
        <v>3055</v>
      </c>
      <c r="O98" t="s">
        <v>3056</v>
      </c>
      <c r="P98" t="n">
        <v>352</v>
      </c>
      <c r="Q98" t="s">
        <v>3057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3054</v>
      </c>
      <c r="J99" t="n">
        <v>0</v>
      </c>
      <c r="K99" t="n">
        <v>0</v>
      </c>
      <c r="L99" t="n">
        <v>0</v>
      </c>
      <c r="M99" t="n">
        <v>0</v>
      </c>
      <c r="N99" t="s">
        <v>3055</v>
      </c>
      <c r="O99" t="s">
        <v>3056</v>
      </c>
      <c r="P99" t="n">
        <v>352</v>
      </c>
      <c r="Q99" t="s">
        <v>3057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3054</v>
      </c>
      <c r="J100" t="n">
        <v>0</v>
      </c>
      <c r="K100" t="n">
        <v>0</v>
      </c>
      <c r="L100" t="n">
        <v>0</v>
      </c>
      <c r="M100" t="n">
        <v>0</v>
      </c>
      <c r="N100" t="s">
        <v>3055</v>
      </c>
      <c r="O100" t="s">
        <v>3056</v>
      </c>
      <c r="P100" t="n">
        <v>352</v>
      </c>
      <c r="Q100" t="s">
        <v>3057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3054</v>
      </c>
      <c r="J101" t="n">
        <v>0</v>
      </c>
      <c r="K101" t="n">
        <v>0</v>
      </c>
      <c r="L101" t="n">
        <v>0</v>
      </c>
      <c r="M101" t="n">
        <v>0</v>
      </c>
      <c r="N101" t="s">
        <v>3055</v>
      </c>
      <c r="O101" t="s">
        <v>3056</v>
      </c>
      <c r="P101" t="n">
        <v>352</v>
      </c>
      <c r="Q101" t="s">
        <v>3057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3079</v>
      </c>
      <c r="J102" t="n">
        <v>0</v>
      </c>
      <c r="K102" t="n">
        <v>0</v>
      </c>
      <c r="L102" t="n">
        <v>0</v>
      </c>
      <c r="M102" t="n">
        <v>0</v>
      </c>
      <c r="N102" t="s">
        <v>369</v>
      </c>
      <c r="O102" t="s">
        <v>1192</v>
      </c>
      <c r="P102" t="n">
        <v>352</v>
      </c>
      <c r="Q102" t="s">
        <v>371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3079</v>
      </c>
      <c r="J103" t="n">
        <v>0</v>
      </c>
      <c r="K103" t="n">
        <v>0</v>
      </c>
      <c r="L103" t="n">
        <v>0</v>
      </c>
      <c r="M103" t="n">
        <v>0</v>
      </c>
      <c r="N103" t="s">
        <v>369</v>
      </c>
      <c r="O103" t="s">
        <v>1192</v>
      </c>
      <c r="P103" t="n">
        <v>352</v>
      </c>
      <c r="Q103" t="s">
        <v>371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3079</v>
      </c>
      <c r="J104" t="n">
        <v>0</v>
      </c>
      <c r="K104" t="n">
        <v>0</v>
      </c>
      <c r="L104" t="n">
        <v>0</v>
      </c>
      <c r="M104" t="n">
        <v>0</v>
      </c>
      <c r="N104" t="s">
        <v>369</v>
      </c>
      <c r="O104" t="s">
        <v>1192</v>
      </c>
      <c r="P104" t="n">
        <v>352</v>
      </c>
      <c r="Q104" t="s">
        <v>371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3079</v>
      </c>
      <c r="J105" t="n">
        <v>0</v>
      </c>
      <c r="K105" t="n">
        <v>0</v>
      </c>
      <c r="L105" t="n">
        <v>0</v>
      </c>
      <c r="M105" t="n">
        <v>0</v>
      </c>
      <c r="N105" t="s">
        <v>369</v>
      </c>
      <c r="O105" t="s">
        <v>1192</v>
      </c>
      <c r="P105" t="n">
        <v>352</v>
      </c>
      <c r="Q105" t="s">
        <v>371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3079</v>
      </c>
      <c r="J106" t="n">
        <v>0</v>
      </c>
      <c r="K106" t="n">
        <v>0</v>
      </c>
      <c r="L106" t="n">
        <v>0</v>
      </c>
      <c r="M106" t="n">
        <v>0</v>
      </c>
      <c r="N106" t="s">
        <v>369</v>
      </c>
      <c r="O106" t="s">
        <v>1192</v>
      </c>
      <c r="P106" t="n">
        <v>352</v>
      </c>
      <c r="Q106" t="s">
        <v>371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1650</v>
      </c>
      <c r="J107" t="n">
        <v>0</v>
      </c>
      <c r="K107" t="n">
        <v>0</v>
      </c>
      <c r="L107" t="n">
        <v>0</v>
      </c>
      <c r="M107" t="n">
        <v>0</v>
      </c>
      <c r="N107" t="s">
        <v>3080</v>
      </c>
      <c r="O107" t="s">
        <v>3081</v>
      </c>
      <c r="P107" t="n">
        <v>0</v>
      </c>
      <c r="Q107" t="s">
        <v>3082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1650</v>
      </c>
      <c r="J108" t="n">
        <v>0</v>
      </c>
      <c r="K108" t="n">
        <v>0</v>
      </c>
      <c r="L108" t="n">
        <v>0</v>
      </c>
      <c r="M108" t="n">
        <v>0</v>
      </c>
      <c r="N108" t="s">
        <v>3083</v>
      </c>
      <c r="O108" t="s">
        <v>3084</v>
      </c>
      <c r="P108" t="n">
        <v>0</v>
      </c>
      <c r="Q108" t="s">
        <v>3085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473</v>
      </c>
      <c r="J109" t="n">
        <v>0</v>
      </c>
      <c r="K109" t="n">
        <v>0</v>
      </c>
      <c r="L109" t="n">
        <v>0</v>
      </c>
      <c r="M109" t="n">
        <v>0</v>
      </c>
      <c r="N109" t="s">
        <v>1806</v>
      </c>
      <c r="O109" t="s">
        <v>3086</v>
      </c>
      <c r="P109" t="n">
        <v>0</v>
      </c>
      <c r="Q109" t="s">
        <v>1808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473</v>
      </c>
      <c r="J110" t="n">
        <v>0</v>
      </c>
      <c r="K110" t="n">
        <v>0</v>
      </c>
      <c r="L110" t="n">
        <v>0</v>
      </c>
      <c r="M110" t="n">
        <v>0</v>
      </c>
      <c r="N110" t="s">
        <v>3087</v>
      </c>
      <c r="O110" t="s">
        <v>3086</v>
      </c>
      <c r="P110" t="n">
        <v>0</v>
      </c>
      <c r="Q110" t="s">
        <v>1808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732</v>
      </c>
      <c r="J111" t="n">
        <v>0</v>
      </c>
      <c r="K111" t="n">
        <v>0</v>
      </c>
      <c r="L111" t="n">
        <v>0</v>
      </c>
      <c r="M111" t="n">
        <v>0</v>
      </c>
      <c r="N111" t="s">
        <v>3088</v>
      </c>
      <c r="O111" t="s">
        <v>3089</v>
      </c>
      <c r="P111" t="n">
        <v>0</v>
      </c>
      <c r="Q111" t="s">
        <v>3090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732</v>
      </c>
      <c r="J112" t="n">
        <v>0</v>
      </c>
      <c r="K112" t="n">
        <v>0</v>
      </c>
      <c r="L112" t="n">
        <v>0</v>
      </c>
      <c r="M112" t="n">
        <v>0</v>
      </c>
      <c r="N112" t="s">
        <v>3088</v>
      </c>
      <c r="O112" t="s">
        <v>3089</v>
      </c>
      <c r="P112" t="n">
        <v>0</v>
      </c>
      <c r="Q112" t="s">
        <v>3090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3091</v>
      </c>
      <c r="J113" t="n">
        <v>0</v>
      </c>
      <c r="K113" t="n">
        <v>0</v>
      </c>
      <c r="L113" t="n">
        <v>0</v>
      </c>
      <c r="M113" t="n">
        <v>0</v>
      </c>
      <c r="N113" t="s">
        <v>3092</v>
      </c>
      <c r="O113" t="s">
        <v>3093</v>
      </c>
      <c r="P113" t="n">
        <v>0</v>
      </c>
      <c r="Q113" t="s">
        <v>3094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3091</v>
      </c>
      <c r="J114" t="n">
        <v>0</v>
      </c>
      <c r="K114" t="n">
        <v>0</v>
      </c>
      <c r="L114" t="n">
        <v>0</v>
      </c>
      <c r="M114" t="n">
        <v>0</v>
      </c>
      <c r="N114" t="s">
        <v>3095</v>
      </c>
      <c r="O114" t="s">
        <v>3093</v>
      </c>
      <c r="P114" t="n">
        <v>0</v>
      </c>
      <c r="Q114" t="s">
        <v>3094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3091</v>
      </c>
      <c r="J115" t="n">
        <v>0</v>
      </c>
      <c r="K115" t="n">
        <v>0</v>
      </c>
      <c r="L115" t="n">
        <v>0</v>
      </c>
      <c r="M115" t="n">
        <v>0</v>
      </c>
      <c r="N115" t="s">
        <v>3096</v>
      </c>
      <c r="O115" t="s">
        <v>3093</v>
      </c>
      <c r="P115" t="n">
        <v>0</v>
      </c>
      <c r="Q115" t="s">
        <v>3094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3091</v>
      </c>
      <c r="J116" t="n">
        <v>0</v>
      </c>
      <c r="K116" t="n">
        <v>0</v>
      </c>
      <c r="L116" t="n">
        <v>0</v>
      </c>
      <c r="M116" t="n">
        <v>0</v>
      </c>
      <c r="N116" t="s">
        <v>3097</v>
      </c>
      <c r="O116" t="s">
        <v>3093</v>
      </c>
      <c r="P116" t="n">
        <v>0</v>
      </c>
      <c r="Q116" t="s">
        <v>3094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3091</v>
      </c>
      <c r="J117" t="n">
        <v>0</v>
      </c>
      <c r="K117" t="n">
        <v>0</v>
      </c>
      <c r="L117" t="n">
        <v>0</v>
      </c>
      <c r="M117" t="n">
        <v>0</v>
      </c>
      <c r="N117" t="s">
        <v>3098</v>
      </c>
      <c r="O117" t="s">
        <v>3093</v>
      </c>
      <c r="P117" t="n">
        <v>0</v>
      </c>
      <c r="Q117" t="s">
        <v>3094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3091</v>
      </c>
      <c r="J118" t="n">
        <v>0</v>
      </c>
      <c r="K118" t="n">
        <v>0</v>
      </c>
      <c r="L118" t="n">
        <v>0</v>
      </c>
      <c r="M118" t="n">
        <v>0</v>
      </c>
      <c r="N118" t="s">
        <v>3099</v>
      </c>
      <c r="O118" t="s">
        <v>3093</v>
      </c>
      <c r="P118" t="n">
        <v>0</v>
      </c>
      <c r="Q118" t="s">
        <v>3094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3091</v>
      </c>
      <c r="J119" t="n">
        <v>0</v>
      </c>
      <c r="K119" t="n">
        <v>0</v>
      </c>
      <c r="L119" t="n">
        <v>0</v>
      </c>
      <c r="M119" t="n">
        <v>0</v>
      </c>
      <c r="N119" t="s">
        <v>3100</v>
      </c>
      <c r="O119" t="s">
        <v>480</v>
      </c>
      <c r="P119" t="n">
        <v>0</v>
      </c>
      <c r="Q119" t="s">
        <v>3101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1742</v>
      </c>
      <c r="J120" t="n">
        <v>0</v>
      </c>
      <c r="K120" t="n">
        <v>0</v>
      </c>
      <c r="L120" t="n">
        <v>0</v>
      </c>
      <c r="M120" t="n">
        <v>0</v>
      </c>
      <c r="N120" t="s">
        <v>379</v>
      </c>
      <c r="O120" t="s">
        <v>380</v>
      </c>
      <c r="P120" t="n">
        <v>352</v>
      </c>
      <c r="Q120" t="s">
        <v>381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1744</v>
      </c>
      <c r="J121" t="n">
        <v>0</v>
      </c>
      <c r="K121" t="n">
        <v>0</v>
      </c>
      <c r="L121" t="n">
        <v>0</v>
      </c>
      <c r="M121" t="n">
        <v>0</v>
      </c>
      <c r="N121" t="s">
        <v>1745</v>
      </c>
      <c r="O121" t="s">
        <v>3102</v>
      </c>
      <c r="P121" t="n">
        <v>352</v>
      </c>
      <c r="Q121" t="s">
        <v>381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1748</v>
      </c>
      <c r="J122" t="n">
        <v>0</v>
      </c>
      <c r="K122" t="n">
        <v>0</v>
      </c>
      <c r="L122" t="n">
        <v>0</v>
      </c>
      <c r="M122" t="n">
        <v>0</v>
      </c>
      <c r="N122" t="s">
        <v>428</v>
      </c>
      <c r="O122" t="s">
        <v>429</v>
      </c>
      <c r="P122" s="4" t="n">
        <v>302351</v>
      </c>
      <c r="Q122" t="s">
        <v>431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1707</v>
      </c>
      <c r="J123" t="n">
        <v>0</v>
      </c>
      <c r="K123" t="n">
        <v>0</v>
      </c>
      <c r="L123" t="n">
        <v>0</v>
      </c>
      <c r="M123" t="n">
        <v>0</v>
      </c>
      <c r="N123" t="s">
        <v>1086</v>
      </c>
      <c r="O123" t="s">
        <v>3076</v>
      </c>
      <c r="P123" t="n">
        <v>352</v>
      </c>
      <c r="Q123" t="s">
        <v>1088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1707</v>
      </c>
      <c r="J124" t="n">
        <v>0</v>
      </c>
      <c r="K124" t="n">
        <v>0</v>
      </c>
      <c r="L124" t="n">
        <v>0</v>
      </c>
      <c r="M124" t="n">
        <v>0</v>
      </c>
      <c r="N124" t="s">
        <v>1086</v>
      </c>
      <c r="O124" t="s">
        <v>3076</v>
      </c>
      <c r="P124" t="n">
        <v>352</v>
      </c>
      <c r="Q124" t="s">
        <v>1088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3103</v>
      </c>
      <c r="J125" t="n">
        <v>0</v>
      </c>
      <c r="K125" t="n">
        <v>0</v>
      </c>
      <c r="L125" t="n">
        <v>0</v>
      </c>
      <c r="M125" t="n">
        <v>0</v>
      </c>
      <c r="N125" t="s">
        <v>976</v>
      </c>
      <c r="O125" t="s">
        <v>977</v>
      </c>
      <c r="P125" s="4" t="n">
        <v>333351</v>
      </c>
      <c r="Q125" t="s">
        <v>979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473</v>
      </c>
      <c r="J126" t="n">
        <v>0</v>
      </c>
      <c r="K126" t="n">
        <v>0</v>
      </c>
      <c r="L126" t="n">
        <v>0</v>
      </c>
      <c r="M126" t="n">
        <v>0</v>
      </c>
      <c r="N126" t="s">
        <v>961</v>
      </c>
      <c r="O126" t="s">
        <v>1334</v>
      </c>
      <c r="P126" s="4" t="n">
        <v>345344341</v>
      </c>
      <c r="Q126" t="s">
        <v>955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1650</v>
      </c>
      <c r="J127" t="n">
        <v>0</v>
      </c>
      <c r="K127" t="n">
        <v>0</v>
      </c>
      <c r="L127" t="n">
        <v>0</v>
      </c>
      <c r="M127" t="n">
        <v>0</v>
      </c>
      <c r="N127" t="s">
        <v>957</v>
      </c>
      <c r="O127" t="s">
        <v>1334</v>
      </c>
      <c r="P127" s="4" t="n">
        <v>345344</v>
      </c>
      <c r="Q127" t="s">
        <v>955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2705</v>
      </c>
      <c r="J128" t="n">
        <v>0</v>
      </c>
      <c r="K128" t="n">
        <v>0</v>
      </c>
      <c r="L128" t="n">
        <v>0</v>
      </c>
      <c r="M128" t="n">
        <v>0</v>
      </c>
      <c r="N128" t="s">
        <v>954</v>
      </c>
      <c r="O128" t="s">
        <v>1334</v>
      </c>
      <c r="P128" t="n">
        <v>345</v>
      </c>
      <c r="Q128" t="s">
        <v>955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1697</v>
      </c>
      <c r="J129" t="n">
        <v>0</v>
      </c>
      <c r="K129" t="n">
        <v>0</v>
      </c>
      <c r="L129" t="n">
        <v>0</v>
      </c>
      <c r="M129" t="n">
        <v>0</v>
      </c>
      <c r="N129" t="s">
        <v>400</v>
      </c>
      <c r="O129" t="s">
        <v>1198</v>
      </c>
      <c r="P129" s="4" t="n">
        <v>353333351</v>
      </c>
      <c r="Q129" t="s">
        <v>402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1686</v>
      </c>
      <c r="J130" t="n">
        <v>0</v>
      </c>
      <c r="K130" t="n">
        <v>0</v>
      </c>
      <c r="L130" t="n">
        <v>0</v>
      </c>
      <c r="M130" t="n">
        <v>0</v>
      </c>
      <c r="N130" t="s">
        <v>390</v>
      </c>
      <c r="O130" t="s">
        <v>391</v>
      </c>
      <c r="P130" t="n">
        <v>352</v>
      </c>
      <c r="Q130" t="s">
        <v>341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1686</v>
      </c>
      <c r="J131" t="n">
        <v>0</v>
      </c>
      <c r="K131" t="n">
        <v>0</v>
      </c>
      <c r="L131" t="n">
        <v>0</v>
      </c>
      <c r="M131" t="n">
        <v>0</v>
      </c>
      <c r="N131" t="s">
        <v>390</v>
      </c>
      <c r="O131" t="s">
        <v>391</v>
      </c>
      <c r="P131" t="n">
        <v>352</v>
      </c>
      <c r="Q131" t="s">
        <v>341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1701</v>
      </c>
      <c r="J132" t="n">
        <v>0</v>
      </c>
      <c r="K132" t="n">
        <v>0</v>
      </c>
      <c r="L132" t="n">
        <v>0</v>
      </c>
      <c r="M132" t="n">
        <v>0</v>
      </c>
      <c r="N132" t="s">
        <v>1702</v>
      </c>
      <c r="O132" t="s">
        <v>813</v>
      </c>
      <c r="P132" s="4" t="n">
        <v>310351</v>
      </c>
      <c r="Q132" t="s">
        <v>818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1699</v>
      </c>
      <c r="J133" t="n">
        <v>0</v>
      </c>
      <c r="K133" t="n">
        <v>0</v>
      </c>
      <c r="L133" t="n">
        <v>0</v>
      </c>
      <c r="M133" t="n">
        <v>0</v>
      </c>
      <c r="N133" t="s">
        <v>405</v>
      </c>
      <c r="O133" t="s">
        <v>406</v>
      </c>
      <c r="P133" s="4" t="n">
        <v>309310351</v>
      </c>
      <c r="Q133" t="s">
        <v>408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1697</v>
      </c>
      <c r="J134" t="n">
        <v>0</v>
      </c>
      <c r="K134" t="n">
        <v>0</v>
      </c>
      <c r="L134" t="n">
        <v>0</v>
      </c>
      <c r="M134" t="n">
        <v>0</v>
      </c>
      <c r="N134" t="s">
        <v>400</v>
      </c>
      <c r="O134" t="s">
        <v>1198</v>
      </c>
      <c r="P134" s="4" t="n">
        <v>353333351</v>
      </c>
      <c r="Q134" t="s">
        <v>402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1686</v>
      </c>
      <c r="J135" t="n">
        <v>0</v>
      </c>
      <c r="K135" t="n">
        <v>0</v>
      </c>
      <c r="L135" t="n">
        <v>0</v>
      </c>
      <c r="M135" t="n">
        <v>0</v>
      </c>
      <c r="N135" t="s">
        <v>415</v>
      </c>
      <c r="O135" t="s">
        <v>391</v>
      </c>
      <c r="P135" t="n">
        <v>352</v>
      </c>
      <c r="Q135" t="s">
        <v>341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3104</v>
      </c>
      <c r="J136" t="n">
        <v>0</v>
      </c>
      <c r="K136" t="n">
        <v>0</v>
      </c>
      <c r="L136" t="n">
        <v>0</v>
      </c>
      <c r="M136" t="n">
        <v>0</v>
      </c>
      <c r="N136" t="s">
        <v>339</v>
      </c>
      <c r="O136" t="s">
        <v>335</v>
      </c>
      <c r="P136" s="4" t="n">
        <v>311351</v>
      </c>
      <c r="Q136" t="s">
        <v>341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3105</v>
      </c>
      <c r="J137" t="n">
        <v>0</v>
      </c>
      <c r="K137" t="n">
        <v>0</v>
      </c>
      <c r="L137" t="n">
        <v>0</v>
      </c>
      <c r="M137" t="n">
        <v>0</v>
      </c>
      <c r="N137" t="s">
        <v>3106</v>
      </c>
      <c r="O137" t="s">
        <v>335</v>
      </c>
      <c r="P137" s="4" t="n">
        <v>313314351</v>
      </c>
      <c r="Q137" t="s">
        <v>3020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1704</v>
      </c>
      <c r="J138" t="n">
        <v>0</v>
      </c>
      <c r="K138" t="n">
        <v>0</v>
      </c>
      <c r="L138" t="n">
        <v>0</v>
      </c>
      <c r="M138" t="n">
        <v>0</v>
      </c>
      <c r="N138" t="s">
        <v>334</v>
      </c>
      <c r="O138" t="s">
        <v>335</v>
      </c>
      <c r="P138" t="n">
        <v>352</v>
      </c>
      <c r="Q138" t="s">
        <v>336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3107</v>
      </c>
      <c r="J139" t="n">
        <v>0</v>
      </c>
      <c r="K139" t="n">
        <v>0</v>
      </c>
      <c r="L139" t="n">
        <v>0</v>
      </c>
      <c r="M139" t="n">
        <v>0</v>
      </c>
      <c r="N139" t="s">
        <v>596</v>
      </c>
      <c r="O139" t="s">
        <v>597</v>
      </c>
      <c r="P139" s="4" t="n">
        <v>309341351</v>
      </c>
      <c r="Q139" t="s">
        <v>603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3108</v>
      </c>
      <c r="J140" t="n">
        <v>0</v>
      </c>
      <c r="K140" t="n">
        <v>0</v>
      </c>
      <c r="L140" t="n">
        <v>0</v>
      </c>
      <c r="M140" t="n">
        <v>0</v>
      </c>
      <c r="N140" t="s">
        <v>596</v>
      </c>
      <c r="O140" t="s">
        <v>597</v>
      </c>
      <c r="P140" s="4" t="n">
        <v>342351</v>
      </c>
      <c r="Q140" t="s">
        <v>599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87</v>
      </c>
      <c r="J141" t="n">
        <v>0</v>
      </c>
      <c r="K141" t="n">
        <v>0</v>
      </c>
      <c r="L141" t="n">
        <v>0</v>
      </c>
      <c r="M141" t="n">
        <v>0</v>
      </c>
      <c r="N141" t="s">
        <v>3109</v>
      </c>
      <c r="O141" t="s">
        <v>597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1751</v>
      </c>
      <c r="J142" t="n">
        <v>0</v>
      </c>
      <c r="K142" t="n">
        <v>0</v>
      </c>
      <c r="L142" t="n">
        <v>0</v>
      </c>
      <c r="M142" t="n">
        <v>0</v>
      </c>
      <c r="N142" t="s">
        <v>591</v>
      </c>
      <c r="O142" t="s">
        <v>3110</v>
      </c>
      <c r="P142" t="n">
        <v>352</v>
      </c>
      <c r="Q142" t="s">
        <v>593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3111</v>
      </c>
      <c r="J143" t="n">
        <v>0</v>
      </c>
      <c r="K143" t="n">
        <v>0</v>
      </c>
      <c r="L143" t="n">
        <v>0</v>
      </c>
      <c r="M143" t="n">
        <v>0</v>
      </c>
      <c r="N143" t="s">
        <v>551</v>
      </c>
      <c r="O143" t="s">
        <v>542</v>
      </c>
      <c r="P143" s="4" t="n">
        <v>310301351</v>
      </c>
      <c r="Q143" t="s">
        <v>553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3112</v>
      </c>
      <c r="J144" t="n">
        <v>0</v>
      </c>
      <c r="K144" t="n">
        <v>0</v>
      </c>
      <c r="L144" t="n">
        <v>0</v>
      </c>
      <c r="M144" t="n">
        <v>0</v>
      </c>
      <c r="N144" t="s">
        <v>546</v>
      </c>
      <c r="O144" t="s">
        <v>542</v>
      </c>
      <c r="P144" s="4" t="n">
        <v>301351</v>
      </c>
      <c r="Q144" t="s">
        <v>548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1753</v>
      </c>
      <c r="J145" t="n">
        <v>0</v>
      </c>
      <c r="K145" t="n">
        <v>0</v>
      </c>
      <c r="L145" t="n">
        <v>0</v>
      </c>
      <c r="M145" t="n">
        <v>0</v>
      </c>
      <c r="N145" t="s">
        <v>541</v>
      </c>
      <c r="O145" t="s">
        <v>542</v>
      </c>
      <c r="P145" t="n">
        <v>352</v>
      </c>
      <c r="Q145" t="s">
        <v>543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3113</v>
      </c>
      <c r="J146" t="n">
        <v>0</v>
      </c>
      <c r="K146" t="n">
        <v>0</v>
      </c>
      <c r="L146" t="n">
        <v>0</v>
      </c>
      <c r="M146" t="n">
        <v>0</v>
      </c>
      <c r="N146" t="s">
        <v>566</v>
      </c>
      <c r="O146" t="s">
        <v>561</v>
      </c>
      <c r="P146" s="4" t="n">
        <v>303309351</v>
      </c>
      <c r="Q146" t="s">
        <v>568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1581</v>
      </c>
      <c r="J147" t="n">
        <v>0</v>
      </c>
      <c r="K147" t="n">
        <v>0</v>
      </c>
      <c r="L147" t="n">
        <v>0</v>
      </c>
      <c r="M147" t="n">
        <v>0</v>
      </c>
      <c r="N147" t="s">
        <v>566</v>
      </c>
      <c r="O147" t="s">
        <v>561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3114</v>
      </c>
      <c r="J148" t="n">
        <v>0</v>
      </c>
      <c r="K148" t="n">
        <v>0</v>
      </c>
      <c r="L148" t="n">
        <v>0</v>
      </c>
      <c r="M148" t="n">
        <v>0</v>
      </c>
      <c r="N148" t="s">
        <v>3115</v>
      </c>
      <c r="O148" t="s">
        <v>1252</v>
      </c>
      <c r="P148" t="n">
        <v>352</v>
      </c>
      <c r="Q148" t="s">
        <v>557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3116</v>
      </c>
      <c r="J149" t="n">
        <v>0</v>
      </c>
      <c r="K149" t="n">
        <v>0</v>
      </c>
      <c r="L149" t="n">
        <v>0</v>
      </c>
      <c r="M149" t="n">
        <v>0</v>
      </c>
      <c r="N149" t="s">
        <v>329</v>
      </c>
      <c r="O149" t="s">
        <v>662</v>
      </c>
      <c r="P149" s="4" t="n">
        <v>320351</v>
      </c>
      <c r="Q149" t="s">
        <v>331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322</v>
      </c>
      <c r="J150" t="n">
        <v>0</v>
      </c>
      <c r="K150" t="n">
        <v>0</v>
      </c>
      <c r="L150" t="n">
        <v>0</v>
      </c>
      <c r="M150" t="n">
        <v>0</v>
      </c>
      <c r="N150" t="s">
        <v>323</v>
      </c>
      <c r="O150" t="s">
        <v>662</v>
      </c>
      <c r="P150" s="4" t="n">
        <v>320344</v>
      </c>
      <c r="Q150" t="s">
        <v>326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1723</v>
      </c>
      <c r="J151" t="n">
        <v>0</v>
      </c>
      <c r="K151" t="n">
        <v>0</v>
      </c>
      <c r="L151" t="n">
        <v>0</v>
      </c>
      <c r="M151" t="n">
        <v>0</v>
      </c>
      <c r="N151" t="s">
        <v>1123</v>
      </c>
      <c r="O151" t="s">
        <v>1124</v>
      </c>
      <c r="P151" s="4" t="n">
        <v>333351</v>
      </c>
      <c r="Q151" t="s">
        <v>1125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1583</v>
      </c>
      <c r="J152" t="n">
        <v>0</v>
      </c>
      <c r="K152" t="n">
        <v>0</v>
      </c>
      <c r="L152" t="n">
        <v>0</v>
      </c>
      <c r="M152" t="n">
        <v>0</v>
      </c>
      <c r="N152" t="s">
        <v>3117</v>
      </c>
      <c r="O152" t="s">
        <v>1143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3118</v>
      </c>
      <c r="J153" t="n">
        <v>0</v>
      </c>
      <c r="K153" t="n">
        <v>0</v>
      </c>
      <c r="L153" t="n">
        <v>0</v>
      </c>
      <c r="M153" t="n">
        <v>0</v>
      </c>
      <c r="N153" t="s">
        <v>576</v>
      </c>
      <c r="O153" t="s">
        <v>572</v>
      </c>
      <c r="P153" s="4" t="n">
        <v>322351</v>
      </c>
      <c r="Q153" t="s">
        <v>578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3112</v>
      </c>
      <c r="J154" t="n">
        <v>0</v>
      </c>
      <c r="K154" t="n">
        <v>0</v>
      </c>
      <c r="L154" t="n">
        <v>0</v>
      </c>
      <c r="M154" t="n">
        <v>0</v>
      </c>
      <c r="N154" t="s">
        <v>576</v>
      </c>
      <c r="O154" t="s">
        <v>572</v>
      </c>
      <c r="P154" s="4" t="n">
        <v>315351</v>
      </c>
      <c r="Q154" t="s">
        <v>2222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1755</v>
      </c>
      <c r="J155" t="n">
        <v>0</v>
      </c>
      <c r="K155" t="n">
        <v>0</v>
      </c>
      <c r="L155" t="n">
        <v>0</v>
      </c>
      <c r="M155" t="n">
        <v>0</v>
      </c>
      <c r="N155" t="s">
        <v>571</v>
      </c>
      <c r="O155" t="s">
        <v>572</v>
      </c>
      <c r="P155" t="n">
        <v>352</v>
      </c>
      <c r="Q155" t="s">
        <v>573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3119</v>
      </c>
      <c r="J156" t="n">
        <v>0</v>
      </c>
      <c r="K156" t="n">
        <v>0</v>
      </c>
      <c r="L156" t="n">
        <v>0</v>
      </c>
      <c r="M156" t="n">
        <v>0</v>
      </c>
      <c r="N156" t="s">
        <v>723</v>
      </c>
      <c r="O156" t="s">
        <v>715</v>
      </c>
      <c r="P156" s="4" t="n">
        <v>309351</v>
      </c>
      <c r="Q156" t="s">
        <v>725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3120</v>
      </c>
      <c r="J157" t="n">
        <v>0</v>
      </c>
      <c r="K157" t="n">
        <v>0</v>
      </c>
      <c r="L157" t="n">
        <v>0</v>
      </c>
      <c r="M157" t="n">
        <v>0</v>
      </c>
      <c r="N157" t="s">
        <v>719</v>
      </c>
      <c r="O157" t="s">
        <v>715</v>
      </c>
      <c r="P157" s="4" t="n">
        <v>320351</v>
      </c>
      <c r="Q157" t="s">
        <v>720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1757</v>
      </c>
      <c r="J158" t="n">
        <v>0</v>
      </c>
      <c r="K158" t="n">
        <v>0</v>
      </c>
      <c r="L158" t="n">
        <v>0</v>
      </c>
      <c r="M158" t="n">
        <v>0</v>
      </c>
      <c r="N158" t="s">
        <v>1758</v>
      </c>
      <c r="O158" t="s">
        <v>715</v>
      </c>
      <c r="P158" t="n">
        <v>352</v>
      </c>
      <c r="Q158" t="s">
        <v>716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1584</v>
      </c>
      <c r="J159" t="n">
        <v>0</v>
      </c>
      <c r="K159" t="n">
        <v>0</v>
      </c>
      <c r="L159" t="n">
        <v>0</v>
      </c>
      <c r="M159" t="n">
        <v>0</v>
      </c>
      <c r="N159" t="s">
        <v>3121</v>
      </c>
      <c r="O159" t="s">
        <v>715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3122</v>
      </c>
      <c r="J160" t="n">
        <v>0</v>
      </c>
      <c r="K160" t="n">
        <v>0</v>
      </c>
      <c r="L160" t="n">
        <v>0</v>
      </c>
      <c r="M160" t="n">
        <v>0</v>
      </c>
      <c r="N160" t="s">
        <v>3123</v>
      </c>
      <c r="O160" t="s">
        <v>715</v>
      </c>
      <c r="P160" t="n">
        <v>352</v>
      </c>
      <c r="Q160" t="s">
        <v>716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3124</v>
      </c>
      <c r="J161" t="n">
        <v>0</v>
      </c>
      <c r="K161" t="n">
        <v>0</v>
      </c>
      <c r="L161" t="n">
        <v>0</v>
      </c>
      <c r="M161" t="n">
        <v>0</v>
      </c>
      <c r="N161" t="s">
        <v>496</v>
      </c>
      <c r="O161" t="s">
        <v>485</v>
      </c>
      <c r="P161" s="4" t="n">
        <v>345351</v>
      </c>
      <c r="Q161" t="s">
        <v>497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3125</v>
      </c>
      <c r="J162" t="n">
        <v>0</v>
      </c>
      <c r="K162" t="n">
        <v>0</v>
      </c>
      <c r="L162" t="n">
        <v>0</v>
      </c>
      <c r="M162" t="n">
        <v>0</v>
      </c>
      <c r="N162" t="s">
        <v>489</v>
      </c>
      <c r="O162" t="s">
        <v>485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483</v>
      </c>
      <c r="J163" t="n">
        <v>0</v>
      </c>
      <c r="K163" t="n">
        <v>0</v>
      </c>
      <c r="L163" t="n">
        <v>0</v>
      </c>
      <c r="M163" t="n">
        <v>0</v>
      </c>
      <c r="N163" t="s">
        <v>484</v>
      </c>
      <c r="O163" t="s">
        <v>485</v>
      </c>
      <c r="P163" t="n">
        <v>352</v>
      </c>
      <c r="Q163" t="s">
        <v>486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473</v>
      </c>
      <c r="J164" t="n">
        <v>0</v>
      </c>
      <c r="K164" t="n">
        <v>0</v>
      </c>
      <c r="L164" t="n">
        <v>0</v>
      </c>
      <c r="M164" t="n">
        <v>0</v>
      </c>
      <c r="N164" t="s">
        <v>1806</v>
      </c>
      <c r="O164" t="s">
        <v>3086</v>
      </c>
      <c r="P164" t="n">
        <v>0</v>
      </c>
      <c r="Q164" t="s">
        <v>1808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3091</v>
      </c>
      <c r="J165" t="n">
        <v>0</v>
      </c>
      <c r="K165" t="n">
        <v>0</v>
      </c>
      <c r="L165" t="n">
        <v>0</v>
      </c>
      <c r="M165" t="n">
        <v>0</v>
      </c>
      <c r="N165" t="s">
        <v>3092</v>
      </c>
      <c r="O165" t="s">
        <v>3093</v>
      </c>
      <c r="P165" t="n">
        <v>0</v>
      </c>
      <c r="Q165" t="s">
        <v>3094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473</v>
      </c>
      <c r="J166" t="n">
        <v>0</v>
      </c>
      <c r="K166" t="n">
        <v>0</v>
      </c>
      <c r="L166" t="n">
        <v>0</v>
      </c>
      <c r="M166" t="n">
        <v>0</v>
      </c>
      <c r="N166" t="s">
        <v>2619</v>
      </c>
      <c r="O166" t="s">
        <v>475</v>
      </c>
      <c r="P166" t="n">
        <v>0</v>
      </c>
      <c r="Q166" t="s">
        <v>476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473</v>
      </c>
      <c r="J167" t="n">
        <v>0</v>
      </c>
      <c r="K167" t="n">
        <v>0</v>
      </c>
      <c r="L167" t="n">
        <v>0</v>
      </c>
      <c r="M167" t="n">
        <v>0</v>
      </c>
      <c r="N167" t="s">
        <v>2619</v>
      </c>
      <c r="O167" t="s">
        <v>475</v>
      </c>
      <c r="P167" t="n">
        <v>0</v>
      </c>
      <c r="Q167" t="s">
        <v>476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732</v>
      </c>
      <c r="J168" t="n">
        <v>0</v>
      </c>
      <c r="K168" t="n">
        <v>0</v>
      </c>
      <c r="L168" t="n">
        <v>0</v>
      </c>
      <c r="M168" t="n">
        <v>0</v>
      </c>
      <c r="N168" t="s">
        <v>3126</v>
      </c>
      <c r="O168" t="s">
        <v>3089</v>
      </c>
      <c r="P168" t="n">
        <v>0</v>
      </c>
      <c r="Q168" t="s">
        <v>3090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3127</v>
      </c>
      <c r="J169" t="n">
        <v>0</v>
      </c>
      <c r="K169" t="n">
        <v>0</v>
      </c>
      <c r="L169" t="n">
        <v>0</v>
      </c>
      <c r="M169" t="n">
        <v>0</v>
      </c>
      <c r="N169" t="s">
        <v>506</v>
      </c>
      <c r="O169" t="s">
        <v>501</v>
      </c>
      <c r="P169" t="n">
        <v>352</v>
      </c>
      <c r="Q169" t="s">
        <v>507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3128</v>
      </c>
      <c r="J170" t="n">
        <v>0</v>
      </c>
      <c r="K170" t="n">
        <v>0</v>
      </c>
      <c r="L170" t="n">
        <v>0</v>
      </c>
      <c r="M170" t="n">
        <v>0</v>
      </c>
      <c r="N170" t="s">
        <v>847</v>
      </c>
      <c r="O170" t="s">
        <v>822</v>
      </c>
      <c r="P170" s="4" t="n">
        <v>310302351</v>
      </c>
      <c r="Q170" t="s">
        <v>848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3129</v>
      </c>
      <c r="J171" t="n">
        <v>0</v>
      </c>
      <c r="K171" t="n">
        <v>0</v>
      </c>
      <c r="L171" t="n">
        <v>0</v>
      </c>
      <c r="M171" t="n">
        <v>0</v>
      </c>
      <c r="N171" t="s">
        <v>841</v>
      </c>
      <c r="O171" t="s">
        <v>842</v>
      </c>
      <c r="P171" s="4" t="n">
        <v>346351</v>
      </c>
      <c r="Q171" t="s">
        <v>844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3130</v>
      </c>
      <c r="J172" t="n">
        <v>0</v>
      </c>
      <c r="K172" t="n">
        <v>0</v>
      </c>
      <c r="L172" t="n">
        <v>0</v>
      </c>
      <c r="M172" t="n">
        <v>0</v>
      </c>
      <c r="N172" t="s">
        <v>836</v>
      </c>
      <c r="O172" t="s">
        <v>822</v>
      </c>
      <c r="P172" s="4" t="n">
        <v>302307351</v>
      </c>
      <c r="Q172" t="s">
        <v>838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3131</v>
      </c>
      <c r="J173" t="n">
        <v>0</v>
      </c>
      <c r="K173" t="n">
        <v>0</v>
      </c>
      <c r="L173" t="n">
        <v>0</v>
      </c>
      <c r="M173" t="n">
        <v>0</v>
      </c>
      <c r="N173" t="s">
        <v>825</v>
      </c>
      <c r="O173" t="s">
        <v>822</v>
      </c>
      <c r="P173" t="n">
        <v>352</v>
      </c>
      <c r="Q173" t="s">
        <v>823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3131</v>
      </c>
      <c r="J174" t="n">
        <v>0</v>
      </c>
      <c r="K174" t="n">
        <v>0</v>
      </c>
      <c r="L174" t="n">
        <v>0</v>
      </c>
      <c r="M174" t="n">
        <v>0</v>
      </c>
      <c r="N174" t="s">
        <v>821</v>
      </c>
      <c r="O174" t="s">
        <v>822</v>
      </c>
      <c r="P174" t="n">
        <v>352</v>
      </c>
      <c r="Q174" t="s">
        <v>823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1586</v>
      </c>
      <c r="J175" t="n">
        <v>0</v>
      </c>
      <c r="K175" t="n">
        <v>0</v>
      </c>
      <c r="L175" t="n">
        <v>0</v>
      </c>
      <c r="M175" t="n">
        <v>0</v>
      </c>
      <c r="N175" t="s">
        <v>3132</v>
      </c>
      <c r="O175" t="s">
        <v>3133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3134</v>
      </c>
      <c r="J176" t="n">
        <v>0</v>
      </c>
      <c r="K176" t="n">
        <v>0</v>
      </c>
      <c r="L176" t="n">
        <v>0</v>
      </c>
      <c r="M176" t="n">
        <v>0</v>
      </c>
      <c r="N176" t="s">
        <v>3135</v>
      </c>
      <c r="O176" t="s">
        <v>3136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1624</v>
      </c>
      <c r="J177" t="n">
        <v>0</v>
      </c>
      <c r="K177" t="n">
        <v>0</v>
      </c>
      <c r="L177" t="n">
        <v>0</v>
      </c>
      <c r="M177" t="n">
        <v>0</v>
      </c>
      <c r="N177" t="s">
        <v>349</v>
      </c>
      <c r="O177" t="s">
        <v>350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1618</v>
      </c>
      <c r="J178" t="n">
        <v>0</v>
      </c>
      <c r="K178" t="n">
        <v>0</v>
      </c>
      <c r="L178" t="n">
        <v>0</v>
      </c>
      <c r="M178" t="n">
        <v>0</v>
      </c>
      <c r="N178" t="s">
        <v>1619</v>
      </c>
      <c r="O178" t="s">
        <v>3061</v>
      </c>
      <c r="P178" t="n">
        <v>321</v>
      </c>
      <c r="Q178" t="s">
        <v>346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1669</v>
      </c>
      <c r="J179" t="n">
        <v>0</v>
      </c>
      <c r="K179" t="n">
        <v>0</v>
      </c>
      <c r="L179" t="n">
        <v>0</v>
      </c>
      <c r="M179" t="n">
        <v>0</v>
      </c>
      <c r="N179" t="s">
        <v>697</v>
      </c>
      <c r="O179" t="s">
        <v>698</v>
      </c>
      <c r="P179" s="4" t="n">
        <v>311324351</v>
      </c>
      <c r="Q179" t="s">
        <v>699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1760</v>
      </c>
      <c r="J180" t="n">
        <v>0</v>
      </c>
      <c r="K180" t="n">
        <v>0</v>
      </c>
      <c r="L180" t="n">
        <v>0</v>
      </c>
      <c r="M180" t="n">
        <v>0</v>
      </c>
      <c r="N180" t="s">
        <v>606</v>
      </c>
      <c r="O180" t="s">
        <v>617</v>
      </c>
      <c r="P180" t="n">
        <v>352</v>
      </c>
      <c r="Q180" t="s">
        <v>608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3137</v>
      </c>
      <c r="J181" t="n">
        <v>0</v>
      </c>
      <c r="K181" t="n">
        <v>0</v>
      </c>
      <c r="L181" t="n">
        <v>0</v>
      </c>
      <c r="M181" t="n">
        <v>0</v>
      </c>
      <c r="N181" t="s">
        <v>384</v>
      </c>
      <c r="O181" t="s">
        <v>385</v>
      </c>
      <c r="P181" s="4" t="n">
        <v>351335</v>
      </c>
      <c r="Q181" t="s">
        <v>387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3138</v>
      </c>
      <c r="J182" t="n">
        <v>0</v>
      </c>
      <c r="K182" t="n">
        <v>0</v>
      </c>
      <c r="L182" t="n">
        <v>0</v>
      </c>
      <c r="M182" t="n">
        <v>0</v>
      </c>
      <c r="N182" t="s">
        <v>3139</v>
      </c>
      <c r="O182" t="s">
        <v>385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1742</v>
      </c>
      <c r="J183" t="n">
        <v>0</v>
      </c>
      <c r="K183" t="n">
        <v>0</v>
      </c>
      <c r="L183" t="n">
        <v>0</v>
      </c>
      <c r="M183" t="n">
        <v>0</v>
      </c>
      <c r="N183" t="s">
        <v>379</v>
      </c>
      <c r="O183" t="s">
        <v>380</v>
      </c>
      <c r="P183" t="n">
        <v>352</v>
      </c>
      <c r="Q183" t="s">
        <v>381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1721</v>
      </c>
      <c r="J184" t="n">
        <v>0</v>
      </c>
      <c r="K184" t="n">
        <v>0</v>
      </c>
      <c r="L184" t="n">
        <v>0</v>
      </c>
      <c r="M184" t="n">
        <v>0</v>
      </c>
      <c r="N184" t="s">
        <v>932</v>
      </c>
      <c r="O184" t="s">
        <v>933</v>
      </c>
      <c r="P184" s="4" t="n">
        <v>309315351</v>
      </c>
      <c r="Q184" t="s">
        <v>935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1588</v>
      </c>
      <c r="J185" t="n">
        <v>0</v>
      </c>
      <c r="K185" t="n">
        <v>0</v>
      </c>
      <c r="L185" t="n">
        <v>0</v>
      </c>
      <c r="M185" t="n">
        <v>0</v>
      </c>
      <c r="N185" t="s">
        <v>3140</v>
      </c>
      <c r="O185" t="s">
        <v>933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1789</v>
      </c>
      <c r="J186" t="n">
        <v>0</v>
      </c>
      <c r="K186" t="n">
        <v>0</v>
      </c>
      <c r="L186" t="n">
        <v>0</v>
      </c>
      <c r="M186" t="n">
        <v>0</v>
      </c>
      <c r="N186" t="s">
        <v>1013</v>
      </c>
      <c r="O186" t="s">
        <v>1014</v>
      </c>
      <c r="P186" s="4" t="n">
        <v>321329351</v>
      </c>
      <c r="Q186" t="s">
        <v>1016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1667</v>
      </c>
      <c r="J187" t="n">
        <v>0</v>
      </c>
      <c r="K187" t="n">
        <v>0</v>
      </c>
      <c r="L187" t="n">
        <v>0</v>
      </c>
      <c r="M187" t="n">
        <v>0</v>
      </c>
      <c r="N187" t="s">
        <v>672</v>
      </c>
      <c r="O187" t="s">
        <v>673</v>
      </c>
      <c r="P187" s="4" t="n">
        <v>311351</v>
      </c>
      <c r="Q187" t="s">
        <v>674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1707</v>
      </c>
      <c r="J188" t="n">
        <v>0</v>
      </c>
      <c r="K188" t="n">
        <v>0</v>
      </c>
      <c r="L188" t="n">
        <v>0</v>
      </c>
      <c r="M188" t="n">
        <v>0</v>
      </c>
      <c r="N188" t="s">
        <v>1086</v>
      </c>
      <c r="O188" t="s">
        <v>3076</v>
      </c>
      <c r="P188" t="n">
        <v>352</v>
      </c>
      <c r="Q188" t="s">
        <v>1088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1707</v>
      </c>
      <c r="J189" t="n">
        <v>0</v>
      </c>
      <c r="K189" t="n">
        <v>0</v>
      </c>
      <c r="L189" t="n">
        <v>0</v>
      </c>
      <c r="M189" t="n">
        <v>0</v>
      </c>
      <c r="N189" t="s">
        <v>1086</v>
      </c>
      <c r="O189" t="s">
        <v>3076</v>
      </c>
      <c r="P189" t="n">
        <v>352</v>
      </c>
      <c r="Q189" t="s">
        <v>1088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1707</v>
      </c>
      <c r="J190" t="n">
        <v>0</v>
      </c>
      <c r="K190" t="n">
        <v>0</v>
      </c>
      <c r="L190" t="n">
        <v>0</v>
      </c>
      <c r="M190" t="n">
        <v>0</v>
      </c>
      <c r="N190" t="s">
        <v>1086</v>
      </c>
      <c r="O190" t="s">
        <v>3076</v>
      </c>
      <c r="P190" t="n">
        <v>352</v>
      </c>
      <c r="Q190" t="s">
        <v>1088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1707</v>
      </c>
      <c r="J191" t="n">
        <v>0</v>
      </c>
      <c r="K191" t="n">
        <v>0</v>
      </c>
      <c r="L191" t="n">
        <v>0</v>
      </c>
      <c r="M191" t="n">
        <v>0</v>
      </c>
      <c r="N191" t="s">
        <v>1086</v>
      </c>
      <c r="O191" t="s">
        <v>3076</v>
      </c>
      <c r="P191" t="n">
        <v>352</v>
      </c>
      <c r="Q191" t="s">
        <v>1088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1709</v>
      </c>
      <c r="J192" t="n">
        <v>0</v>
      </c>
      <c r="K192" t="n">
        <v>0</v>
      </c>
      <c r="L192" t="n">
        <v>0</v>
      </c>
      <c r="M192" t="n">
        <v>0</v>
      </c>
      <c r="N192" t="s">
        <v>1096</v>
      </c>
      <c r="O192" t="s">
        <v>3076</v>
      </c>
      <c r="P192" t="n">
        <v>352</v>
      </c>
      <c r="Q192" t="s">
        <v>1088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1709</v>
      </c>
      <c r="J193" t="n">
        <v>0</v>
      </c>
      <c r="K193" t="n">
        <v>0</v>
      </c>
      <c r="L193" t="n">
        <v>0</v>
      </c>
      <c r="M193" t="n">
        <v>0</v>
      </c>
      <c r="N193" t="s">
        <v>1096</v>
      </c>
      <c r="O193" t="s">
        <v>3076</v>
      </c>
      <c r="P193" t="n">
        <v>352</v>
      </c>
      <c r="Q193" t="s">
        <v>1088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3141</v>
      </c>
      <c r="J194" t="n">
        <v>0</v>
      </c>
      <c r="K194" t="n">
        <v>0</v>
      </c>
      <c r="L194" t="n">
        <v>0</v>
      </c>
      <c r="M194" t="n">
        <v>0</v>
      </c>
      <c r="N194" t="s">
        <v>887</v>
      </c>
      <c r="O194" t="s">
        <v>875</v>
      </c>
      <c r="P194" s="4" t="n">
        <v>348351</v>
      </c>
      <c r="Q194" t="s">
        <v>889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1763</v>
      </c>
      <c r="J195" t="n">
        <v>0</v>
      </c>
      <c r="K195" t="n">
        <v>0</v>
      </c>
      <c r="L195" t="n">
        <v>0</v>
      </c>
      <c r="M195" t="n">
        <v>0</v>
      </c>
      <c r="N195" t="s">
        <v>874</v>
      </c>
      <c r="O195" t="s">
        <v>3142</v>
      </c>
      <c r="P195" t="n">
        <v>352</v>
      </c>
      <c r="Q195" t="s">
        <v>876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1766</v>
      </c>
      <c r="J196" t="n">
        <v>0</v>
      </c>
      <c r="K196" t="n">
        <v>0</v>
      </c>
      <c r="L196" t="n">
        <v>0</v>
      </c>
      <c r="M196" t="n">
        <v>0</v>
      </c>
      <c r="N196" t="s">
        <v>878</v>
      </c>
      <c r="O196" t="s">
        <v>3142</v>
      </c>
      <c r="P196" t="n">
        <v>352</v>
      </c>
      <c r="Q196" t="s">
        <v>876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1767</v>
      </c>
      <c r="J197" t="n">
        <v>0</v>
      </c>
      <c r="K197" t="n">
        <v>0</v>
      </c>
      <c r="L197" t="n">
        <v>0</v>
      </c>
      <c r="M197" t="n">
        <v>0</v>
      </c>
      <c r="N197" t="s">
        <v>880</v>
      </c>
      <c r="O197" t="s">
        <v>3143</v>
      </c>
      <c r="P197" t="n">
        <v>352</v>
      </c>
      <c r="Q197" t="s">
        <v>881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1769</v>
      </c>
      <c r="J198" t="n">
        <v>0</v>
      </c>
      <c r="K198" t="n">
        <v>0</v>
      </c>
      <c r="L198" t="n">
        <v>0</v>
      </c>
      <c r="M198" t="n">
        <v>0</v>
      </c>
      <c r="N198" t="s">
        <v>883</v>
      </c>
      <c r="O198" t="s">
        <v>3144</v>
      </c>
      <c r="P198" t="n">
        <v>352</v>
      </c>
      <c r="Q198" t="s">
        <v>884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1771</v>
      </c>
      <c r="J199" t="n">
        <v>0</v>
      </c>
      <c r="K199" t="n">
        <v>0</v>
      </c>
      <c r="L199" t="n">
        <v>0</v>
      </c>
      <c r="M199" t="n">
        <v>0</v>
      </c>
      <c r="N199" t="s">
        <v>885</v>
      </c>
      <c r="O199" t="s">
        <v>3145</v>
      </c>
      <c r="P199" t="n">
        <v>352</v>
      </c>
      <c r="Q199" t="s">
        <v>884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1773</v>
      </c>
      <c r="J200" t="n">
        <v>0</v>
      </c>
      <c r="K200" t="n">
        <v>0</v>
      </c>
      <c r="L200" t="n">
        <v>0</v>
      </c>
      <c r="M200" t="n">
        <v>0</v>
      </c>
      <c r="N200" t="s">
        <v>434</v>
      </c>
      <c r="O200" t="s">
        <v>420</v>
      </c>
      <c r="P200" s="4" t="n">
        <v>345331351</v>
      </c>
      <c r="Q200" t="s">
        <v>436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1775</v>
      </c>
      <c r="J201" t="n">
        <v>0</v>
      </c>
      <c r="K201" t="n">
        <v>0</v>
      </c>
      <c r="L201" t="n">
        <v>0</v>
      </c>
      <c r="M201" t="n">
        <v>0</v>
      </c>
      <c r="N201" t="s">
        <v>439</v>
      </c>
      <c r="O201" t="s">
        <v>440</v>
      </c>
      <c r="P201" s="4" t="n">
        <v>346338351</v>
      </c>
      <c r="Q201" t="s">
        <v>442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1777</v>
      </c>
      <c r="J202" t="n">
        <v>0</v>
      </c>
      <c r="K202" t="n">
        <v>0</v>
      </c>
      <c r="L202" t="n">
        <v>0</v>
      </c>
      <c r="M202" t="n">
        <v>0</v>
      </c>
      <c r="N202" t="s">
        <v>445</v>
      </c>
      <c r="O202" t="s">
        <v>446</v>
      </c>
      <c r="P202" s="4" t="n">
        <v>328351</v>
      </c>
      <c r="Q202" t="s">
        <v>448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1779</v>
      </c>
      <c r="J203" t="n">
        <v>0</v>
      </c>
      <c r="K203" t="n">
        <v>0</v>
      </c>
      <c r="L203" t="n">
        <v>0</v>
      </c>
      <c r="M203" t="n">
        <v>0</v>
      </c>
      <c r="N203" t="s">
        <v>451</v>
      </c>
      <c r="O203" t="s">
        <v>452</v>
      </c>
      <c r="P203" s="4" t="n">
        <v>304351</v>
      </c>
      <c r="Q203" t="s">
        <v>454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3146</v>
      </c>
      <c r="J204" t="n">
        <v>0</v>
      </c>
      <c r="K204" t="n">
        <v>0</v>
      </c>
      <c r="L204" t="n">
        <v>0</v>
      </c>
      <c r="M204" t="n">
        <v>0</v>
      </c>
      <c r="N204" t="s">
        <v>887</v>
      </c>
      <c r="O204" t="s">
        <v>875</v>
      </c>
      <c r="P204" s="4" t="n">
        <v>348351</v>
      </c>
      <c r="Q204" t="s">
        <v>889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1562</v>
      </c>
      <c r="J205" t="n">
        <v>0</v>
      </c>
      <c r="K205" t="n">
        <v>0</v>
      </c>
      <c r="L205" t="n">
        <v>0</v>
      </c>
      <c r="M205" t="n">
        <v>0</v>
      </c>
      <c r="N205" t="s">
        <v>3147</v>
      </c>
      <c r="O205" t="s">
        <v>673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1593</v>
      </c>
      <c r="J206" t="n">
        <v>0</v>
      </c>
      <c r="K206" t="n">
        <v>0</v>
      </c>
      <c r="L206" t="n">
        <v>0</v>
      </c>
      <c r="M206" t="n">
        <v>0</v>
      </c>
      <c r="N206" t="s">
        <v>627</v>
      </c>
      <c r="O206" t="s">
        <v>624</v>
      </c>
      <c r="P206" t="n">
        <v>352</v>
      </c>
      <c r="Q206" t="s">
        <v>628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1593</v>
      </c>
      <c r="J207" t="n">
        <v>0</v>
      </c>
      <c r="K207" t="n">
        <v>0</v>
      </c>
      <c r="L207" t="n">
        <v>0</v>
      </c>
      <c r="M207" t="n">
        <v>0</v>
      </c>
      <c r="N207" t="s">
        <v>631</v>
      </c>
      <c r="O207" t="s">
        <v>624</v>
      </c>
      <c r="P207" t="n">
        <v>352</v>
      </c>
      <c r="Q207" t="s">
        <v>628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1728</v>
      </c>
      <c r="J208" t="n">
        <v>0</v>
      </c>
      <c r="K208" t="n">
        <v>0</v>
      </c>
      <c r="L208" t="n">
        <v>0</v>
      </c>
      <c r="M208" t="n">
        <v>0</v>
      </c>
      <c r="N208" t="s">
        <v>1729</v>
      </c>
      <c r="O208" t="s">
        <v>3058</v>
      </c>
      <c r="P208" t="n">
        <v>352</v>
      </c>
      <c r="Q208" t="s">
        <v>1730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1721</v>
      </c>
      <c r="J209" t="n">
        <v>0</v>
      </c>
      <c r="K209" t="n">
        <v>0</v>
      </c>
      <c r="L209" t="n">
        <v>0</v>
      </c>
      <c r="M209" t="n">
        <v>0</v>
      </c>
      <c r="N209" t="s">
        <v>801</v>
      </c>
      <c r="O209" t="s">
        <v>802</v>
      </c>
      <c r="P209" s="4" t="n">
        <v>311331351</v>
      </c>
      <c r="Q209" t="s">
        <v>804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3148</v>
      </c>
      <c r="J210" t="n">
        <v>0</v>
      </c>
      <c r="K210" t="n">
        <v>0</v>
      </c>
      <c r="L210" t="n">
        <v>0</v>
      </c>
      <c r="M210" t="n">
        <v>0</v>
      </c>
      <c r="N210" t="s">
        <v>796</v>
      </c>
      <c r="O210" t="s">
        <v>792</v>
      </c>
      <c r="P210" s="4" t="n">
        <v>347351</v>
      </c>
      <c r="Q210" t="s">
        <v>798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1782</v>
      </c>
      <c r="J211" t="n">
        <v>0</v>
      </c>
      <c r="K211" t="n">
        <v>0</v>
      </c>
      <c r="L211" t="n">
        <v>0</v>
      </c>
      <c r="M211" t="n">
        <v>0</v>
      </c>
      <c r="N211" t="s">
        <v>791</v>
      </c>
      <c r="O211" t="s">
        <v>792</v>
      </c>
      <c r="P211" t="n">
        <v>352</v>
      </c>
      <c r="Q211" t="s">
        <v>793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1784</v>
      </c>
      <c r="J212" t="n">
        <v>0</v>
      </c>
      <c r="K212" t="n">
        <v>0</v>
      </c>
      <c r="L212" t="n">
        <v>0</v>
      </c>
      <c r="M212" t="n">
        <v>0</v>
      </c>
      <c r="N212" t="s">
        <v>783</v>
      </c>
      <c r="O212" t="s">
        <v>3149</v>
      </c>
      <c r="P212" t="n">
        <v>352</v>
      </c>
      <c r="Q212" t="s">
        <v>785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1786</v>
      </c>
      <c r="J213" t="n">
        <v>0</v>
      </c>
      <c r="K213" t="n">
        <v>0</v>
      </c>
      <c r="L213" t="n">
        <v>0</v>
      </c>
      <c r="M213" t="n">
        <v>0</v>
      </c>
      <c r="N213" t="s">
        <v>788</v>
      </c>
      <c r="O213" t="s">
        <v>3149</v>
      </c>
      <c r="P213" t="n">
        <v>352</v>
      </c>
      <c r="Q213" t="s">
        <v>789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1591</v>
      </c>
      <c r="J214" t="n">
        <v>0</v>
      </c>
      <c r="K214" t="n">
        <v>0</v>
      </c>
      <c r="L214" t="n">
        <v>0</v>
      </c>
      <c r="M214" t="n">
        <v>0</v>
      </c>
      <c r="N214" t="s">
        <v>3150</v>
      </c>
      <c r="O214" t="s">
        <v>792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1628</v>
      </c>
      <c r="J215" t="n">
        <v>0</v>
      </c>
      <c r="K215" t="n">
        <v>0</v>
      </c>
      <c r="L215" t="n">
        <v>0</v>
      </c>
      <c r="M215" t="n">
        <v>0</v>
      </c>
      <c r="N215" t="s">
        <v>1629</v>
      </c>
      <c r="O215" t="s">
        <v>607</v>
      </c>
      <c r="P215" t="n">
        <v>352</v>
      </c>
      <c r="Q215" t="s">
        <v>1630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1646</v>
      </c>
      <c r="J216" t="n">
        <v>0</v>
      </c>
      <c r="K216" t="n">
        <v>0</v>
      </c>
      <c r="L216" t="n">
        <v>0</v>
      </c>
      <c r="M216" t="n">
        <v>0</v>
      </c>
      <c r="N216" t="s">
        <v>1642</v>
      </c>
      <c r="O216" t="s">
        <v>3058</v>
      </c>
      <c r="P216" t="n">
        <v>352</v>
      </c>
      <c r="Q216" t="s">
        <v>1644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1593</v>
      </c>
      <c r="J217" t="n">
        <v>0</v>
      </c>
      <c r="K217" t="n">
        <v>0</v>
      </c>
      <c r="L217" t="n">
        <v>0</v>
      </c>
      <c r="M217" t="n">
        <v>0</v>
      </c>
      <c r="N217" t="s">
        <v>631</v>
      </c>
      <c r="O217" t="s">
        <v>632</v>
      </c>
      <c r="P217" t="n">
        <v>352</v>
      </c>
      <c r="Q217" t="s">
        <v>633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1594</v>
      </c>
      <c r="J218" t="n">
        <v>0</v>
      </c>
      <c r="K218" t="n">
        <v>0</v>
      </c>
      <c r="L218" t="n">
        <v>0</v>
      </c>
      <c r="M218" t="n">
        <v>0</v>
      </c>
      <c r="N218" t="s">
        <v>521</v>
      </c>
      <c r="O218" t="s">
        <v>3151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1594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485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3125</v>
      </c>
      <c r="J220" t="n">
        <v>0</v>
      </c>
      <c r="K220" t="n">
        <v>0</v>
      </c>
      <c r="L220" t="n">
        <v>0</v>
      </c>
      <c r="M220" t="n">
        <v>0</v>
      </c>
      <c r="N220" t="s">
        <v>3152</v>
      </c>
      <c r="O220" t="s">
        <v>501</v>
      </c>
      <c r="P220" s="4" t="n">
        <v>328351</v>
      </c>
      <c r="Q220" t="s">
        <v>518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1593</v>
      </c>
      <c r="J221" t="n">
        <v>0</v>
      </c>
      <c r="K221" t="n">
        <v>0</v>
      </c>
      <c r="L221" t="n">
        <v>0</v>
      </c>
      <c r="M221" t="n">
        <v>0</v>
      </c>
      <c r="N221" t="s">
        <v>3153</v>
      </c>
      <c r="O221" t="s">
        <v>335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3154</v>
      </c>
      <c r="J222" t="n">
        <v>0</v>
      </c>
      <c r="K222" t="n">
        <v>0</v>
      </c>
      <c r="L222" t="n">
        <v>0</v>
      </c>
      <c r="M222" t="n">
        <v>0</v>
      </c>
      <c r="N222" t="s">
        <v>516</v>
      </c>
      <c r="O222" t="s">
        <v>501</v>
      </c>
      <c r="P222" s="4" t="n">
        <v>311324351</v>
      </c>
      <c r="Q222" t="s">
        <v>699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1594</v>
      </c>
      <c r="J223" t="n">
        <v>0</v>
      </c>
      <c r="K223" t="n">
        <v>0</v>
      </c>
      <c r="L223" t="n">
        <v>0</v>
      </c>
      <c r="M223" t="n">
        <v>0</v>
      </c>
      <c r="N223" t="s">
        <v>3132</v>
      </c>
      <c r="O223" t="s">
        <v>3155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1594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501</v>
      </c>
      <c r="P224" s="4" t="n">
        <v>341351</v>
      </c>
      <c r="Q224" t="s">
        <v>513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1594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501</v>
      </c>
      <c r="P225" t="n">
        <v>352</v>
      </c>
      <c r="Q225" t="s">
        <v>507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1594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501</v>
      </c>
      <c r="P226" t="n">
        <v>352</v>
      </c>
      <c r="Q226" t="s">
        <v>510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3156</v>
      </c>
      <c r="J227" t="n">
        <v>0</v>
      </c>
      <c r="K227" t="n">
        <v>0</v>
      </c>
      <c r="L227" t="n">
        <v>0</v>
      </c>
      <c r="M227" t="n">
        <v>0</v>
      </c>
      <c r="N227" t="s">
        <v>506</v>
      </c>
      <c r="O227" t="s">
        <v>501</v>
      </c>
      <c r="P227" t="n">
        <v>352</v>
      </c>
      <c r="Q227" t="s">
        <v>507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3156</v>
      </c>
      <c r="J228" t="n">
        <v>0</v>
      </c>
      <c r="K228" t="n">
        <v>0</v>
      </c>
      <c r="L228" t="n">
        <v>0</v>
      </c>
      <c r="M228" t="n">
        <v>0</v>
      </c>
      <c r="N228" t="s">
        <v>509</v>
      </c>
      <c r="O228" t="s">
        <v>501</v>
      </c>
      <c r="P228" t="n">
        <v>352</v>
      </c>
      <c r="Q228" t="s">
        <v>510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3157</v>
      </c>
      <c r="J229" t="n">
        <v>0</v>
      </c>
      <c r="K229" t="n">
        <v>0</v>
      </c>
      <c r="L229" t="n">
        <v>0</v>
      </c>
      <c r="M229" t="n">
        <v>0</v>
      </c>
      <c r="N229" t="s">
        <v>971</v>
      </c>
      <c r="O229" t="s">
        <v>1336</v>
      </c>
      <c r="P229" s="4" t="n">
        <v>328311351</v>
      </c>
      <c r="Q229" t="s">
        <v>973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3158</v>
      </c>
      <c r="J230" t="n">
        <v>0</v>
      </c>
      <c r="K230" t="n">
        <v>0</v>
      </c>
      <c r="L230" t="n">
        <v>0</v>
      </c>
      <c r="M230" t="n">
        <v>0</v>
      </c>
      <c r="N230" t="s">
        <v>949</v>
      </c>
      <c r="O230" t="s">
        <v>1336</v>
      </c>
      <c r="P230" t="n">
        <v>0</v>
      </c>
      <c r="Q230" t="s">
        <v>951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1689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1134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1787</v>
      </c>
      <c r="J232" t="n">
        <v>0</v>
      </c>
      <c r="K232" t="n">
        <v>0</v>
      </c>
      <c r="L232" t="n">
        <v>0</v>
      </c>
      <c r="M232" t="n">
        <v>0</v>
      </c>
      <c r="N232" t="s">
        <v>938</v>
      </c>
      <c r="O232" t="s">
        <v>939</v>
      </c>
      <c r="P232" t="n">
        <v>327</v>
      </c>
      <c r="Q232" t="s">
        <v>941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1789</v>
      </c>
      <c r="J233" t="n">
        <v>0</v>
      </c>
      <c r="K233" t="n">
        <v>0</v>
      </c>
      <c r="L233" t="n">
        <v>0</v>
      </c>
      <c r="M233" t="n">
        <v>0</v>
      </c>
      <c r="N233" t="s">
        <v>911</v>
      </c>
      <c r="O233" t="s">
        <v>658</v>
      </c>
      <c r="P233" s="4" t="n">
        <v>332351</v>
      </c>
      <c r="Q233" t="s">
        <v>913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3159</v>
      </c>
      <c r="J234" t="n">
        <v>0</v>
      </c>
      <c r="K234" t="n">
        <v>0</v>
      </c>
      <c r="L234" t="n">
        <v>0</v>
      </c>
      <c r="M234" t="n">
        <v>0</v>
      </c>
      <c r="N234" t="s">
        <v>903</v>
      </c>
      <c r="O234" t="s">
        <v>658</v>
      </c>
      <c r="P234" s="4" t="n">
        <v>344351</v>
      </c>
      <c r="Q234" t="s">
        <v>908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3159</v>
      </c>
      <c r="J235" t="n">
        <v>0</v>
      </c>
      <c r="K235" t="n">
        <v>0</v>
      </c>
      <c r="L235" t="n">
        <v>0</v>
      </c>
      <c r="M235" t="n">
        <v>0</v>
      </c>
      <c r="N235" t="s">
        <v>903</v>
      </c>
      <c r="O235" t="s">
        <v>904</v>
      </c>
      <c r="P235" s="4" t="n">
        <v>348351</v>
      </c>
      <c r="Q235" t="s">
        <v>905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3160</v>
      </c>
      <c r="J236" t="n">
        <v>0</v>
      </c>
      <c r="K236" t="n">
        <v>0</v>
      </c>
      <c r="L236" t="n">
        <v>0</v>
      </c>
      <c r="M236" t="n">
        <v>0</v>
      </c>
      <c r="N236" t="s">
        <v>898</v>
      </c>
      <c r="O236" t="s">
        <v>698</v>
      </c>
      <c r="P236" s="4" t="n">
        <v>323351</v>
      </c>
      <c r="Q236" t="s">
        <v>900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3160</v>
      </c>
      <c r="J237" t="n">
        <v>0</v>
      </c>
      <c r="K237" t="n">
        <v>0</v>
      </c>
      <c r="L237" t="n">
        <v>0</v>
      </c>
      <c r="M237" t="n">
        <v>0</v>
      </c>
      <c r="N237" t="s">
        <v>894</v>
      </c>
      <c r="O237" t="s">
        <v>698</v>
      </c>
      <c r="P237" s="4" t="n">
        <v>302311351</v>
      </c>
      <c r="Q237" t="s">
        <v>896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1596</v>
      </c>
      <c r="J238" t="n">
        <v>0</v>
      </c>
      <c r="K238" t="n">
        <v>0</v>
      </c>
      <c r="L238" t="n">
        <v>0</v>
      </c>
      <c r="M238" t="n">
        <v>0</v>
      </c>
      <c r="N238" t="s">
        <v>3161</v>
      </c>
      <c r="O238" t="s">
        <v>842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1598</v>
      </c>
      <c r="J239" t="n">
        <v>0</v>
      </c>
      <c r="K239" t="n">
        <v>0</v>
      </c>
      <c r="L239" t="n">
        <v>0</v>
      </c>
      <c r="M239" t="n">
        <v>0</v>
      </c>
      <c r="N239" t="s">
        <v>3162</v>
      </c>
      <c r="O239" t="s">
        <v>3163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1791</v>
      </c>
      <c r="J240" t="n">
        <v>0</v>
      </c>
      <c r="K240" t="n">
        <v>0</v>
      </c>
      <c r="L240" t="n">
        <v>0</v>
      </c>
      <c r="M240" t="n">
        <v>0</v>
      </c>
      <c r="N240" t="s">
        <v>870</v>
      </c>
      <c r="O240" t="s">
        <v>863</v>
      </c>
      <c r="P240" s="4" t="n">
        <v>301351</v>
      </c>
      <c r="Q240" t="s">
        <v>871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3164</v>
      </c>
      <c r="J241" t="n">
        <v>0</v>
      </c>
      <c r="K241" t="n">
        <v>0</v>
      </c>
      <c r="L241" t="n">
        <v>0</v>
      </c>
      <c r="M241" t="n">
        <v>0</v>
      </c>
      <c r="N241" t="s">
        <v>866</v>
      </c>
      <c r="O241" t="s">
        <v>863</v>
      </c>
      <c r="P241" s="4" t="n">
        <v>346351</v>
      </c>
      <c r="Q241" t="s">
        <v>867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3164</v>
      </c>
      <c r="J242" t="n">
        <v>0</v>
      </c>
      <c r="K242" t="n">
        <v>0</v>
      </c>
      <c r="L242" t="n">
        <v>0</v>
      </c>
      <c r="M242" t="n">
        <v>0</v>
      </c>
      <c r="N242" t="s">
        <v>862</v>
      </c>
      <c r="O242" t="s">
        <v>863</v>
      </c>
      <c r="P242" s="4" t="n">
        <v>309351</v>
      </c>
      <c r="Q242" t="s">
        <v>864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1793</v>
      </c>
      <c r="J243" t="n">
        <v>0</v>
      </c>
      <c r="K243" t="n">
        <v>0</v>
      </c>
      <c r="L243" t="n">
        <v>0</v>
      </c>
      <c r="M243" t="n">
        <v>0</v>
      </c>
      <c r="N243" t="s">
        <v>851</v>
      </c>
      <c r="O243" t="s">
        <v>842</v>
      </c>
      <c r="P243" t="n">
        <v>352</v>
      </c>
      <c r="Q243" t="s">
        <v>852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1795</v>
      </c>
      <c r="J244" t="n">
        <v>0</v>
      </c>
      <c r="K244" t="n">
        <v>0</v>
      </c>
      <c r="L244" t="n">
        <v>0</v>
      </c>
      <c r="M244" t="n">
        <v>0</v>
      </c>
      <c r="N244" t="s">
        <v>737</v>
      </c>
      <c r="O244" t="s">
        <v>738</v>
      </c>
      <c r="P244" s="4" t="n">
        <v>351318</v>
      </c>
      <c r="Q244" t="s">
        <v>740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1797</v>
      </c>
      <c r="J245" t="n">
        <v>0</v>
      </c>
      <c r="K245" t="n">
        <v>0</v>
      </c>
      <c r="L245" t="n">
        <v>0</v>
      </c>
      <c r="M245" t="n">
        <v>0</v>
      </c>
      <c r="N245" t="s">
        <v>728</v>
      </c>
      <c r="O245" t="s">
        <v>729</v>
      </c>
      <c r="P245" t="n">
        <v>352</v>
      </c>
      <c r="Q245" t="s">
        <v>730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1797</v>
      </c>
      <c r="J246" t="n">
        <v>0</v>
      </c>
      <c r="K246" t="n">
        <v>0</v>
      </c>
      <c r="L246" t="n">
        <v>0</v>
      </c>
      <c r="M246" t="n">
        <v>0</v>
      </c>
      <c r="N246" t="s">
        <v>728</v>
      </c>
      <c r="O246" t="s">
        <v>729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1799</v>
      </c>
      <c r="J247" t="n">
        <v>0</v>
      </c>
      <c r="K247" t="n">
        <v>0</v>
      </c>
      <c r="L247" t="n">
        <v>0</v>
      </c>
      <c r="M247" t="n">
        <v>0</v>
      </c>
      <c r="N247" t="s">
        <v>903</v>
      </c>
      <c r="O247" t="s">
        <v>698</v>
      </c>
      <c r="P247" s="4" t="n">
        <v>323351</v>
      </c>
      <c r="Q247" t="s">
        <v>900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3165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1134</v>
      </c>
      <c r="P248" t="n">
        <v>0</v>
      </c>
      <c r="Q248" t="s">
        <v>1173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3165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1134</v>
      </c>
      <c r="P249" t="n">
        <v>0</v>
      </c>
      <c r="Q249" t="s">
        <v>1173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3166</v>
      </c>
      <c r="J250" t="n">
        <v>0</v>
      </c>
      <c r="K250" t="n">
        <v>0</v>
      </c>
      <c r="L250" t="n">
        <v>0</v>
      </c>
      <c r="M250" t="n">
        <v>0</v>
      </c>
      <c r="N250" t="s">
        <v>1166</v>
      </c>
      <c r="O250" t="s">
        <v>1167</v>
      </c>
      <c r="P250" s="4" t="n">
        <v>317351</v>
      </c>
      <c r="Q250" t="s">
        <v>1169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3167</v>
      </c>
      <c r="J251" t="n">
        <v>0</v>
      </c>
      <c r="K251" t="n">
        <v>0</v>
      </c>
      <c r="L251" t="n">
        <v>0</v>
      </c>
      <c r="M251" t="n">
        <v>0</v>
      </c>
      <c r="N251" t="s">
        <v>1166</v>
      </c>
      <c r="O251" t="s">
        <v>1167</v>
      </c>
      <c r="P251" s="4" t="n">
        <v>317351</v>
      </c>
      <c r="Q251" t="s">
        <v>1169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3168</v>
      </c>
      <c r="J252" t="n">
        <v>0</v>
      </c>
      <c r="K252" t="n">
        <v>0</v>
      </c>
      <c r="L252" t="n">
        <v>0</v>
      </c>
      <c r="M252" t="n">
        <v>0</v>
      </c>
      <c r="N252" t="s">
        <v>535</v>
      </c>
      <c r="O252" t="s">
        <v>536</v>
      </c>
      <c r="P252" s="4" t="n">
        <v>310318351</v>
      </c>
      <c r="Q252" t="s">
        <v>538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1714</v>
      </c>
      <c r="J253" t="n">
        <v>0</v>
      </c>
      <c r="K253" t="n">
        <v>0</v>
      </c>
      <c r="L253" t="n">
        <v>0</v>
      </c>
      <c r="M253" t="n">
        <v>0</v>
      </c>
      <c r="N253" t="s">
        <v>1161</v>
      </c>
      <c r="O253" t="s">
        <v>276</v>
      </c>
      <c r="P253" s="4" t="n">
        <v>312352351</v>
      </c>
      <c r="Q253" t="s">
        <v>1163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1714</v>
      </c>
      <c r="J254" t="n">
        <v>0</v>
      </c>
      <c r="K254" t="n">
        <v>0</v>
      </c>
      <c r="L254" t="n">
        <v>0</v>
      </c>
      <c r="M254" t="n">
        <v>0</v>
      </c>
      <c r="N254" t="s">
        <v>1157</v>
      </c>
      <c r="O254" t="s">
        <v>1103</v>
      </c>
      <c r="P254" s="4" t="n">
        <v>304352351</v>
      </c>
      <c r="Q254" t="s">
        <v>1159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1719</v>
      </c>
      <c r="J255" t="n">
        <v>0</v>
      </c>
      <c r="K255" t="n">
        <v>0</v>
      </c>
      <c r="L255" t="n">
        <v>0</v>
      </c>
      <c r="M255" t="n">
        <v>0</v>
      </c>
      <c r="N255" t="s">
        <v>1152</v>
      </c>
      <c r="O255" t="s">
        <v>1153</v>
      </c>
      <c r="P255" s="4" t="n">
        <v>311351</v>
      </c>
      <c r="Q255" t="s">
        <v>1154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3169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1134</v>
      </c>
      <c r="P256" t="n">
        <v>0</v>
      </c>
      <c r="Q256" t="s">
        <v>1139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1714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1134</v>
      </c>
      <c r="P257" t="n">
        <v>0</v>
      </c>
      <c r="Q257" t="s">
        <v>1135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1600</v>
      </c>
      <c r="J258" t="n">
        <v>0</v>
      </c>
      <c r="K258" t="n">
        <v>0</v>
      </c>
      <c r="L258" t="n">
        <v>0</v>
      </c>
      <c r="M258" t="n">
        <v>0</v>
      </c>
      <c r="N258" t="s">
        <v>3036</v>
      </c>
      <c r="O258" t="s">
        <v>3037</v>
      </c>
      <c r="P258" s="4" t="n">
        <v>3.023103123133170293E+23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1602</v>
      </c>
      <c r="J259" t="n">
        <v>0</v>
      </c>
      <c r="K259" t="n">
        <v>0</v>
      </c>
      <c r="L259" t="n">
        <v>0</v>
      </c>
      <c r="M259" t="n">
        <v>0</v>
      </c>
      <c r="N259" t="s">
        <v>3003</v>
      </c>
      <c r="O259" t="s">
        <v>3004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1602</v>
      </c>
      <c r="J260" t="n">
        <v>0</v>
      </c>
      <c r="K260" t="n">
        <v>0</v>
      </c>
      <c r="L260" t="n">
        <v>0</v>
      </c>
      <c r="M260" t="n">
        <v>0</v>
      </c>
      <c r="N260" t="s">
        <v>3003</v>
      </c>
      <c r="O260" t="s">
        <v>3004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218</v>
      </c>
      <c r="J261" t="n">
        <v>0</v>
      </c>
      <c r="K261" t="n">
        <v>0</v>
      </c>
      <c r="L261" t="n">
        <v>0</v>
      </c>
      <c r="M261" t="n">
        <v>0</v>
      </c>
      <c r="N261" t="s">
        <v>3007</v>
      </c>
      <c r="O261" t="s">
        <v>3008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218</v>
      </c>
      <c r="J262" t="n">
        <v>0</v>
      </c>
      <c r="K262" t="n">
        <v>0</v>
      </c>
      <c r="L262" t="n">
        <v>0</v>
      </c>
      <c r="M262" t="n">
        <v>0</v>
      </c>
      <c r="N262" t="s">
        <v>3007</v>
      </c>
      <c r="O262" t="s">
        <v>3008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3170</v>
      </c>
      <c r="J263" t="n">
        <v>0</v>
      </c>
      <c r="K263" t="n">
        <v>0</v>
      </c>
      <c r="L263" t="n">
        <v>0</v>
      </c>
      <c r="M263" t="n">
        <v>0</v>
      </c>
      <c r="N263" t="s">
        <v>749</v>
      </c>
      <c r="O263" t="s">
        <v>750</v>
      </c>
      <c r="P263" s="4" t="n">
        <v>323346351</v>
      </c>
      <c r="Q263" t="s">
        <v>752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1704</v>
      </c>
      <c r="J264" t="n">
        <v>0</v>
      </c>
      <c r="K264" t="n">
        <v>0</v>
      </c>
      <c r="L264" t="n">
        <v>0</v>
      </c>
      <c r="M264" t="n">
        <v>0</v>
      </c>
      <c r="N264" t="s">
        <v>334</v>
      </c>
      <c r="O264" t="s">
        <v>335</v>
      </c>
      <c r="P264" t="n">
        <v>352</v>
      </c>
      <c r="Q264" t="s">
        <v>336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3141</v>
      </c>
      <c r="J265" t="n">
        <v>0</v>
      </c>
      <c r="K265" t="n">
        <v>0</v>
      </c>
      <c r="L265" t="n">
        <v>0</v>
      </c>
      <c r="M265" t="n">
        <v>0</v>
      </c>
      <c r="N265" t="s">
        <v>887</v>
      </c>
      <c r="O265" t="s">
        <v>875</v>
      </c>
      <c r="P265" s="4" t="n">
        <v>348351</v>
      </c>
      <c r="Q265" t="s">
        <v>889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3171</v>
      </c>
      <c r="J266" t="n">
        <v>0</v>
      </c>
      <c r="K266" t="n">
        <v>0</v>
      </c>
      <c r="L266" t="n">
        <v>0</v>
      </c>
      <c r="M266" t="n">
        <v>0</v>
      </c>
      <c r="N266" t="s">
        <v>3172</v>
      </c>
      <c r="O266" t="s">
        <v>587</v>
      </c>
      <c r="P266" s="4" t="n">
        <v>322351</v>
      </c>
      <c r="Q266" t="s">
        <v>588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1605</v>
      </c>
      <c r="J267" t="n">
        <v>0</v>
      </c>
      <c r="K267" t="n">
        <v>0</v>
      </c>
      <c r="L267" t="n">
        <v>0</v>
      </c>
      <c r="M267" t="n">
        <v>0</v>
      </c>
      <c r="N267" t="s">
        <v>3173</v>
      </c>
      <c r="O267" t="s">
        <v>587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1800</v>
      </c>
      <c r="J268" t="n">
        <v>0</v>
      </c>
      <c r="K268" t="n">
        <v>0</v>
      </c>
      <c r="L268" t="n">
        <v>0</v>
      </c>
      <c r="M268" t="n">
        <v>0</v>
      </c>
      <c r="N268" t="s">
        <v>581</v>
      </c>
      <c r="O268" t="s">
        <v>3174</v>
      </c>
      <c r="P268" t="n">
        <v>352</v>
      </c>
      <c r="Q268" t="s">
        <v>583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1606</v>
      </c>
      <c r="J269" t="n">
        <v>0</v>
      </c>
      <c r="K269" t="n">
        <v>0</v>
      </c>
      <c r="L269" t="n">
        <v>0</v>
      </c>
      <c r="M269" t="n">
        <v>0</v>
      </c>
      <c r="N269" t="s">
        <v>3175</v>
      </c>
      <c r="O269" t="s">
        <v>3176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1608</v>
      </c>
      <c r="J270" t="n">
        <v>0</v>
      </c>
      <c r="K270" t="n">
        <v>0</v>
      </c>
      <c r="L270" t="n">
        <v>0</v>
      </c>
      <c r="M270" t="n">
        <v>0</v>
      </c>
      <c r="N270" t="s">
        <v>3177</v>
      </c>
      <c r="O270" t="s">
        <v>3178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1610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3179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1709</v>
      </c>
      <c r="J272" t="n">
        <v>0</v>
      </c>
      <c r="K272" t="n">
        <v>0</v>
      </c>
      <c r="L272" t="n">
        <v>0</v>
      </c>
      <c r="M272" t="n">
        <v>0</v>
      </c>
      <c r="N272" t="s">
        <v>1710</v>
      </c>
      <c r="O272" t="s">
        <v>3076</v>
      </c>
      <c r="P272" t="n">
        <v>352</v>
      </c>
      <c r="Q272" t="s">
        <v>1088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473</v>
      </c>
      <c r="J273" t="n">
        <v>0</v>
      </c>
      <c r="K273" t="n">
        <v>0</v>
      </c>
      <c r="L273" t="n">
        <v>0</v>
      </c>
      <c r="M273" t="n">
        <v>0</v>
      </c>
      <c r="N273" t="s">
        <v>1806</v>
      </c>
      <c r="O273" t="s">
        <v>3086</v>
      </c>
      <c r="P273" t="n">
        <v>0</v>
      </c>
      <c r="Q273" t="s">
        <v>1808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732</v>
      </c>
      <c r="J274" t="n">
        <v>0</v>
      </c>
      <c r="K274" t="n">
        <v>0</v>
      </c>
      <c r="L274" t="n">
        <v>0</v>
      </c>
      <c r="M274" t="n">
        <v>0</v>
      </c>
      <c r="N274" t="s">
        <v>3126</v>
      </c>
      <c r="O274" t="s">
        <v>3089</v>
      </c>
      <c r="P274" t="n">
        <v>0</v>
      </c>
      <c r="Q274" t="s">
        <v>3090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3091</v>
      </c>
      <c r="J275" t="n">
        <v>0</v>
      </c>
      <c r="K275" t="n">
        <v>0</v>
      </c>
      <c r="L275" t="n">
        <v>0</v>
      </c>
      <c r="M275" t="n">
        <v>0</v>
      </c>
      <c r="N275" t="s">
        <v>3092</v>
      </c>
      <c r="O275" t="s">
        <v>3093</v>
      </c>
      <c r="P275" t="n">
        <v>0</v>
      </c>
      <c r="Q275" t="s">
        <v>3094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473</v>
      </c>
      <c r="J276" t="n">
        <v>0</v>
      </c>
      <c r="K276" t="n">
        <v>0</v>
      </c>
      <c r="L276" t="n">
        <v>0</v>
      </c>
      <c r="M276" t="n">
        <v>0</v>
      </c>
      <c r="N276" t="s">
        <v>474</v>
      </c>
      <c r="O276" t="s">
        <v>300</v>
      </c>
      <c r="P276" t="n">
        <v>0</v>
      </c>
      <c r="Q276" t="s">
        <v>476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1612</v>
      </c>
      <c r="J277" t="n">
        <v>0</v>
      </c>
      <c r="K277" t="n">
        <v>0</v>
      </c>
      <c r="L277" t="n">
        <v>0</v>
      </c>
      <c r="M277" t="n">
        <v>0</v>
      </c>
      <c r="N277" t="s">
        <v>3180</v>
      </c>
      <c r="O277" t="s">
        <v>1047</v>
      </c>
      <c r="P277" t="n">
        <v>335</v>
      </c>
      <c r="Q277" t="s">
        <v>1049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3075</v>
      </c>
      <c r="J278" t="n">
        <v>0</v>
      </c>
      <c r="K278" t="n">
        <v>0</v>
      </c>
      <c r="L278" t="n">
        <v>0</v>
      </c>
      <c r="M278" t="n">
        <v>0</v>
      </c>
      <c r="N278" t="s">
        <v>3181</v>
      </c>
      <c r="O278" t="s">
        <v>1134</v>
      </c>
      <c r="P278" t="n">
        <v>352</v>
      </c>
      <c r="Q278" t="s">
        <v>3057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3075</v>
      </c>
      <c r="J279" t="n">
        <v>0</v>
      </c>
      <c r="K279" t="n">
        <v>0</v>
      </c>
      <c r="L279" t="n">
        <v>0</v>
      </c>
      <c r="M279" t="n">
        <v>0</v>
      </c>
      <c r="N279" t="s">
        <v>3181</v>
      </c>
      <c r="O279" t="s">
        <v>1134</v>
      </c>
      <c r="P279" t="n">
        <v>352</v>
      </c>
      <c r="Q279" t="s">
        <v>3057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3075</v>
      </c>
      <c r="J280" t="n">
        <v>0</v>
      </c>
      <c r="K280" t="n">
        <v>0</v>
      </c>
      <c r="L280" t="n">
        <v>0</v>
      </c>
      <c r="M280" t="n">
        <v>0</v>
      </c>
      <c r="N280" t="s">
        <v>3181</v>
      </c>
      <c r="O280" t="s">
        <v>1134</v>
      </c>
      <c r="P280" t="n">
        <v>352</v>
      </c>
      <c r="Q280" t="s">
        <v>3057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1691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1134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3075</v>
      </c>
      <c r="J282" t="n">
        <v>0</v>
      </c>
      <c r="K282" t="n">
        <v>0</v>
      </c>
      <c r="L282" t="n">
        <v>0</v>
      </c>
      <c r="M282" t="n">
        <v>0</v>
      </c>
      <c r="N282" t="s">
        <v>3181</v>
      </c>
      <c r="O282" t="s">
        <v>1134</v>
      </c>
      <c r="P282" t="n">
        <v>352</v>
      </c>
      <c r="Q282" t="s">
        <v>3057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3075</v>
      </c>
      <c r="J283" t="n">
        <v>0</v>
      </c>
      <c r="K283" t="n">
        <v>0</v>
      </c>
      <c r="L283" t="n">
        <v>0</v>
      </c>
      <c r="M283" t="n">
        <v>0</v>
      </c>
      <c r="N283" t="s">
        <v>3181</v>
      </c>
      <c r="O283" t="s">
        <v>1134</v>
      </c>
      <c r="P283" t="n">
        <v>352</v>
      </c>
      <c r="Q283" t="s">
        <v>3057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3075</v>
      </c>
      <c r="J284" t="n">
        <v>0</v>
      </c>
      <c r="K284" t="n">
        <v>0</v>
      </c>
      <c r="L284" t="n">
        <v>0</v>
      </c>
      <c r="M284" t="n">
        <v>0</v>
      </c>
      <c r="N284" t="s">
        <v>3181</v>
      </c>
      <c r="O284" t="s">
        <v>1134</v>
      </c>
      <c r="P284" t="n">
        <v>352</v>
      </c>
      <c r="Q284" t="s">
        <v>3057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1802</v>
      </c>
      <c r="J285" t="n">
        <v>0</v>
      </c>
      <c r="K285" t="n">
        <v>0</v>
      </c>
      <c r="L285" t="n">
        <v>0</v>
      </c>
      <c r="M285" t="n">
        <v>0</v>
      </c>
      <c r="N285" t="s">
        <v>1803</v>
      </c>
      <c r="O285" t="s">
        <v>528</v>
      </c>
      <c r="P285" t="n">
        <v>302</v>
      </c>
      <c r="Q285" t="s">
        <v>1805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473</v>
      </c>
      <c r="J286" t="n">
        <v>0</v>
      </c>
      <c r="K286" t="n">
        <v>0</v>
      </c>
      <c r="L286" t="n">
        <v>0</v>
      </c>
      <c r="M286" t="n">
        <v>0</v>
      </c>
      <c r="N286" t="s">
        <v>1806</v>
      </c>
      <c r="O286" t="s">
        <v>3086</v>
      </c>
      <c r="P286" t="n">
        <v>0</v>
      </c>
      <c r="Q286" t="s">
        <v>1808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2705</v>
      </c>
      <c r="J287" t="n">
        <v>0</v>
      </c>
      <c r="K287" t="n">
        <v>0</v>
      </c>
      <c r="L287" t="n">
        <v>0</v>
      </c>
      <c r="M287" t="n">
        <v>0</v>
      </c>
      <c r="N287" t="s">
        <v>3182</v>
      </c>
      <c r="O287" t="s">
        <v>300</v>
      </c>
      <c r="P287" t="n">
        <v>0</v>
      </c>
      <c r="Q287" t="s">
        <v>3183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3091</v>
      </c>
      <c r="J288" t="n">
        <v>0</v>
      </c>
      <c r="K288" t="n">
        <v>0</v>
      </c>
      <c r="L288" t="n">
        <v>0</v>
      </c>
      <c r="M288" t="n">
        <v>0</v>
      </c>
      <c r="N288" t="s">
        <v>3092</v>
      </c>
      <c r="O288" t="s">
        <v>3093</v>
      </c>
      <c r="P288" t="n">
        <v>0</v>
      </c>
      <c r="Q288" t="s">
        <v>3094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473</v>
      </c>
      <c r="J289" t="n">
        <v>0</v>
      </c>
      <c r="K289" t="n">
        <v>0</v>
      </c>
      <c r="L289" t="n">
        <v>0</v>
      </c>
      <c r="M289" t="n">
        <v>0</v>
      </c>
      <c r="N289" t="s">
        <v>474</v>
      </c>
      <c r="O289" t="s">
        <v>475</v>
      </c>
      <c r="P289" t="n">
        <v>0</v>
      </c>
      <c r="Q289" t="s">
        <v>476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1784</v>
      </c>
      <c r="J290" t="n">
        <v>0</v>
      </c>
      <c r="K290" t="n">
        <v>0</v>
      </c>
      <c r="L290" t="n">
        <v>0</v>
      </c>
      <c r="M290" t="n">
        <v>0</v>
      </c>
      <c r="N290" t="s">
        <v>783</v>
      </c>
      <c r="O290" t="s">
        <v>3149</v>
      </c>
      <c r="P290" t="n">
        <v>352</v>
      </c>
      <c r="Q290" t="s">
        <v>785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1786</v>
      </c>
      <c r="J291" t="n">
        <v>0</v>
      </c>
      <c r="K291" t="n">
        <v>0</v>
      </c>
      <c r="L291" t="n">
        <v>0</v>
      </c>
      <c r="M291" t="n">
        <v>0</v>
      </c>
      <c r="N291" t="s">
        <v>788</v>
      </c>
      <c r="O291" t="s">
        <v>3149</v>
      </c>
      <c r="P291" t="n">
        <v>352</v>
      </c>
      <c r="Q291" t="s">
        <v>789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1763</v>
      </c>
      <c r="J292" t="n">
        <v>0</v>
      </c>
      <c r="K292" t="n">
        <v>0</v>
      </c>
      <c r="L292" t="n">
        <v>0</v>
      </c>
      <c r="M292" t="n">
        <v>0</v>
      </c>
      <c r="N292" t="s">
        <v>874</v>
      </c>
      <c r="O292" t="s">
        <v>3142</v>
      </c>
      <c r="P292" t="n">
        <v>352</v>
      </c>
      <c r="Q292" t="s">
        <v>876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1766</v>
      </c>
      <c r="J293" t="n">
        <v>0</v>
      </c>
      <c r="K293" t="n">
        <v>0</v>
      </c>
      <c r="L293" t="n">
        <v>0</v>
      </c>
      <c r="M293" t="n">
        <v>0</v>
      </c>
      <c r="N293" t="s">
        <v>878</v>
      </c>
      <c r="O293" t="s">
        <v>3142</v>
      </c>
      <c r="P293" t="n">
        <v>352</v>
      </c>
      <c r="Q293" t="s">
        <v>876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1767</v>
      </c>
      <c r="J294" t="n">
        <v>0</v>
      </c>
      <c r="K294" t="n">
        <v>0</v>
      </c>
      <c r="L294" t="n">
        <v>0</v>
      </c>
      <c r="M294" t="n">
        <v>0</v>
      </c>
      <c r="N294" t="s">
        <v>880</v>
      </c>
      <c r="O294" t="s">
        <v>3143</v>
      </c>
      <c r="P294" t="n">
        <v>352</v>
      </c>
      <c r="Q294" t="s">
        <v>881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1769</v>
      </c>
      <c r="J295" t="n">
        <v>0</v>
      </c>
      <c r="K295" t="n">
        <v>0</v>
      </c>
      <c r="L295" t="n">
        <v>0</v>
      </c>
      <c r="M295" t="n">
        <v>0</v>
      </c>
      <c r="N295" t="s">
        <v>883</v>
      </c>
      <c r="O295" t="s">
        <v>3144</v>
      </c>
      <c r="P295" t="n">
        <v>352</v>
      </c>
      <c r="Q295" t="s">
        <v>884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1771</v>
      </c>
      <c r="J296" t="n">
        <v>0</v>
      </c>
      <c r="K296" t="n">
        <v>0</v>
      </c>
      <c r="L296" t="n">
        <v>0</v>
      </c>
      <c r="M296" t="n">
        <v>0</v>
      </c>
      <c r="N296" t="s">
        <v>885</v>
      </c>
      <c r="O296" t="s">
        <v>3145</v>
      </c>
      <c r="P296" t="n">
        <v>352</v>
      </c>
      <c r="Q296" t="s">
        <v>884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2705</v>
      </c>
      <c r="J297" t="n">
        <v>0</v>
      </c>
      <c r="K297" t="n">
        <v>0</v>
      </c>
      <c r="L297" t="n">
        <v>0</v>
      </c>
      <c r="M297" t="n">
        <v>0</v>
      </c>
      <c r="N297" t="s">
        <v>3182</v>
      </c>
      <c r="O297" t="s">
        <v>300</v>
      </c>
      <c r="P297" t="n">
        <v>0</v>
      </c>
      <c r="Q297" t="s">
        <v>3183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2705</v>
      </c>
      <c r="J298" t="n">
        <v>0</v>
      </c>
      <c r="K298" t="n">
        <v>0</v>
      </c>
      <c r="L298" t="n">
        <v>0</v>
      </c>
      <c r="M298" t="n">
        <v>0</v>
      </c>
      <c r="N298" t="s">
        <v>3184</v>
      </c>
      <c r="O298" t="s">
        <v>300</v>
      </c>
      <c r="P298" t="n">
        <v>0</v>
      </c>
      <c r="Q298" t="s">
        <v>3183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249</v>
      </c>
      <c r="J299" t="n">
        <v>0</v>
      </c>
      <c r="K299" t="n">
        <v>0</v>
      </c>
      <c r="L299" t="n">
        <v>0</v>
      </c>
      <c r="M299" t="n">
        <v>0</v>
      </c>
      <c r="N299" t="s">
        <v>344</v>
      </c>
      <c r="O299" t="s">
        <v>3061</v>
      </c>
      <c r="P299" t="n">
        <v>352</v>
      </c>
      <c r="Q299" t="s">
        <v>346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1618</v>
      </c>
      <c r="J300" t="n">
        <v>0</v>
      </c>
      <c r="K300" t="n">
        <v>0</v>
      </c>
      <c r="L300" t="n">
        <v>0</v>
      </c>
      <c r="M300" t="n">
        <v>0</v>
      </c>
      <c r="N300" t="s">
        <v>1619</v>
      </c>
      <c r="O300" t="s">
        <v>3061</v>
      </c>
      <c r="P300" t="n">
        <v>352</v>
      </c>
      <c r="Q300" t="s">
        <v>346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1821</v>
      </c>
      <c r="J301" t="n">
        <v>0</v>
      </c>
      <c r="K301" t="n">
        <v>0</v>
      </c>
      <c r="L301" t="n">
        <v>0</v>
      </c>
      <c r="M301" t="n">
        <v>0</v>
      </c>
      <c r="N301" t="s">
        <v>1830</v>
      </c>
      <c r="O301" t="s">
        <v>1350</v>
      </c>
      <c r="P301" t="n">
        <v>352</v>
      </c>
      <c r="Q301" t="s">
        <v>1026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1753</v>
      </c>
      <c r="J302" t="n">
        <v>0</v>
      </c>
      <c r="K302" t="n">
        <v>0</v>
      </c>
      <c r="L302" t="n">
        <v>0</v>
      </c>
      <c r="M302" t="n">
        <v>0</v>
      </c>
      <c r="N302" t="s">
        <v>541</v>
      </c>
      <c r="O302" t="s">
        <v>542</v>
      </c>
      <c r="P302" t="n">
        <v>352</v>
      </c>
      <c r="Q302" t="s">
        <v>543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322</v>
      </c>
      <c r="J303" t="n">
        <v>0</v>
      </c>
      <c r="K303" t="n">
        <v>0</v>
      </c>
      <c r="L303" t="n">
        <v>0</v>
      </c>
      <c r="M303" t="n">
        <v>0</v>
      </c>
      <c r="N303" t="s">
        <v>323</v>
      </c>
      <c r="O303" t="s">
        <v>662</v>
      </c>
      <c r="P303" s="4" t="n">
        <v>320344</v>
      </c>
      <c r="Q303" t="s">
        <v>326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473</v>
      </c>
      <c r="J304" t="n">
        <v>0</v>
      </c>
      <c r="K304" t="n">
        <v>0</v>
      </c>
      <c r="L304" t="n">
        <v>0</v>
      </c>
      <c r="M304" t="n">
        <v>0</v>
      </c>
      <c r="N304" t="s">
        <v>1806</v>
      </c>
      <c r="O304" t="s">
        <v>3086</v>
      </c>
      <c r="P304" t="n">
        <v>0</v>
      </c>
      <c r="Q304" t="s">
        <v>1808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3091</v>
      </c>
      <c r="J305" t="n">
        <v>0</v>
      </c>
      <c r="K305" t="n">
        <v>0</v>
      </c>
      <c r="L305" t="n">
        <v>0</v>
      </c>
      <c r="M305" t="n">
        <v>0</v>
      </c>
      <c r="N305" t="s">
        <v>3092</v>
      </c>
      <c r="O305" t="s">
        <v>3093</v>
      </c>
      <c r="P305" t="n">
        <v>0</v>
      </c>
      <c r="Q305" t="s">
        <v>3094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473</v>
      </c>
      <c r="J306" t="n">
        <v>0</v>
      </c>
      <c r="K306" t="n">
        <v>0</v>
      </c>
      <c r="L306" t="n">
        <v>0</v>
      </c>
      <c r="M306" t="n">
        <v>0</v>
      </c>
      <c r="N306" t="s">
        <v>474</v>
      </c>
      <c r="O306" t="s">
        <v>475</v>
      </c>
      <c r="P306" t="n">
        <v>0</v>
      </c>
      <c r="Q306" t="s">
        <v>476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732</v>
      </c>
      <c r="J307" t="n">
        <v>0</v>
      </c>
      <c r="K307" t="n">
        <v>0</v>
      </c>
      <c r="L307" t="n">
        <v>0</v>
      </c>
      <c r="M307" t="n">
        <v>0</v>
      </c>
      <c r="N307" t="s">
        <v>3088</v>
      </c>
      <c r="O307" t="s">
        <v>3089</v>
      </c>
      <c r="P307" t="n">
        <v>0</v>
      </c>
      <c r="Q307" t="s">
        <v>3090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3091</v>
      </c>
      <c r="J308" t="n">
        <v>0</v>
      </c>
      <c r="K308" t="n">
        <v>0</v>
      </c>
      <c r="L308" t="n">
        <v>0</v>
      </c>
      <c r="M308" t="n">
        <v>0</v>
      </c>
      <c r="N308" t="s">
        <v>3100</v>
      </c>
      <c r="O308" t="s">
        <v>480</v>
      </c>
      <c r="P308" t="n">
        <v>0</v>
      </c>
      <c r="Q308" t="s">
        <v>3101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1757</v>
      </c>
      <c r="J309" t="n">
        <v>0</v>
      </c>
      <c r="K309" t="n">
        <v>0</v>
      </c>
      <c r="L309" t="n">
        <v>0</v>
      </c>
      <c r="M309" t="n">
        <v>0</v>
      </c>
      <c r="N309" t="s">
        <v>1758</v>
      </c>
      <c r="O309" t="s">
        <v>715</v>
      </c>
      <c r="P309" t="n">
        <v>352</v>
      </c>
      <c r="Q309" t="s">
        <v>716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1814</v>
      </c>
      <c r="J310" t="n">
        <v>0</v>
      </c>
      <c r="K310" t="n">
        <v>0</v>
      </c>
      <c r="L310" t="n">
        <v>0</v>
      </c>
      <c r="M310" t="n">
        <v>0</v>
      </c>
      <c r="N310" t="s">
        <v>1080</v>
      </c>
      <c r="O310" t="s">
        <v>1081</v>
      </c>
      <c r="P310" s="4" t="n">
        <v>310302332</v>
      </c>
      <c r="Q310" t="s">
        <v>1083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1816</v>
      </c>
      <c r="J311" t="n">
        <v>0</v>
      </c>
      <c r="K311" t="n">
        <v>0</v>
      </c>
      <c r="L311" t="n">
        <v>0</v>
      </c>
      <c r="M311" t="n">
        <v>0</v>
      </c>
      <c r="N311" t="s">
        <v>1058</v>
      </c>
      <c r="O311" t="s">
        <v>1059</v>
      </c>
      <c r="P311" s="4" t="n">
        <v>401309</v>
      </c>
      <c r="Q311" t="s">
        <v>1060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1817</v>
      </c>
      <c r="J312" t="n">
        <v>0</v>
      </c>
      <c r="K312" t="n">
        <v>0</v>
      </c>
      <c r="L312" t="n">
        <v>0</v>
      </c>
      <c r="M312" t="n">
        <v>0</v>
      </c>
      <c r="N312" t="s">
        <v>1052</v>
      </c>
      <c r="O312" t="s">
        <v>1053</v>
      </c>
      <c r="P312" s="4" t="n">
        <v>401309</v>
      </c>
      <c r="Q312" t="s">
        <v>1055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1793</v>
      </c>
      <c r="J313" t="n">
        <v>0</v>
      </c>
      <c r="K313" t="n">
        <v>0</v>
      </c>
      <c r="L313" t="n">
        <v>0</v>
      </c>
      <c r="M313" t="n">
        <v>0</v>
      </c>
      <c r="N313" t="s">
        <v>851</v>
      </c>
      <c r="O313" t="s">
        <v>842</v>
      </c>
      <c r="P313" t="n">
        <v>352</v>
      </c>
      <c r="Q313" t="s">
        <v>852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1797</v>
      </c>
      <c r="J314" t="n">
        <v>0</v>
      </c>
      <c r="K314" t="n">
        <v>0</v>
      </c>
      <c r="L314" t="n">
        <v>0</v>
      </c>
      <c r="M314" t="n">
        <v>0</v>
      </c>
      <c r="N314" t="s">
        <v>728</v>
      </c>
      <c r="O314" t="s">
        <v>729</v>
      </c>
      <c r="P314" t="n">
        <v>352</v>
      </c>
      <c r="Q314" t="s">
        <v>730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1755</v>
      </c>
      <c r="J315" t="n">
        <v>0</v>
      </c>
      <c r="K315" t="n">
        <v>0</v>
      </c>
      <c r="L315" t="n">
        <v>0</v>
      </c>
      <c r="M315" t="n">
        <v>0</v>
      </c>
      <c r="N315" t="s">
        <v>571</v>
      </c>
      <c r="O315" t="s">
        <v>572</v>
      </c>
      <c r="P315" t="n">
        <v>352</v>
      </c>
      <c r="Q315" t="s">
        <v>573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1821</v>
      </c>
      <c r="J316" t="n">
        <v>0</v>
      </c>
      <c r="K316" t="n">
        <v>0</v>
      </c>
      <c r="L316" t="n">
        <v>0</v>
      </c>
      <c r="M316" t="n">
        <v>0</v>
      </c>
      <c r="N316" t="s">
        <v>1822</v>
      </c>
      <c r="O316" t="s">
        <v>1350</v>
      </c>
      <c r="P316" t="n">
        <v>352</v>
      </c>
      <c r="Q316" t="s">
        <v>1026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1821</v>
      </c>
      <c r="J317" t="n">
        <v>0</v>
      </c>
      <c r="K317" t="n">
        <v>0</v>
      </c>
      <c r="L317" t="n">
        <v>0</v>
      </c>
      <c r="M317" t="n">
        <v>0</v>
      </c>
      <c r="N317" t="s">
        <v>1822</v>
      </c>
      <c r="O317" t="s">
        <v>1350</v>
      </c>
      <c r="P317" t="n">
        <v>352</v>
      </c>
      <c r="Q317" t="s">
        <v>1026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1821</v>
      </c>
      <c r="J318" t="n">
        <v>0</v>
      </c>
      <c r="K318" t="n">
        <v>0</v>
      </c>
      <c r="L318" t="n">
        <v>0</v>
      </c>
      <c r="M318" t="n">
        <v>0</v>
      </c>
      <c r="N318" t="s">
        <v>1822</v>
      </c>
      <c r="O318" t="s">
        <v>1350</v>
      </c>
      <c r="P318" t="n">
        <v>352</v>
      </c>
      <c r="Q318" t="s">
        <v>1026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1695</v>
      </c>
      <c r="J319" t="n">
        <v>0</v>
      </c>
      <c r="K319" t="n">
        <v>0</v>
      </c>
      <c r="L319" t="n">
        <v>0</v>
      </c>
      <c r="M319" t="n">
        <v>0</v>
      </c>
      <c r="N319" t="s">
        <v>1063</v>
      </c>
      <c r="O319" t="s">
        <v>1064</v>
      </c>
      <c r="P319" t="n">
        <v>320</v>
      </c>
      <c r="Q319" t="s">
        <v>1066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1821</v>
      </c>
      <c r="J320" t="n">
        <v>0</v>
      </c>
      <c r="K320" t="n">
        <v>0</v>
      </c>
      <c r="L320" t="n">
        <v>0</v>
      </c>
      <c r="M320" t="n">
        <v>0</v>
      </c>
      <c r="N320" t="s">
        <v>1830</v>
      </c>
      <c r="O320" t="s">
        <v>1350</v>
      </c>
      <c r="P320" t="n">
        <v>352</v>
      </c>
      <c r="Q320" t="s">
        <v>1026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1821</v>
      </c>
      <c r="J321" t="n">
        <v>0</v>
      </c>
      <c r="K321" t="n">
        <v>0</v>
      </c>
      <c r="L321" t="n">
        <v>0</v>
      </c>
      <c r="M321" t="n">
        <v>0</v>
      </c>
      <c r="N321" t="s">
        <v>1830</v>
      </c>
      <c r="O321" t="s">
        <v>1350</v>
      </c>
      <c r="P321" t="n">
        <v>352</v>
      </c>
      <c r="Q321" t="s">
        <v>1026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1821</v>
      </c>
      <c r="J322" t="n">
        <v>0</v>
      </c>
      <c r="K322" t="n">
        <v>0</v>
      </c>
      <c r="L322" t="n">
        <v>0</v>
      </c>
      <c r="M322" t="n">
        <v>0</v>
      </c>
      <c r="N322" t="s">
        <v>1830</v>
      </c>
      <c r="O322" t="s">
        <v>1350</v>
      </c>
      <c r="P322" t="n">
        <v>352</v>
      </c>
      <c r="Q322" t="s">
        <v>1026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1821</v>
      </c>
      <c r="J323" t="n">
        <v>0</v>
      </c>
      <c r="K323" t="n">
        <v>0</v>
      </c>
      <c r="L323" t="n">
        <v>0</v>
      </c>
      <c r="M323" t="n">
        <v>0</v>
      </c>
      <c r="N323" t="s">
        <v>1830</v>
      </c>
      <c r="O323" t="s">
        <v>1350</v>
      </c>
      <c r="P323" t="n">
        <v>352</v>
      </c>
      <c r="Q323" t="s">
        <v>1026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1825</v>
      </c>
      <c r="J324" t="n">
        <v>0</v>
      </c>
      <c r="K324" t="n">
        <v>0</v>
      </c>
      <c r="L324" t="n">
        <v>0</v>
      </c>
      <c r="M324" t="n">
        <v>0</v>
      </c>
      <c r="N324" t="s">
        <v>1826</v>
      </c>
      <c r="O324" t="s">
        <v>1350</v>
      </c>
      <c r="P324" t="n">
        <v>352</v>
      </c>
      <c r="Q324" t="s">
        <v>1034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1828</v>
      </c>
      <c r="J325" t="n">
        <v>0</v>
      </c>
      <c r="K325" t="n">
        <v>0</v>
      </c>
      <c r="L325" t="n">
        <v>0</v>
      </c>
      <c r="M325" t="n">
        <v>0</v>
      </c>
      <c r="N325" t="s">
        <v>1037</v>
      </c>
      <c r="O325" t="s">
        <v>1350</v>
      </c>
      <c r="P325" t="n">
        <v>352</v>
      </c>
      <c r="Q325" t="s">
        <v>1038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1686</v>
      </c>
      <c r="J326" t="n">
        <v>0</v>
      </c>
      <c r="K326" t="n">
        <v>0</v>
      </c>
      <c r="L326" t="n">
        <v>0</v>
      </c>
      <c r="M326" t="n">
        <v>0</v>
      </c>
      <c r="N326" t="s">
        <v>1830</v>
      </c>
      <c r="O326" t="s">
        <v>391</v>
      </c>
      <c r="P326" t="n">
        <v>352</v>
      </c>
      <c r="Q326" t="s">
        <v>1026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1686</v>
      </c>
      <c r="J327" t="n">
        <v>0</v>
      </c>
      <c r="K327" t="n">
        <v>0</v>
      </c>
      <c r="L327" t="n">
        <v>0</v>
      </c>
      <c r="M327" t="n">
        <v>0</v>
      </c>
      <c r="N327" t="s">
        <v>1729</v>
      </c>
      <c r="O327" t="s">
        <v>391</v>
      </c>
      <c r="P327" t="n">
        <v>352</v>
      </c>
      <c r="Q327" t="s">
        <v>1730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1704</v>
      </c>
      <c r="J328" t="n">
        <v>0</v>
      </c>
      <c r="K328" t="n">
        <v>0</v>
      </c>
      <c r="L328" t="n">
        <v>0</v>
      </c>
      <c r="M328" t="n">
        <v>0</v>
      </c>
      <c r="N328" t="s">
        <v>334</v>
      </c>
      <c r="O328" t="s">
        <v>335</v>
      </c>
      <c r="P328" t="n">
        <v>352</v>
      </c>
      <c r="Q328" t="s">
        <v>336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1704</v>
      </c>
      <c r="J329" t="n">
        <v>0</v>
      </c>
      <c r="K329" t="n">
        <v>0</v>
      </c>
      <c r="L329" t="n">
        <v>0</v>
      </c>
      <c r="M329" t="n">
        <v>0</v>
      </c>
      <c r="N329" t="s">
        <v>334</v>
      </c>
      <c r="O329" t="s">
        <v>335</v>
      </c>
      <c r="P329" t="n">
        <v>352</v>
      </c>
      <c r="Q329" t="s">
        <v>336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1821</v>
      </c>
      <c r="J330" t="n">
        <v>0</v>
      </c>
      <c r="K330" t="n">
        <v>0</v>
      </c>
      <c r="L330" t="n">
        <v>0</v>
      </c>
      <c r="M330" t="n">
        <v>0</v>
      </c>
      <c r="N330" t="s">
        <v>1830</v>
      </c>
      <c r="O330" t="s">
        <v>1350</v>
      </c>
      <c r="P330" t="n">
        <v>352</v>
      </c>
      <c r="Q330" t="s">
        <v>1026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1821</v>
      </c>
      <c r="J331" t="n">
        <v>0</v>
      </c>
      <c r="K331" t="n">
        <v>0</v>
      </c>
      <c r="L331" t="n">
        <v>0</v>
      </c>
      <c r="M331" t="n">
        <v>0</v>
      </c>
      <c r="N331" t="s">
        <v>1830</v>
      </c>
      <c r="O331" t="s">
        <v>1350</v>
      </c>
      <c r="P331" t="n">
        <v>352</v>
      </c>
      <c r="Q331" t="s">
        <v>1026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1753</v>
      </c>
      <c r="J332" t="n">
        <v>0</v>
      </c>
      <c r="K332" t="n">
        <v>0</v>
      </c>
      <c r="L332" t="n">
        <v>0</v>
      </c>
      <c r="M332" t="n">
        <v>0</v>
      </c>
      <c r="N332" t="s">
        <v>541</v>
      </c>
      <c r="O332" t="s">
        <v>542</v>
      </c>
      <c r="P332" t="n">
        <v>352</v>
      </c>
      <c r="Q332" t="s">
        <v>543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1753</v>
      </c>
      <c r="J333" t="n">
        <v>0</v>
      </c>
      <c r="K333" t="n">
        <v>0</v>
      </c>
      <c r="L333" t="n">
        <v>0</v>
      </c>
      <c r="M333" t="n">
        <v>0</v>
      </c>
      <c r="N333" t="s">
        <v>541</v>
      </c>
      <c r="O333" t="s">
        <v>542</v>
      </c>
      <c r="P333" t="n">
        <v>352</v>
      </c>
      <c r="Q333" t="s">
        <v>543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322</v>
      </c>
      <c r="J334" t="n">
        <v>0</v>
      </c>
      <c r="K334" t="n">
        <v>0</v>
      </c>
      <c r="L334" t="n">
        <v>0</v>
      </c>
      <c r="M334" t="n">
        <v>0</v>
      </c>
      <c r="N334" t="s">
        <v>323</v>
      </c>
      <c r="O334" t="s">
        <v>662</v>
      </c>
      <c r="P334" s="4" t="n">
        <v>320344</v>
      </c>
      <c r="Q334" t="s">
        <v>326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322</v>
      </c>
      <c r="J335" t="n">
        <v>0</v>
      </c>
      <c r="K335" t="n">
        <v>0</v>
      </c>
      <c r="L335" t="n">
        <v>0</v>
      </c>
      <c r="M335" t="n">
        <v>0</v>
      </c>
      <c r="N335" t="s">
        <v>323</v>
      </c>
      <c r="O335" t="s">
        <v>662</v>
      </c>
      <c r="P335" s="4" t="n">
        <v>320344</v>
      </c>
      <c r="Q335" t="s">
        <v>326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1757</v>
      </c>
      <c r="J336" t="n">
        <v>0</v>
      </c>
      <c r="K336" t="n">
        <v>0</v>
      </c>
      <c r="L336" t="n">
        <v>0</v>
      </c>
      <c r="M336" t="n">
        <v>0</v>
      </c>
      <c r="N336" t="s">
        <v>3123</v>
      </c>
      <c r="O336" t="s">
        <v>715</v>
      </c>
      <c r="P336" t="n">
        <v>352</v>
      </c>
      <c r="Q336" t="s">
        <v>716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3185</v>
      </c>
      <c r="J337" t="n">
        <v>0</v>
      </c>
      <c r="K337" t="n">
        <v>0</v>
      </c>
      <c r="L337" t="n">
        <v>0</v>
      </c>
      <c r="M337" t="n">
        <v>0</v>
      </c>
      <c r="N337" t="s">
        <v>887</v>
      </c>
      <c r="O337" t="s">
        <v>875</v>
      </c>
      <c r="P337" s="4" t="n">
        <v>348351</v>
      </c>
      <c r="Q337" t="s">
        <v>889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1763</v>
      </c>
      <c r="J338" t="n">
        <v>0</v>
      </c>
      <c r="K338" t="n">
        <v>0</v>
      </c>
      <c r="L338" t="n">
        <v>0</v>
      </c>
      <c r="M338" t="n">
        <v>0</v>
      </c>
      <c r="N338" t="s">
        <v>874</v>
      </c>
      <c r="O338" t="s">
        <v>875</v>
      </c>
      <c r="P338" t="n">
        <v>352</v>
      </c>
      <c r="Q338" t="s">
        <v>876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1766</v>
      </c>
      <c r="J339" t="n">
        <v>0</v>
      </c>
      <c r="K339" t="n">
        <v>0</v>
      </c>
      <c r="L339" t="n">
        <v>0</v>
      </c>
      <c r="M339" t="n">
        <v>0</v>
      </c>
      <c r="N339" t="s">
        <v>878</v>
      </c>
      <c r="O339" t="s">
        <v>875</v>
      </c>
      <c r="P339" t="n">
        <v>352</v>
      </c>
      <c r="Q339" t="s">
        <v>876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1763</v>
      </c>
      <c r="J340" t="n">
        <v>0</v>
      </c>
      <c r="K340" t="n">
        <v>0</v>
      </c>
      <c r="L340" t="n">
        <v>0</v>
      </c>
      <c r="M340" t="n">
        <v>0</v>
      </c>
      <c r="N340" t="s">
        <v>874</v>
      </c>
      <c r="O340" t="s">
        <v>875</v>
      </c>
      <c r="P340" t="n">
        <v>352</v>
      </c>
      <c r="Q340" t="s">
        <v>876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1766</v>
      </c>
      <c r="J341" t="n">
        <v>0</v>
      </c>
      <c r="K341" t="n">
        <v>0</v>
      </c>
      <c r="L341" t="n">
        <v>0</v>
      </c>
      <c r="M341" t="n">
        <v>0</v>
      </c>
      <c r="N341" t="s">
        <v>878</v>
      </c>
      <c r="O341" t="s">
        <v>875</v>
      </c>
      <c r="P341" t="n">
        <v>352</v>
      </c>
      <c r="Q341" t="s">
        <v>876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1593</v>
      </c>
      <c r="J342" t="n">
        <v>0</v>
      </c>
      <c r="K342" t="n">
        <v>0</v>
      </c>
      <c r="L342" t="n">
        <v>0</v>
      </c>
      <c r="M342" t="n">
        <v>0</v>
      </c>
      <c r="N342" t="s">
        <v>631</v>
      </c>
      <c r="O342" t="s">
        <v>632</v>
      </c>
      <c r="P342" t="n">
        <v>352</v>
      </c>
      <c r="Q342" t="s">
        <v>633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1593</v>
      </c>
      <c r="J343" t="n">
        <v>0</v>
      </c>
      <c r="K343" t="n">
        <v>0</v>
      </c>
      <c r="L343" t="n">
        <v>0</v>
      </c>
      <c r="M343" t="n">
        <v>0</v>
      </c>
      <c r="N343" t="s">
        <v>631</v>
      </c>
      <c r="O343" t="s">
        <v>632</v>
      </c>
      <c r="P343" t="n">
        <v>352</v>
      </c>
      <c r="Q343" t="s">
        <v>633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1593</v>
      </c>
      <c r="J344" t="n">
        <v>0</v>
      </c>
      <c r="K344" t="n">
        <v>0</v>
      </c>
      <c r="L344" t="n">
        <v>0</v>
      </c>
      <c r="M344" t="n">
        <v>0</v>
      </c>
      <c r="N344" t="s">
        <v>631</v>
      </c>
      <c r="O344" t="s">
        <v>632</v>
      </c>
      <c r="P344" t="n">
        <v>352</v>
      </c>
      <c r="Q344" t="s">
        <v>633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1650</v>
      </c>
      <c r="J345" t="n">
        <v>0</v>
      </c>
      <c r="K345" t="n">
        <v>0</v>
      </c>
      <c r="L345" t="n">
        <v>0</v>
      </c>
      <c r="M345" t="n">
        <v>0</v>
      </c>
      <c r="N345" t="s">
        <v>619</v>
      </c>
      <c r="O345" t="s">
        <v>620</v>
      </c>
      <c r="P345" t="n">
        <v>352</v>
      </c>
      <c r="Q345" t="s">
        <v>621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1650</v>
      </c>
      <c r="J346" t="n">
        <v>0</v>
      </c>
      <c r="K346" t="n">
        <v>0</v>
      </c>
      <c r="L346" t="n">
        <v>0</v>
      </c>
      <c r="M346" t="n">
        <v>0</v>
      </c>
      <c r="N346" t="s">
        <v>619</v>
      </c>
      <c r="O346" t="s">
        <v>620</v>
      </c>
      <c r="P346" t="n">
        <v>352</v>
      </c>
      <c r="Q346" t="s">
        <v>621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249</v>
      </c>
      <c r="J347" t="n">
        <v>0</v>
      </c>
      <c r="K347" t="n">
        <v>0</v>
      </c>
      <c r="L347" t="n">
        <v>0</v>
      </c>
      <c r="M347" t="n">
        <v>0</v>
      </c>
      <c r="N347" t="s">
        <v>344</v>
      </c>
      <c r="O347" t="s">
        <v>345</v>
      </c>
      <c r="P347" t="n">
        <v>352</v>
      </c>
      <c r="Q347" t="s">
        <v>346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1618</v>
      </c>
      <c r="J348" t="n">
        <v>0</v>
      </c>
      <c r="K348" t="n">
        <v>0</v>
      </c>
      <c r="L348" t="n">
        <v>0</v>
      </c>
      <c r="M348" t="n">
        <v>0</v>
      </c>
      <c r="N348" t="s">
        <v>1619</v>
      </c>
      <c r="O348" t="s">
        <v>3061</v>
      </c>
      <c r="P348" t="n">
        <v>352</v>
      </c>
      <c r="Q348" t="s">
        <v>346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3054</v>
      </c>
      <c r="J349" t="n">
        <v>0</v>
      </c>
      <c r="K349" t="n">
        <v>0</v>
      </c>
      <c r="L349" t="n">
        <v>0</v>
      </c>
      <c r="M349" t="n">
        <v>0</v>
      </c>
      <c r="N349" t="s">
        <v>3055</v>
      </c>
      <c r="O349" t="s">
        <v>3056</v>
      </c>
      <c r="P349" t="n">
        <v>352</v>
      </c>
      <c r="Q349" t="s">
        <v>3057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1728</v>
      </c>
      <c r="J350" t="n">
        <v>0</v>
      </c>
      <c r="K350" t="n">
        <v>0</v>
      </c>
      <c r="L350" t="n">
        <v>0</v>
      </c>
      <c r="M350" t="n">
        <v>0</v>
      </c>
      <c r="N350" t="s">
        <v>1729</v>
      </c>
      <c r="O350" t="s">
        <v>3058</v>
      </c>
      <c r="P350" t="n">
        <v>352</v>
      </c>
      <c r="Q350" t="s">
        <v>1730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473</v>
      </c>
      <c r="J351" t="n">
        <v>0</v>
      </c>
      <c r="K351" t="n">
        <v>0</v>
      </c>
      <c r="L351" t="n">
        <v>0</v>
      </c>
      <c r="M351" t="n">
        <v>0</v>
      </c>
      <c r="N351" t="s">
        <v>1806</v>
      </c>
      <c r="O351" t="s">
        <v>3086</v>
      </c>
      <c r="P351" t="n">
        <v>0</v>
      </c>
      <c r="Q351" t="s">
        <v>1808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3091</v>
      </c>
      <c r="J352" t="n">
        <v>0</v>
      </c>
      <c r="K352" t="n">
        <v>0</v>
      </c>
      <c r="L352" t="n">
        <v>0</v>
      </c>
      <c r="M352" t="n">
        <v>0</v>
      </c>
      <c r="N352" t="s">
        <v>3092</v>
      </c>
      <c r="O352" t="s">
        <v>3093</v>
      </c>
      <c r="P352" t="n">
        <v>0</v>
      </c>
      <c r="Q352" t="s">
        <v>3094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473</v>
      </c>
      <c r="J353" t="n">
        <v>0</v>
      </c>
      <c r="K353" t="n">
        <v>0</v>
      </c>
      <c r="L353" t="n">
        <v>0</v>
      </c>
      <c r="M353" t="n">
        <v>0</v>
      </c>
      <c r="N353" t="s">
        <v>474</v>
      </c>
      <c r="O353" t="s">
        <v>475</v>
      </c>
      <c r="P353" t="n">
        <v>0</v>
      </c>
      <c r="Q353" t="s">
        <v>476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732</v>
      </c>
      <c r="J354" t="n">
        <v>0</v>
      </c>
      <c r="K354" t="n">
        <v>0</v>
      </c>
      <c r="L354" t="n">
        <v>0</v>
      </c>
      <c r="M354" t="n">
        <v>0</v>
      </c>
      <c r="N354" t="s">
        <v>3088</v>
      </c>
      <c r="O354" t="s">
        <v>3089</v>
      </c>
      <c r="P354" t="n">
        <v>0</v>
      </c>
      <c r="Q354" t="s">
        <v>3090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3091</v>
      </c>
      <c r="J355" t="n">
        <v>0</v>
      </c>
      <c r="K355" t="n">
        <v>0</v>
      </c>
      <c r="L355" t="n">
        <v>0</v>
      </c>
      <c r="M355" t="n">
        <v>0</v>
      </c>
      <c r="N355" t="s">
        <v>3100</v>
      </c>
      <c r="O355" t="s">
        <v>480</v>
      </c>
      <c r="P355" t="n">
        <v>0</v>
      </c>
      <c r="Q355" t="s">
        <v>3101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1821</v>
      </c>
      <c r="J356" t="n">
        <v>0</v>
      </c>
      <c r="K356" t="n">
        <v>0</v>
      </c>
      <c r="L356" t="n">
        <v>0</v>
      </c>
      <c r="M356" t="n">
        <v>0</v>
      </c>
      <c r="N356" t="s">
        <v>1024</v>
      </c>
      <c r="O356" t="s">
        <v>1350</v>
      </c>
      <c r="P356" t="n">
        <v>352</v>
      </c>
      <c r="Q356" t="s">
        <v>1026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3059</v>
      </c>
      <c r="J357" t="n">
        <v>0</v>
      </c>
      <c r="K357" t="n">
        <v>0</v>
      </c>
      <c r="L357" t="n">
        <v>0</v>
      </c>
      <c r="M357" t="n">
        <v>0</v>
      </c>
      <c r="N357" t="s">
        <v>1029</v>
      </c>
      <c r="O357" t="s">
        <v>1350</v>
      </c>
      <c r="P357" t="n">
        <v>352</v>
      </c>
      <c r="Q357" t="s">
        <v>1030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1825</v>
      </c>
      <c r="J358" t="n">
        <v>0</v>
      </c>
      <c r="K358" t="n">
        <v>0</v>
      </c>
      <c r="L358" t="n">
        <v>0</v>
      </c>
      <c r="M358" t="n">
        <v>0</v>
      </c>
      <c r="N358" t="s">
        <v>1033</v>
      </c>
      <c r="O358" t="s">
        <v>1350</v>
      </c>
      <c r="P358" t="n">
        <v>352</v>
      </c>
      <c r="Q358" t="s">
        <v>1034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1828</v>
      </c>
      <c r="J359" t="n">
        <v>0</v>
      </c>
      <c r="K359" t="n">
        <v>0</v>
      </c>
      <c r="L359" t="n">
        <v>0</v>
      </c>
      <c r="M359" t="n">
        <v>0</v>
      </c>
      <c r="N359" t="s">
        <v>1037</v>
      </c>
      <c r="O359" t="s">
        <v>1350</v>
      </c>
      <c r="P359" t="n">
        <v>352</v>
      </c>
      <c r="Q359" t="s">
        <v>1038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3186</v>
      </c>
      <c r="J360" t="n">
        <v>0</v>
      </c>
      <c r="K360" t="n">
        <v>0</v>
      </c>
      <c r="L360" t="n">
        <v>0</v>
      </c>
      <c r="M360" t="n">
        <v>0</v>
      </c>
      <c r="N360" t="s">
        <v>1020</v>
      </c>
      <c r="O360" t="s">
        <v>1021</v>
      </c>
      <c r="P360" t="n">
        <v>352</v>
      </c>
      <c r="Q360" t="s">
        <v>510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3186</v>
      </c>
      <c r="J361" t="n">
        <v>0</v>
      </c>
      <c r="K361" t="n">
        <v>0</v>
      </c>
      <c r="L361" t="n">
        <v>0</v>
      </c>
      <c r="M361" t="n">
        <v>0</v>
      </c>
      <c r="N361" t="s">
        <v>506</v>
      </c>
      <c r="O361" t="s">
        <v>501</v>
      </c>
      <c r="P361" t="n">
        <v>352</v>
      </c>
      <c r="Q361" t="s">
        <v>507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1744</v>
      </c>
      <c r="J362" t="n">
        <v>0</v>
      </c>
      <c r="K362" t="n">
        <v>0</v>
      </c>
      <c r="L362" t="n">
        <v>0</v>
      </c>
      <c r="M362" t="n">
        <v>0</v>
      </c>
      <c r="N362" t="s">
        <v>1745</v>
      </c>
      <c r="O362" t="s">
        <v>3102</v>
      </c>
      <c r="P362" t="n">
        <v>352</v>
      </c>
      <c r="Q362" t="s">
        <v>381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1800</v>
      </c>
      <c r="J363" t="n">
        <v>0</v>
      </c>
      <c r="K363" t="n">
        <v>0</v>
      </c>
      <c r="L363" t="n">
        <v>0</v>
      </c>
      <c r="M363" t="n">
        <v>0</v>
      </c>
      <c r="N363" t="s">
        <v>581</v>
      </c>
      <c r="O363" t="s">
        <v>3174</v>
      </c>
      <c r="P363" t="n">
        <v>352</v>
      </c>
      <c r="Q363" t="s">
        <v>583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3054</v>
      </c>
      <c r="J364" t="n">
        <v>0</v>
      </c>
      <c r="K364" t="n">
        <v>0</v>
      </c>
      <c r="L364" t="n">
        <v>0</v>
      </c>
      <c r="M364" t="n">
        <v>0</v>
      </c>
      <c r="N364" t="s">
        <v>3055</v>
      </c>
      <c r="O364" t="s">
        <v>3187</v>
      </c>
      <c r="P364" t="n">
        <v>352</v>
      </c>
      <c r="Q364" t="s">
        <v>3057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3054</v>
      </c>
      <c r="J365" t="n">
        <v>0</v>
      </c>
      <c r="K365" t="n">
        <v>0</v>
      </c>
      <c r="L365" t="n">
        <v>0</v>
      </c>
      <c r="M365" t="n">
        <v>0</v>
      </c>
      <c r="N365" t="s">
        <v>3055</v>
      </c>
      <c r="O365" t="s">
        <v>3187</v>
      </c>
      <c r="P365" t="n">
        <v>352</v>
      </c>
      <c r="Q365" t="s">
        <v>3057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3054</v>
      </c>
      <c r="J366" t="n">
        <v>0</v>
      </c>
      <c r="K366" t="n">
        <v>0</v>
      </c>
      <c r="L366" t="n">
        <v>0</v>
      </c>
      <c r="M366" t="n">
        <v>0</v>
      </c>
      <c r="N366" t="s">
        <v>3055</v>
      </c>
      <c r="O366" t="s">
        <v>3187</v>
      </c>
      <c r="P366" t="n">
        <v>352</v>
      </c>
      <c r="Q366" t="s">
        <v>3057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249</v>
      </c>
      <c r="J367" t="n">
        <v>0</v>
      </c>
      <c r="K367" t="n">
        <v>0</v>
      </c>
      <c r="L367" t="n">
        <v>0</v>
      </c>
      <c r="M367" t="n">
        <v>0</v>
      </c>
      <c r="N367" t="s">
        <v>344</v>
      </c>
      <c r="O367" t="s">
        <v>345</v>
      </c>
      <c r="P367" t="n">
        <v>352</v>
      </c>
      <c r="Q367" t="s">
        <v>346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249</v>
      </c>
      <c r="J368" t="n">
        <v>0</v>
      </c>
      <c r="K368" t="n">
        <v>0</v>
      </c>
      <c r="L368" t="n">
        <v>0</v>
      </c>
      <c r="M368" t="n">
        <v>0</v>
      </c>
      <c r="N368" t="s">
        <v>1619</v>
      </c>
      <c r="O368" t="s">
        <v>3061</v>
      </c>
      <c r="P368" t="n">
        <v>352</v>
      </c>
      <c r="Q368" t="s">
        <v>346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483</v>
      </c>
      <c r="J369" t="n">
        <v>0</v>
      </c>
      <c r="K369" t="n">
        <v>0</v>
      </c>
      <c r="L369" t="n">
        <v>0</v>
      </c>
      <c r="M369" t="n">
        <v>0</v>
      </c>
      <c r="N369" t="s">
        <v>484</v>
      </c>
      <c r="O369" t="s">
        <v>485</v>
      </c>
      <c r="P369" t="n">
        <v>352</v>
      </c>
      <c r="Q369" t="s">
        <v>486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483</v>
      </c>
      <c r="J370" t="n">
        <v>0</v>
      </c>
      <c r="K370" t="n">
        <v>0</v>
      </c>
      <c r="L370" t="n">
        <v>0</v>
      </c>
      <c r="M370" t="n">
        <v>0</v>
      </c>
      <c r="N370" t="s">
        <v>484</v>
      </c>
      <c r="O370" t="s">
        <v>485</v>
      </c>
      <c r="P370" t="n">
        <v>352</v>
      </c>
      <c r="Q370" t="s">
        <v>486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483</v>
      </c>
      <c r="J371" t="n">
        <v>0</v>
      </c>
      <c r="K371" t="n">
        <v>0</v>
      </c>
      <c r="L371" t="n">
        <v>0</v>
      </c>
      <c r="M371" t="n">
        <v>0</v>
      </c>
      <c r="N371" t="s">
        <v>484</v>
      </c>
      <c r="O371" t="s">
        <v>485</v>
      </c>
      <c r="P371" t="n">
        <v>352</v>
      </c>
      <c r="Q371" t="s">
        <v>486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1707</v>
      </c>
      <c r="J372" t="n">
        <v>0</v>
      </c>
      <c r="K372" t="n">
        <v>0</v>
      </c>
      <c r="L372" t="n">
        <v>0</v>
      </c>
      <c r="M372" t="n">
        <v>0</v>
      </c>
      <c r="N372" t="s">
        <v>1712</v>
      </c>
      <c r="O372" t="s">
        <v>3076</v>
      </c>
      <c r="P372" t="n">
        <v>352</v>
      </c>
      <c r="Q372" t="s">
        <v>1088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1707</v>
      </c>
      <c r="J373" t="n">
        <v>0</v>
      </c>
      <c r="K373" t="n">
        <v>0</v>
      </c>
      <c r="L373" t="n">
        <v>0</v>
      </c>
      <c r="M373" t="n">
        <v>0</v>
      </c>
      <c r="N373" t="s">
        <v>1712</v>
      </c>
      <c r="O373" t="s">
        <v>3076</v>
      </c>
      <c r="P373" t="n">
        <v>352</v>
      </c>
      <c r="Q373" t="s">
        <v>1088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1707</v>
      </c>
      <c r="J374" t="n">
        <v>0</v>
      </c>
      <c r="K374" t="n">
        <v>0</v>
      </c>
      <c r="L374" t="n">
        <v>0</v>
      </c>
      <c r="M374" t="n">
        <v>0</v>
      </c>
      <c r="N374" t="s">
        <v>1712</v>
      </c>
      <c r="O374" t="s">
        <v>3076</v>
      </c>
      <c r="P374" t="n">
        <v>352</v>
      </c>
      <c r="Q374" t="s">
        <v>1088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1707</v>
      </c>
      <c r="J375" t="n">
        <v>0</v>
      </c>
      <c r="K375" t="n">
        <v>0</v>
      </c>
      <c r="L375" t="n">
        <v>0</v>
      </c>
      <c r="M375" t="n">
        <v>0</v>
      </c>
      <c r="N375" t="s">
        <v>1712</v>
      </c>
      <c r="O375" t="s">
        <v>3076</v>
      </c>
      <c r="P375" t="n">
        <v>352</v>
      </c>
      <c r="Q375" t="s">
        <v>1088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1707</v>
      </c>
      <c r="J376" t="n">
        <v>0</v>
      </c>
      <c r="K376" t="n">
        <v>0</v>
      </c>
      <c r="L376" t="n">
        <v>0</v>
      </c>
      <c r="M376" t="n">
        <v>0</v>
      </c>
      <c r="N376" t="s">
        <v>1712</v>
      </c>
      <c r="O376" t="s">
        <v>3076</v>
      </c>
      <c r="P376" t="n">
        <v>352</v>
      </c>
      <c r="Q376" t="s">
        <v>1088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1707</v>
      </c>
      <c r="J377" t="n">
        <v>0</v>
      </c>
      <c r="K377" t="n">
        <v>0</v>
      </c>
      <c r="L377" t="n">
        <v>0</v>
      </c>
      <c r="M377" t="n">
        <v>0</v>
      </c>
      <c r="N377" t="s">
        <v>1712</v>
      </c>
      <c r="O377" t="s">
        <v>3076</v>
      </c>
      <c r="P377" t="n">
        <v>352</v>
      </c>
      <c r="Q377" t="s">
        <v>1088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1833</v>
      </c>
      <c r="J378" t="n">
        <v>0</v>
      </c>
      <c r="K378" t="n">
        <v>0</v>
      </c>
      <c r="L378" t="n">
        <v>0</v>
      </c>
      <c r="M378" t="n">
        <v>0</v>
      </c>
      <c r="N378" t="s">
        <v>521</v>
      </c>
      <c r="O378" t="s">
        <v>1244</v>
      </c>
      <c r="P378" t="n">
        <v>352</v>
      </c>
      <c r="Q378" t="s">
        <v>524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1833</v>
      </c>
      <c r="J379" t="n">
        <v>0</v>
      </c>
      <c r="K379" t="n">
        <v>0</v>
      </c>
      <c r="L379" t="n">
        <v>0</v>
      </c>
      <c r="M379" t="n">
        <v>0</v>
      </c>
      <c r="N379" t="s">
        <v>521</v>
      </c>
      <c r="O379" t="s">
        <v>3188</v>
      </c>
      <c r="P379" t="n">
        <v>352</v>
      </c>
      <c r="Q379" t="s">
        <v>524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1837</v>
      </c>
      <c r="J380" t="n">
        <v>0</v>
      </c>
      <c r="K380" t="n">
        <v>141000</v>
      </c>
      <c r="L380" t="n">
        <v>0</v>
      </c>
      <c r="M380" t="n">
        <v>0</v>
      </c>
      <c r="N380" t="s">
        <v>1838</v>
      </c>
      <c r="O380" t="s">
        <v>1081</v>
      </c>
      <c r="P380" t="n">
        <v>310</v>
      </c>
      <c r="Q380" t="s">
        <v>1839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1840</v>
      </c>
      <c r="J381" t="n">
        <v>0</v>
      </c>
      <c r="K381" t="n">
        <v>0</v>
      </c>
      <c r="L381" t="n">
        <v>0</v>
      </c>
      <c r="M381" t="n">
        <v>0</v>
      </c>
      <c r="N381" t="s">
        <v>1841</v>
      </c>
      <c r="O381" t="s">
        <v>1081</v>
      </c>
      <c r="P381" s="4" t="n">
        <v>332310</v>
      </c>
      <c r="Q381" t="s">
        <v>1083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1842</v>
      </c>
      <c r="J382" t="n">
        <v>140300</v>
      </c>
      <c r="K382" t="n">
        <v>0</v>
      </c>
      <c r="L382" t="n">
        <v>0</v>
      </c>
      <c r="M382" t="n">
        <v>0</v>
      </c>
      <c r="N382" t="s">
        <v>1843</v>
      </c>
      <c r="O382" t="s">
        <v>1047</v>
      </c>
      <c r="P382" t="n">
        <v>335</v>
      </c>
      <c r="Q382" t="s">
        <v>1049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1845</v>
      </c>
      <c r="J383" t="n">
        <v>0</v>
      </c>
      <c r="K383" t="n">
        <v>0</v>
      </c>
      <c r="L383" t="n">
        <v>0</v>
      </c>
      <c r="M383" t="n">
        <v>0</v>
      </c>
      <c r="N383" t="s">
        <v>1843</v>
      </c>
      <c r="O383" t="s">
        <v>1047</v>
      </c>
      <c r="P383" s="4" t="n">
        <v>335301</v>
      </c>
      <c r="Q383" t="s">
        <v>1846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1847</v>
      </c>
      <c r="J384" t="n">
        <v>0</v>
      </c>
      <c r="K384" t="n">
        <v>141008</v>
      </c>
      <c r="L384" t="n">
        <v>0</v>
      </c>
      <c r="M384" t="n">
        <v>0</v>
      </c>
      <c r="N384" t="s">
        <v>1848</v>
      </c>
      <c r="O384" t="s">
        <v>528</v>
      </c>
      <c r="P384" t="n">
        <v>302</v>
      </c>
      <c r="Q384" t="s">
        <v>1805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1802</v>
      </c>
      <c r="J385" t="n">
        <v>0</v>
      </c>
      <c r="K385" t="n">
        <v>0</v>
      </c>
      <c r="L385" t="n">
        <v>0</v>
      </c>
      <c r="M385" t="n">
        <v>0</v>
      </c>
      <c r="N385" t="s">
        <v>527</v>
      </c>
      <c r="O385" t="s">
        <v>528</v>
      </c>
      <c r="P385" s="4" t="n">
        <v>321317</v>
      </c>
      <c r="Q385" t="s">
        <v>530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1849</v>
      </c>
      <c r="J386" t="n">
        <v>0</v>
      </c>
      <c r="K386" t="n">
        <v>0</v>
      </c>
      <c r="L386" t="n">
        <v>0</v>
      </c>
      <c r="M386" t="n">
        <v>0</v>
      </c>
      <c r="N386" t="s">
        <v>1850</v>
      </c>
      <c r="O386" t="s">
        <v>1077</v>
      </c>
      <c r="P386" t="n">
        <v>327</v>
      </c>
      <c r="Q386" t="s">
        <v>1852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1853</v>
      </c>
      <c r="J387" t="n">
        <v>0</v>
      </c>
      <c r="K387" t="n">
        <v>0</v>
      </c>
      <c r="L387" t="n">
        <v>0</v>
      </c>
      <c r="M387" t="n">
        <v>0</v>
      </c>
      <c r="N387" t="s">
        <v>1076</v>
      </c>
      <c r="O387" t="s">
        <v>1077</v>
      </c>
      <c r="P387" t="n">
        <v>327</v>
      </c>
      <c r="Q387" t="s">
        <v>1078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1662</v>
      </c>
      <c r="J388" t="n">
        <v>0</v>
      </c>
      <c r="K388" t="n">
        <v>0</v>
      </c>
      <c r="L388" t="n">
        <v>0</v>
      </c>
      <c r="M388" t="n">
        <v>0</v>
      </c>
      <c r="N388" t="s">
        <v>1663</v>
      </c>
      <c r="O388" t="s">
        <v>1070</v>
      </c>
      <c r="P388" t="n">
        <v>338</v>
      </c>
      <c r="Q388" t="s">
        <v>1665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1854</v>
      </c>
      <c r="J389" t="n">
        <v>0</v>
      </c>
      <c r="K389" t="n">
        <v>0</v>
      </c>
      <c r="L389" t="n">
        <v>0</v>
      </c>
      <c r="M389" t="n">
        <v>0</v>
      </c>
      <c r="N389" t="s">
        <v>1069</v>
      </c>
      <c r="O389" t="s">
        <v>1070</v>
      </c>
      <c r="P389" t="n">
        <v>338</v>
      </c>
      <c r="Q389" t="s">
        <v>1072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1652</v>
      </c>
      <c r="J390" t="n">
        <v>0</v>
      </c>
      <c r="K390" t="n">
        <v>0</v>
      </c>
      <c r="L390" t="n">
        <v>0</v>
      </c>
      <c r="M390" t="n">
        <v>0</v>
      </c>
      <c r="N390" t="s">
        <v>1653</v>
      </c>
      <c r="O390" t="s">
        <v>1059</v>
      </c>
      <c r="P390" t="n">
        <v>401</v>
      </c>
      <c r="Q390" t="s">
        <v>1655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1855</v>
      </c>
      <c r="J391" t="n">
        <v>0</v>
      </c>
      <c r="K391" t="n">
        <v>0</v>
      </c>
      <c r="L391" t="n">
        <v>0</v>
      </c>
      <c r="M391" t="n">
        <v>0</v>
      </c>
      <c r="N391" t="s">
        <v>1856</v>
      </c>
      <c r="O391" t="s">
        <v>1059</v>
      </c>
      <c r="P391" t="n">
        <v>401</v>
      </c>
      <c r="Q391" t="s">
        <v>1060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1657</v>
      </c>
      <c r="J392" t="n">
        <v>0</v>
      </c>
      <c r="K392" t="n">
        <v>0</v>
      </c>
      <c r="L392" t="n">
        <v>0</v>
      </c>
      <c r="M392" t="n">
        <v>0</v>
      </c>
      <c r="N392" t="s">
        <v>1658</v>
      </c>
      <c r="O392" t="s">
        <v>1053</v>
      </c>
      <c r="P392" t="n">
        <v>401</v>
      </c>
      <c r="Q392" t="s">
        <v>1660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1857</v>
      </c>
      <c r="J393" t="n">
        <v>0</v>
      </c>
      <c r="K393" t="n">
        <v>0</v>
      </c>
      <c r="L393" t="n">
        <v>0</v>
      </c>
      <c r="M393" t="n">
        <v>0</v>
      </c>
      <c r="N393" t="s">
        <v>1858</v>
      </c>
      <c r="O393" t="s">
        <v>1053</v>
      </c>
      <c r="P393" t="n">
        <v>401</v>
      </c>
      <c r="Q393" t="s">
        <v>1055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1695</v>
      </c>
      <c r="J394" t="n">
        <v>0</v>
      </c>
      <c r="K394" t="n">
        <v>0</v>
      </c>
      <c r="L394" t="n">
        <v>0</v>
      </c>
      <c r="M394" t="n">
        <v>0</v>
      </c>
      <c r="N394" t="s">
        <v>1859</v>
      </c>
      <c r="O394" t="s">
        <v>1064</v>
      </c>
      <c r="P394" t="n">
        <v>320</v>
      </c>
      <c r="Q394" t="s">
        <v>1066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1695</v>
      </c>
      <c r="J395" t="n">
        <v>0</v>
      </c>
      <c r="K395" t="n">
        <v>0</v>
      </c>
      <c r="L395" t="n">
        <v>0</v>
      </c>
      <c r="M395" t="n">
        <v>0</v>
      </c>
      <c r="N395" t="s">
        <v>1860</v>
      </c>
      <c r="O395" t="s">
        <v>1064</v>
      </c>
      <c r="P395" t="n">
        <v>320</v>
      </c>
      <c r="Q395" t="s">
        <v>1066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1840</v>
      </c>
      <c r="J396" t="n">
        <v>0</v>
      </c>
      <c r="K396" t="n">
        <v>0</v>
      </c>
      <c r="L396" t="n">
        <v>0</v>
      </c>
      <c r="M396" t="n">
        <v>0</v>
      </c>
      <c r="N396" t="s">
        <v>1841</v>
      </c>
      <c r="O396" t="s">
        <v>1081</v>
      </c>
      <c r="P396" s="4" t="n">
        <v>332310</v>
      </c>
      <c r="Q396" t="s">
        <v>1083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1845</v>
      </c>
      <c r="J397" t="n">
        <v>0</v>
      </c>
      <c r="K397" t="n">
        <v>0</v>
      </c>
      <c r="L397" t="n">
        <v>0</v>
      </c>
      <c r="M397" t="n">
        <v>0</v>
      </c>
      <c r="N397" t="s">
        <v>1861</v>
      </c>
      <c r="O397" t="s">
        <v>1047</v>
      </c>
      <c r="P397" s="4" t="n">
        <v>335301</v>
      </c>
      <c r="Q397" t="s">
        <v>1846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1802</v>
      </c>
      <c r="J398" t="n">
        <v>0</v>
      </c>
      <c r="K398" t="n">
        <v>0</v>
      </c>
      <c r="L398" t="n">
        <v>0</v>
      </c>
      <c r="M398" t="n">
        <v>0</v>
      </c>
      <c r="N398" t="s">
        <v>1862</v>
      </c>
      <c r="O398" t="s">
        <v>528</v>
      </c>
      <c r="P398" s="4" t="n">
        <v>310317</v>
      </c>
      <c r="Q398" t="s">
        <v>530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1863</v>
      </c>
      <c r="J399" t="n">
        <v>0</v>
      </c>
      <c r="K399" t="n">
        <v>0</v>
      </c>
      <c r="L399" t="n">
        <v>0</v>
      </c>
      <c r="M399" t="n">
        <v>0</v>
      </c>
      <c r="N399" t="s">
        <v>1864</v>
      </c>
      <c r="O399" t="s">
        <v>1070</v>
      </c>
      <c r="P399" t="n">
        <v>401</v>
      </c>
      <c r="Q399" t="s">
        <v>1060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11736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173696" l="56" r="56" t="56" b="56" borderId="0" fillId="0" vertical="0"/>
        <pm:footer xmlns:pm="smNativeData" id="1751173696" l="56" r="56" t="56" b="56" borderId="0" fillId="0" vertical="2"/>
        <pm:paperBin xmlns:pm="smNativeData" id="1751173696" Id="0" type="0" value="0"/>
        <pm:paperBin xmlns:pm="smNativeData" id="1751173696" Id="1" type="0" value="0"/>
      </ext>
    </extLst>
  </headerFooter>
  <extLst>
    <ext uri="smNativeData">
      <pm:sheetPrefs xmlns:pm="smNativeData" day="1751173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3189</v>
      </c>
    </row>
    <row r="2" spans="1:1">
      <c r="A2" t="s">
        <v>3190</v>
      </c>
    </row>
    <row r="3" spans="1:1">
      <c r="A3" t="s">
        <v>3191</v>
      </c>
    </row>
    <row r="4" spans="1:19">
      <c r="A4" s="2" t="s">
        <v>3192</v>
      </c>
      <c r="P4" s="2" t="s">
        <v>1891</v>
      </c>
      <c r="Q4" s="2" t="s">
        <v>1935</v>
      </c>
      <c r="R4" s="3" t="s">
        <v>3193</v>
      </c>
      <c r="S4" s="2" t="s">
        <v>1937</v>
      </c>
    </row>
    <row r="5" spans="1:1">
      <c r="A5" t="s">
        <v>3194</v>
      </c>
    </row>
    <row r="6" spans="1:19">
      <c r="A6" t="s">
        <v>3195</v>
      </c>
      <c r="P6" s="2" t="s">
        <v>1893</v>
      </c>
      <c r="Q6" s="2" t="s">
        <v>1930</v>
      </c>
      <c r="R6" s="3" t="s">
        <v>3196</v>
      </c>
      <c r="S6" s="2" t="s">
        <v>3197</v>
      </c>
    </row>
    <row r="7" spans="1:1">
      <c r="A7" t="s">
        <v>3198</v>
      </c>
    </row>
    <row r="8" spans="1:1">
      <c r="A8" t="s">
        <v>3199</v>
      </c>
    </row>
    <row r="9" spans="1:1">
      <c r="A9" t="s">
        <v>3200</v>
      </c>
    </row>
    <row r="10" spans="1:1">
      <c r="A10" t="s">
        <v>3201</v>
      </c>
    </row>
    <row r="11" spans="1:1">
      <c r="A11" t="s">
        <v>3202</v>
      </c>
    </row>
    <row r="12" spans="1:1">
      <c r="A12" t="s">
        <v>3203</v>
      </c>
    </row>
    <row r="13" spans="1:1">
      <c r="A13" t="s">
        <v>3204</v>
      </c>
    </row>
    <row r="14" spans="1:1">
      <c r="A14" t="s">
        <v>3205</v>
      </c>
    </row>
    <row r="15" spans="1:1">
      <c r="A15" t="s">
        <v>3206</v>
      </c>
    </row>
    <row r="16" spans="1:1">
      <c r="A16" t="s">
        <v>3207</v>
      </c>
    </row>
    <row r="17" spans="1:1">
      <c r="A17" t="s">
        <v>3208</v>
      </c>
    </row>
    <row r="18" spans="1:1">
      <c r="A18" t="s">
        <v>3209</v>
      </c>
    </row>
    <row r="19" spans="1:1">
      <c r="A19" t="s">
        <v>3210</v>
      </c>
    </row>
    <row r="20" spans="1:1">
      <c r="A20" t="s">
        <v>3211</v>
      </c>
    </row>
    <row r="21" spans="1:1">
      <c r="A21" t="s">
        <v>3212</v>
      </c>
    </row>
    <row r="22" spans="1:1">
      <c r="A22" t="s">
        <v>3213</v>
      </c>
    </row>
    <row r="23" spans="1:1">
      <c r="A23" t="s">
        <v>3214</v>
      </c>
    </row>
    <row r="24" spans="1:1">
      <c r="A24" t="s">
        <v>3215</v>
      </c>
    </row>
    <row r="25" spans="1:1">
      <c r="A25" s="2" t="s">
        <v>3216</v>
      </c>
    </row>
    <row r="26" spans="1:1">
      <c r="A26" t="s">
        <v>3217</v>
      </c>
    </row>
    <row r="27" spans="1:1">
      <c r="A27" t="s">
        <v>3218</v>
      </c>
    </row>
    <row r="28" spans="1:1">
      <c r="A28" t="s">
        <v>3219</v>
      </c>
    </row>
    <row r="29" spans="1:1">
      <c r="A29" t="s">
        <v>3220</v>
      </c>
    </row>
    <row r="30" spans="1:1">
      <c r="A30" t="s">
        <v>3221</v>
      </c>
    </row>
    <row r="31" spans="1:1">
      <c r="A31" t="s">
        <v>3222</v>
      </c>
    </row>
    <row r="32" spans="1:1">
      <c r="A32" t="s">
        <v>3223</v>
      </c>
    </row>
  </sheetData>
  <printOptions>
    <extLst>
      <ext uri="smNativeData">
        <pm:pageFlags xmlns:pm="smNativeData" id="17511736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173696" l="56" r="56" t="56" b="56" borderId="0" fillId="0" vertical="0"/>
        <pm:footer xmlns:pm="smNativeData" id="1751173696" l="56" r="56" t="56" b="56" borderId="0" fillId="0" vertical="2"/>
        <pm:paperBin xmlns:pm="smNativeData" id="1751173696" Id="0" type="0" value="0"/>
        <pm:paperBin xmlns:pm="smNativeData" id="1751173696" Id="1" type="0" value="0"/>
      </ext>
    </extLst>
  </headerFooter>
  <drawing r:id="rId1"/>
  <extLst>
    <ext uri="smNativeData">
      <pm:sheetPrefs xmlns:pm="smNativeData" day="1751173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2006-09-16T08:00:00Z</dcterms:created>
  <dcterms:modified xsi:type="dcterms:W3CDTF">2025-06-29T05:08:16Z</dcterms:modified>
</cp:coreProperties>
</file>