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9379874" val="1228" rev="124" revOS="4" revMin="124" revMax="0"/>
      <pm:docPrefs xmlns:pm="smNativeData" id="1759379874" fixedDigits="0" showNotice="1" showFrameBounds="1" autoChart="1" recalcOnPrint="1" recalcOnCopy="1" finalRounding="1" compatTextArt="1" tab="567" useDefinedPrintRange="1" printArea="currentSheet"/>
      <pm:compatibility xmlns:pm="smNativeData" id="1759379874" overlapCells="1"/>
      <pm:defCurrency xmlns:pm="smNativeData" id="1759379874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<sst xmlns="http://schemas.openxmlformats.org/spreadsheetml/2006/main" count="9805" uniqueCount="3368">
  <si>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</si>
  <si>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</si>
  <si>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</si>
  <si>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</si>
  <si>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</si>
  <si>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</si>
  <si>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</si>
  <si>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</si>
  <si>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</si>
  <si>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</si>
  <si>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</si>
  <si>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</si>
  <si>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</si>
  <si>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</si>
  <si>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</si>
  <si>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</si>
  <si>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</si>
  <si>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</si>
  <si>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</si>
  <si>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</si>
  <si>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</si>
  <si>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</si>
  <si>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</si>
  <si>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</si>
  <si>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</si>
  <si>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</si>
  <si>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</si>
  <si>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</si>
  <si>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</si>
  <si>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</si>
  <si>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</si>
  <si>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</si>
  <si>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</si>
  <si>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</si>
  <si>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</si>
  <si>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</si>
  <si>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</si>
  <si>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</si>
  <si>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</si>
  <si>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</si>
  <si>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</si>
  <si>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</si>
  <si>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</si>
  <si>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</si>
  <si>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</si>
  <si>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</si>
  <si>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</si>
  <si>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</si>
  <si>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</si>
  <si>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</si>
  <si>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</si>
  <si>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</si>
  <si>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</si>
  <si>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</si>
  <si>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</si>
  <si>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</si>
  <si>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</si>
  <si>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</si>
  <si>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</si>
  <si>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</si>
  <si>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</si>
  <si>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</si>
  <si>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</si>
  <si>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</si>
  <si>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</si>
  <si>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</si>
  <si>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</si>
  <si>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</si>
  <si>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</si>
  <si>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</si>
  <si>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</si>
  <si>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</si>
  <si>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</si>
  <si>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</si>
  <si>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</si>
  <si>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</si>
  <si>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</si>
  <si>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</si>
  <si>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</si>
  <si>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</si>
  <si>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</si>
  <si>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</si>
  <si>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</si>
  <si>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</si>
  <si>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</si>
  <si>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</si>
  <si>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</si>
  <si>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</si>
  <si>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</si>
  <si>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</si>
  <si>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</si>
  <si>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</si>
  <si>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</si>
  <si>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(120054,10)*(100200,10)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</si>
  <si>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</si>
  <si>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</si>
  <si>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</si>
  <si>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</si>
  <si>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</si>
  <si>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</si>
  <si>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</si>
  <si>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</si>
  <si>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</si>
  <si>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</si>
  <si>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</si>
  <si>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</si>
  <si>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</si>
  <si>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</si>
  <si>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</si>
  <si>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</si>
  <si>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</si>
  <si>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</si>
  <si>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</si>
  <si>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</si>
  <si>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</si>
  <si>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</si>
  <si>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</si>
  <si>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</si>
  <si>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</si>
  <si>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</si>
  <si>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</si>
  <si>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</si>
  <si>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</si>
  <si>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</si>
  <si>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</si>
  <si>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</si>
  <si>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</si>
  <si>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</si>
  <si>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</si>
  <si>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</si>
  <si>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</si>
  <si>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</si>
  <si>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</si>
  <si>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</si>
  <si>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</si>
  <si>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</si>
  <si>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</si>
  <si>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</si>
  <si>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</si>
  <si>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</si>
  <si>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</si>
  <si>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</si>
  <si>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</si>
  <si>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</si>
  <si>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</si>
  <si>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</si>
  <si>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</si>
  <si>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</si>
  <si>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</si>
  <si>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</si>
  <si>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</si>
  <si>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</si>
  <si>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</si>
  <si>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</si>
  <si>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</si>
  <si>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</si>
  <si>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</si>
  <si>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</si>
  <si>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</si>
  <si>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</si>
  <si>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</si>
  <si>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</si>
  <si>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</si>
  <si>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</si>
  <si>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</si>
  <si>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</si>
  <si>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</si>
  <si>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</si>
  <si>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</si>
  <si>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</si>
  <si>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</si>
  <si>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</si>
  <si>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</si>
  <si>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</si>
  <si>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</si>
  <si>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</si>
  <si>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</si>
  <si>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</si>
  <si>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</si>
  <si>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</si>
  <si>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</si>
  <si>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</si>
  <si>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</si>
  <si>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</si>
  <si>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</si>
  <si>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</si>
  <si>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</si>
  <si>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</si>
  <si>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</si>
  <si>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</si>
  <si>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</si>
  <si>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</si>
  <si>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</si>
  <si>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</si>
  <si>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</si>
  <si>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</si>
  <si>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</si>
  <si>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</si>
  <si>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</si>
  <si>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</si>
  <si>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</si>
  <si>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</si>
  <si>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</si>
  <si>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</si>
  <si>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</si>
  <si>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</si>
  <si>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</si>
  <si>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</si>
  <si>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</si>
  <si>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</si>
  <si>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</si>
  <si>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</si>
  <si>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</si>
  <si>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</si>
  <si>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</si>
  <si>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</si>
  <si>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</si>
  <si>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</si>
  <si>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</si>
  <si>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</si>
  <si>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</si>
  <si>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</si>
  <si>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</si>
  <si>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</si>
  <si>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</si>
  <si>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</si>
  <si>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</si>
  <si>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</si>
  <si>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</si>
  <si>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</si>
  <si>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</si>
  <si>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</si>
  <si>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</si>
  <si>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</si>
  <si>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</si>
  <si>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</si>
  <si>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</si>
  <si>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</si>
  <si>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</si>
  <si>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</si>
  <si>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</si>
  <si>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</si>
  <si>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</si>
  <si>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</si>
  <si>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</si>
  <si>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</si>
  <si>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</si>
  <si>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</si>
  <si>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</si>
  <si>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</si>
  <si>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</si>
  <si>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(100162,10)*(120034,10)</t>
  </si>
  <si>
    <t>(70066,10)</t>
  </si>
  <si>
    <t>352,347</t>
  </si>
  <si>
    <t>100111_1</t>
  </si>
  <si>
    <t>黑风寨众</t>
  </si>
  <si>
    <t>41,51,51,26,26,36,41,36</t>
  </si>
  <si>
    <t>(100162,10)*(140085,10)</t>
  </si>
  <si>
    <t>352,343</t>
  </si>
  <si>
    <t>江洋大盗</t>
  </si>
  <si>
    <t>47,37,47,26,26,47,47,37</t>
  </si>
  <si>
    <t>(120034,10)*(100067,10)</t>
  </si>
  <si>
    <t>352,344</t>
  </si>
  <si>
    <t>山贼</t>
  </si>
  <si>
    <t>41,41,41,41,41,41,41,41</t>
  </si>
  <si>
    <t>(120078,10)*(140022,10)*(140023,10)</t>
  </si>
  <si>
    <t>353,401</t>
  </si>
  <si>
    <t>山贼头领</t>
  </si>
  <si>
    <t>36,86,36,36,36,36,36,36</t>
  </si>
  <si>
    <t>(110033,10)*(100065,10)*(870602,10)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</si>
  <si>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</si>
  <si>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</si>
  <si>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</si>
  <si>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</si>
  <si>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</si>
  <si>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</si>
  <si>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353,315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</si>
  <si>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</si>
  <si>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</si>
  <si>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</si>
  <si>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</si>
  <si>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</si>
  <si>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</si>
  <si>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</si>
  <si>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</si>
  <si>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</si>
  <si>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</si>
  <si>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</si>
  <si>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</si>
  <si>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</si>
  <si>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</si>
  <si>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</si>
  <si>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</si>
  <si>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</si>
  <si>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</si>
  <si>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</si>
  <si>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</si>
  <si>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</si>
  <si>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</si>
  <si>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</si>
  <si>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</si>
  <si>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</si>
  <si>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</si>
  <si>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</si>
  <si>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</si>
  <si>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</si>
  <si>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</si>
  <si>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</si>
  <si>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</si>
  <si>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</si>
  <si>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</si>
  <si>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</si>
  <si>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</si>
  <si>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</si>
  <si>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</si>
  <si>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</si>
  <si>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</si>
  <si>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330,309</t>
  </si>
  <si>
    <t>100108_1,100108_2</t>
  </si>
  <si>
    <t>焦小</t>
  </si>
  <si>
    <t>66,46,56,76,46,46,46,46</t>
  </si>
  <si>
    <t>(130015,10)*(130016,10)</t>
  </si>
  <si>
    <t>(90020,10)</t>
  </si>
  <si>
    <t>350,333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</si>
  <si>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</si>
  <si>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</si>
  <si>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</si>
  <si>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</si>
  <si>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</si>
  <si>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</si>
  <si>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</si>
  <si>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</si>
  <si>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</si>
  <si>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</si>
  <si>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</si>
  <si>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</si>
  <si>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</si>
  <si>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</si>
  <si>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</si>
  <si>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</si>
  <si>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</si>
  <si>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352,314</t>
  </si>
  <si>
    <t>100070_1</t>
  </si>
  <si>
    <t>霹雳帮众</t>
  </si>
  <si>
    <t>50,60,70,60,60,40,40,50</t>
  </si>
  <si>
    <t>(871058,10)*(871059,10)*(871060,10)</t>
  </si>
  <si>
    <t>(60022,10)</t>
  </si>
  <si>
    <t>311,351,318</t>
  </si>
  <si>
    <t>200015_1,200015_2</t>
  </si>
  <si>
    <t>秦斯龙</t>
  </si>
  <si>
    <t>50,40,50,30,30,50,50,40</t>
  </si>
  <si>
    <t>(870902,10)*(870903,10)</t>
  </si>
  <si>
    <t>(70049,10)</t>
  </si>
  <si>
    <t>352,311</t>
  </si>
  <si>
    <t>100144_1</t>
  </si>
  <si>
    <t>倭寇</t>
  </si>
  <si>
    <t>45,55,55,30,35,45,45,40</t>
  </si>
  <si>
    <t>(871005,10)*(871006,10)</t>
  </si>
  <si>
    <t>(87029,10)</t>
  </si>
  <si>
    <t>309,343</t>
  </si>
  <si>
    <t>黑冢上忍</t>
  </si>
  <si>
    <t>40,65,40,40,40,40,55,40</t>
  </si>
  <si>
    <t>(100114,10)*(100115,10)</t>
  </si>
  <si>
    <t>352,310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</si>
  <si>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</si>
  <si>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</si>
  <si>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</si>
  <si>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</si>
  <si>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</si>
  <si>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</si>
  <si>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</si>
  <si>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(871095,10)*(871096,10)*(871097,10)*(120031,10)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</si>
  <si>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</si>
  <si>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</si>
  <si>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</si>
  <si>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</si>
  <si>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</si>
  <si>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</si>
  <si>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</si>
  <si>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</si>
  <si>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</si>
  <si>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</si>
  <si>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</si>
  <si>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</si>
  <si>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</si>
  <si>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</si>
  <si>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</si>
  <si>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</si>
  <si>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</si>
  <si>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352,348</t>
  </si>
  <si>
    <t>100079_1</t>
  </si>
  <si>
    <t>长虹镖师</t>
  </si>
  <si>
    <t>70,80,55,60,60,50,55,55</t>
  </si>
  <si>
    <t>(140041,10)*(140042,10)*(140043,10)</t>
  </si>
  <si>
    <t>(70009,10)</t>
  </si>
  <si>
    <t>351,335,329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</si>
  <si>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</si>
  <si>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</si>
  <si>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</si>
  <si>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</si>
  <si>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</si>
  <si>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</si>
  <si>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</si>
  <si>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</si>
  <si>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342,401</t>
  </si>
  <si>
    <t>亲兵队长</t>
  </si>
  <si>
    <t>348,315</t>
  </si>
  <si>
    <t>总兵长</t>
  </si>
  <si>
    <t>60,80,60,70,50,60,60,50</t>
  </si>
  <si>
    <t>(100070,10)*(100056,10)*(100180,10)*(100060,10)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</si>
  <si>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</si>
  <si>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</si>
  <si>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</si>
  <si>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</si>
  <si>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</si>
  <si>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</si>
  <si>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</si>
  <si>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</si>
  <si>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</si>
  <si>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</si>
  <si>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</si>
  <si>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</si>
  <si>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</si>
  <si>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</si>
  <si>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</si>
  <si>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</si>
  <si>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</si>
  <si>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</si>
  <si>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</si>
  <si>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</si>
  <si>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</si>
  <si>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</si>
  <si>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</si>
  <si>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</si>
  <si>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</si>
  <si>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</si>
  <si>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</si>
  <si>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</si>
  <si>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</si>
  <si>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</si>
  <si>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</si>
  <si>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</si>
  <si>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</si>
  <si>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</si>
  <si>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</si>
  <si>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</si>
  <si>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</si>
  <si>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</si>
  <si>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345,404,351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</si>
  <si>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</si>
  <si>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</si>
  <si>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</si>
  <si>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</si>
  <si>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</si>
  <si>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</si>
  <si>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</si>
  <si>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</si>
  <si>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</si>
  <si>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</si>
  <si>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</si>
  <si>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</si>
  <si>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</si>
  <si>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</si>
  <si>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</si>
  <si>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</si>
  <si>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</si>
  <si>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</si>
  <si>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</si>
  <si>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</si>
  <si>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</si>
  <si>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</si>
  <si>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</si>
  <si>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</si>
  <si>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</si>
  <si>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</si>
  <si>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</si>
  <si>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</si>
  <si>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</si>
  <si>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</si>
  <si>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</si>
  <si>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</si>
  <si>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</si>
  <si>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310,344</t>
  </si>
  <si>
    <t>挑嘴熊</t>
  </si>
  <si>
    <t>(120070,10)*(120071,10)</t>
  </si>
  <si>
    <t>(87041,10)</t>
  </si>
  <si>
    <t>310,335</t>
  </si>
  <si>
    <t>小宝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</si>
  <si>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</si>
  <si>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</si>
  <si>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</si>
  <si>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</si>
  <si>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</si>
  <si>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</si>
  <si>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</si>
  <si>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</si>
  <si>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</si>
  <si>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</si>
  <si>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</si>
  <si>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</si>
  <si>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</si>
  <si>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</si>
  <si>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</si>
  <si>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</si>
  <si>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</si>
  <si>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</si>
  <si>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</si>
  <si>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</si>
  <si>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</si>
  <si>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</si>
  <si>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</si>
  <si>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</si>
  <si>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</si>
  <si>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</si>
  <si>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</si>
  <si>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</si>
  <si>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</si>
  <si>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</si>
  <si>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</si>
  <si>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</si>
  <si>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</si>
  <si>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</si>
  <si>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</si>
  <si>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</si>
  <si>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</si>
  <si>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</si>
  <si>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</si>
  <si>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</si>
  <si>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</si>
  <si>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</si>
  <si>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</si>
  <si>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</si>
  <si>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</si>
  <si>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</si>
  <si>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</si>
  <si>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</si>
  <si>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</si>
  <si>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</si>
  <si>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</si>
  <si>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</si>
  <si>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</si>
  <si>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</si>
  <si>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</si>
  <si>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</si>
  <si>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</si>
  <si>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</si>
  <si>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311,351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</si>
  <si>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</si>
  <si>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</si>
  <si>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</si>
  <si>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</si>
  <si>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</si>
  <si>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</si>
  <si>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</si>
  <si>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</si>
  <si>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</si>
  <si>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</si>
  <si>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</si>
  <si>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</si>
  <si>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</si>
  <si>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</si>
  <si>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</si>
  <si>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</si>
  <si>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</si>
  <si>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</si>
  <si>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</si>
  <si>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</si>
  <si>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</si>
  <si>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</si>
  <si>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</si>
  <si>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</si>
  <si>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</si>
  <si>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</si>
  <si>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</si>
  <si>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</si>
  <si>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</si>
  <si>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</si>
  <si>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</si>
  <si>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</si>
  <si>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</si>
  <si>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</si>
  <si>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</si>
  <si>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</si>
  <si>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</si>
  <si>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</si>
  <si>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</si>
  <si>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</si>
  <si>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</si>
  <si>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</si>
  <si>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</si>
  <si>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</si>
  <si>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</si>
  <si>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</si>
  <si>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</si>
  <si>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</si>
  <si>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</si>
  <si>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</si>
  <si>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</si>
  <si>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</si>
  <si>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</si>
  <si>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</si>
  <si>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</si>
  <si>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</si>
  <si>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</si>
  <si>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</si>
  <si>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</si>
  <si>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</si>
  <si>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</si>
  <si>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</si>
  <si>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</si>
  <si>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</si>
  <si>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</si>
  <si>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</si>
  <si>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</si>
  <si>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</si>
  <si>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</si>
  <si>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</si>
  <si>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</si>
  <si>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</si>
  <si>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</si>
  <si>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</si>
  <si>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</si>
  <si>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</si>
  <si>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</si>
  <si>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</si>
  <si>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</si>
  <si>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</si>
  <si>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</si>
  <si>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</si>
  <si>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</si>
  <si>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</si>
  <si>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</si>
  <si>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</si>
  <si>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</si>
  <si>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</si>
  <si>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</si>
  <si>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</si>
  <si>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</si>
  <si>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</si>
  <si>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</si>
  <si>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</si>
  <si>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</si>
  <si>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</si>
  <si>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</si>
  <si>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</si>
  <si>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</si>
  <si>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</si>
  <si>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</si>
  <si>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</si>
  <si>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</si>
  <si>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</si>
  <si>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</si>
  <si>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</si>
  <si>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</si>
  <si>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</si>
  <si>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</si>
  <si>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</si>
  <si>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</si>
  <si>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</si>
  <si>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</si>
  <si>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</si>
  <si>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</si>
  <si>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</si>
  <si>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</si>
  <si>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</si>
  <si>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</si>
  <si>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</si>
  <si>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</si>
  <si>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</si>
  <si>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</si>
  <si>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</si>
  <si>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</si>
  <si>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</si>
  <si>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</si>
  <si>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</si>
  <si>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</si>
  <si>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</si>
  <si>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</si>
  <si>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</si>
  <si>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</si>
  <si>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</si>
  <si>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</si>
  <si>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</si>
  <si>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</si>
  <si>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</si>
  <si>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</si>
  <si>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</si>
  <si>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</si>
  <si>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</si>
  <si>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</si>
  <si>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</si>
  <si>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</si>
  <si>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</si>
  <si>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</si>
  <si>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</si>
  <si>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</si>
  <si>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</si>
  <si>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</si>
  <si>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</si>
  <si>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</si>
  <si>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</si>
  <si>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</si>
  <si>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</si>
  <si>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</si>
  <si>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</si>
  <si>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</si>
  <si>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</si>
  <si>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</si>
  <si>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</si>
  <si>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</si>
  <si>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</si>
  <si>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</si>
  <si>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</si>
  <si>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</si>
  <si>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</si>
  <si>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</si>
  <si>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</si>
  <si>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</si>
  <si>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</si>
  <si>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</si>
  <si>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</si>
  <si>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</si>
  <si>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</si>
  <si>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</si>
  <si>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</si>
  <si>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</si>
  <si>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</si>
  <si>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</si>
  <si>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</si>
  <si>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</si>
  <si>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</si>
  <si>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</si>
  <si>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</si>
  <si>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</si>
  <si>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</si>
  <si>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</si>
  <si>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</si>
  <si>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</si>
  <si>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</si>
  <si>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</si>
  <si>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</si>
  <si>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</si>
  <si>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(100202,10)*(100192,10)*(100197,10)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</si>
  <si>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</si>
  <si>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</si>
  <si>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</si>
  <si>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</si>
  <si>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</si>
  <si>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</si>
  <si>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</si>
  <si>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</si>
  <si>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</si>
  <si>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</si>
  <si>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</si>
  <si>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</si>
  <si>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</si>
  <si>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</si>
  <si>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</si>
  <si>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</si>
  <si>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</si>
  <si>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</si>
  <si>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</si>
  <si>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</si>
  <si>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</si>
  <si>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</si>
  <si>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(140009,999)</t>
  </si>
  <si>
    <t>(871103,10)*(871104,10)*(100084,10)</t>
  </si>
  <si>
    <t>(60017,10)</t>
  </si>
  <si>
    <t>320,351,333</t>
  </si>
  <si>
    <t>100123_1</t>
  </si>
  <si>
    <t>青霞子</t>
  </si>
  <si>
    <t>81,61,71,71,71,51,61,61</t>
  </si>
  <si>
    <t>(871101,10)*(871102,10)*(100084,10)</t>
  </si>
  <si>
    <t>309,351,321</t>
  </si>
  <si>
    <t>100122_1</t>
  </si>
  <si>
    <t>紫阳子</t>
  </si>
  <si>
    <t>56,51,51,51,51,41,41,41</t>
  </si>
  <si>
    <t>(120082,10)*(120083,10)</t>
  </si>
  <si>
    <t>(70062,10)</t>
  </si>
  <si>
    <t>313,348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</si>
  <si>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</si>
  <si>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</si>
  <si>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</si>
  <si>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</si>
  <si>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</si>
  <si>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</si>
  <si>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</si>
  <si>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</si>
  <si>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</si>
  <si>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</si>
  <si>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(120083,10)*(120084,10)*(120085,10)*(100104,10)</t>
  </si>
  <si>
    <t>(60035,10)</t>
  </si>
  <si>
    <t>351,315,311,402</t>
  </si>
  <si>
    <t>100245_1</t>
  </si>
  <si>
    <t>曹岱</t>
  </si>
  <si>
    <t>87,107,57,67,47,47,47,77</t>
  </si>
  <si>
    <t>(120028,10)*(120029,10)*(120030,10)</t>
  </si>
  <si>
    <t>(70002,10)</t>
  </si>
  <si>
    <t>322,302,313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</si>
  <si>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</si>
  <si>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</si>
  <si>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</si>
  <si>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</si>
  <si>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</si>
  <si>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323,346,351,325</t>
  </si>
  <si>
    <t>100017_1,100017_2,100017_3</t>
  </si>
  <si>
    <t>无瑕子</t>
  </si>
  <si>
    <t>87,67,57,97,57,57,57,57</t>
  </si>
  <si>
    <t>(140024,10)*(140025,10)*(140026,10)</t>
  </si>
  <si>
    <t>(60028,10)</t>
  </si>
  <si>
    <t>327,403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</si>
  <si>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</si>
  <si>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</si>
  <si>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</si>
  <si>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</si>
  <si>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</si>
  <si>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</si>
  <si>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</si>
  <si>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</si>
  <si>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</si>
  <si>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</si>
  <si>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</si>
  <si>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</si>
  <si>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</si>
  <si>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</si>
  <si>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</si>
  <si>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</si>
  <si>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</si>
  <si>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</si>
  <si>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</si>
  <si>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</si>
  <si>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</si>
  <si>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</si>
  <si>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</si>
  <si>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</si>
  <si>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</si>
  <si>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</si>
  <si>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</si>
  <si>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</si>
  <si>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(871073,10)*(100020,10)</t>
  </si>
  <si>
    <t>(70052,10)</t>
  </si>
  <si>
    <t>100102_1</t>
  </si>
  <si>
    <t>丐帮帮众</t>
  </si>
  <si>
    <t>43,43,43,43,53,43,43,53</t>
  </si>
  <si>
    <t>(871074,10)*(140161,10)</t>
  </si>
  <si>
    <t>352,345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</si>
  <si>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</si>
  <si>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</si>
  <si>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</si>
  <si>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</si>
  <si>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</si>
  <si>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</si>
  <si>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</si>
  <si>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</si>
  <si>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347,351,318</t>
  </si>
  <si>
    <t>100100_1,100100_2,100100_3</t>
  </si>
  <si>
    <t>李浩</t>
  </si>
  <si>
    <t>71,71,61,91,91,61,61,71</t>
  </si>
  <si>
    <t>(871064,10)*(871065,10)*(871066,10)</t>
  </si>
  <si>
    <t>(70017,10)</t>
  </si>
  <si>
    <t>311,404,351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</si>
  <si>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</si>
  <si>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</si>
  <si>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</si>
  <si>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</si>
  <si>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</si>
  <si>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</si>
  <si>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</si>
  <si>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</si>
  <si>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(910009,10)*(910007,10)*(910008,10)</t>
  </si>
  <si>
    <t>(70019,10)</t>
  </si>
  <si>
    <t>310,351,315</t>
  </si>
  <si>
    <t>利空法王</t>
  </si>
  <si>
    <t>78,78,78,88,88,68,58,58</t>
  </si>
  <si>
    <t>(100044,10)*(100029,10)*(100038,10)</t>
  </si>
  <si>
    <t>310,351,333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</si>
  <si>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</si>
  <si>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</si>
  <si>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</si>
  <si>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</si>
  <si>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</si>
  <si>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</si>
  <si>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</si>
  <si>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</si>
  <si>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</si>
  <si>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(100085,10)*(100086,10)*(871099,10)</t>
  </si>
  <si>
    <t>(60019,10)</t>
  </si>
  <si>
    <t>401,333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</si>
  <si>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</si>
  <si>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</si>
  <si>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</si>
  <si>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</si>
  <si>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</si>
  <si>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</si>
  <si>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</si>
  <si>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</si>
  <si>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</si>
  <si>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</si>
  <si>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</si>
  <si>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</si>
  <si>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</si>
  <si>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</si>
  <si>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</si>
  <si>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(140155,10)*(140156,10)*(100015,10)*(100016,10)</t>
  </si>
  <si>
    <t>(60016,10)</t>
  </si>
  <si>
    <t>346,351,325</t>
  </si>
  <si>
    <t>100119_1,100119_2</t>
  </si>
  <si>
    <t>易兰</t>
  </si>
  <si>
    <t>86,56,56,76,86,46,76,66</t>
  </si>
  <si>
    <t>(100096,10)*(100087,10)*(140189,10)*(100086,10)</t>
  </si>
  <si>
    <t>310,302,351</t>
  </si>
  <si>
    <t>100118_1</t>
  </si>
  <si>
    <t>何未峰</t>
  </si>
  <si>
    <t>52,52,52,52,57,37,37,37</t>
  </si>
  <si>
    <t>352</t>
  </si>
  <si>
    <t>100042_1</t>
  </si>
  <si>
    <t>武当弟子</t>
  </si>
  <si>
    <t>64,44,44,44,44,44,44,44</t>
  </si>
  <si>
    <t>(70073,10)</t>
  </si>
  <si>
    <t>335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</si>
  <si>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</si>
  <si>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</si>
  <si>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</si>
  <si>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</si>
  <si>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</si>
  <si>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</si>
  <si>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</si>
  <si>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</si>
  <si>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309,351</t>
  </si>
  <si>
    <t>100041_1</t>
  </si>
  <si>
    <t>庄人骏</t>
  </si>
  <si>
    <t>(100079,10)*(100080,10)*(100081,10)</t>
  </si>
  <si>
    <t>346,351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</si>
  <si>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</si>
  <si>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</si>
  <si>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</si>
  <si>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</si>
  <si>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</si>
  <si>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</si>
  <si>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</si>
  <si>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</si>
  <si>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</si>
  <si>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</si>
  <si>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</si>
  <si>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</si>
  <si>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</si>
  <si>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</si>
  <si>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</si>
  <si>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</si>
  <si>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</si>
  <si>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</si>
  <si>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</si>
  <si>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</si>
  <si>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</si>
  <si>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</si>
  <si>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</si>
  <si>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</si>
  <si>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</si>
  <si>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</si>
  <si>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</si>
  <si>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</si>
  <si>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</si>
  <si>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</si>
  <si>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</si>
  <si>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</si>
  <si>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</si>
  <si>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</si>
  <si>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</si>
  <si>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</si>
  <si>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</si>
  <si>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</si>
  <si>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</si>
  <si>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</si>
  <si>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</si>
  <si>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</si>
  <si>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</si>
  <si>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</si>
  <si>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</si>
  <si>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</si>
  <si>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</si>
  <si>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</si>
  <si>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</si>
  <si>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</si>
  <si>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</si>
  <si>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</si>
  <si>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</si>
  <si>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</si>
  <si>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</si>
  <si>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</si>
  <si>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</si>
  <si>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</si>
  <si>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</si>
  <si>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</si>
  <si>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</si>
  <si>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</si>
  <si>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</si>
  <si>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</si>
  <si>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</si>
  <si>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</si>
  <si>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</si>
  <si>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</si>
  <si>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</si>
  <si>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</si>
  <si>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</si>
  <si>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</si>
  <si>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</si>
  <si>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</si>
  <si>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</si>
  <si>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</si>
  <si>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</si>
  <si>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</si>
  <si>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</si>
  <si>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</si>
  <si>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</si>
  <si>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</si>
  <si>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</si>
  <si>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</si>
  <si>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341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</si>
  <si>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</si>
  <si>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</si>
  <si>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</si>
  <si>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</si>
  <si>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</si>
  <si>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</si>
  <si>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</si>
  <si>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</si>
  <si>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</si>
  <si>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</si>
  <si>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</si>
  <si>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</si>
  <si>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</si>
  <si>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</si>
  <si>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</si>
  <si>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</si>
  <si>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</si>
  <si>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</si>
  <si>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</si>
  <si>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</si>
  <si>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</si>
  <si>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</si>
  <si>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</si>
  <si>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</si>
  <si>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</si>
  <si>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</si>
  <si>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</si>
  <si>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</si>
  <si>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</si>
  <si>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</si>
  <si>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</si>
  <si>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</si>
  <si>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</si>
  <si>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</si>
  <si>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</si>
  <si>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</si>
  <si>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</si>
  <si>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</si>
  <si>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</si>
  <si>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</si>
  <si>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</si>
  <si>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</si>
  <si>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</si>
  <si>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</si>
  <si>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</si>
  <si>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</si>
  <si>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</si>
  <si>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</si>
  <si>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</si>
  <si>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</si>
  <si>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</si>
  <si>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</si>
  <si>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</si>
  <si>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</si>
  <si>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</si>
  <si>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</si>
  <si>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</si>
  <si>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</si>
  <si>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</si>
  <si>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</si>
  <si>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</si>
  <si>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</si>
  <si>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</si>
  <si>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</si>
  <si>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</si>
  <si>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</si>
  <si>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</si>
  <si>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</si>
  <si>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</si>
  <si>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</si>
  <si>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</si>
  <si>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</si>
  <si>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</si>
  <si>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</si>
  <si>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</si>
  <si>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</si>
  <si>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</si>
  <si>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</si>
  <si>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</si>
  <si>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</si>
  <si>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</si>
  <si>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</si>
  <si>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</si>
  <si>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</si>
  <si>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(70044,10)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</si>
  <si>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</si>
  <si>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</si>
  <si>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</si>
  <si>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</si>
  <si>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</si>
  <si>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</si>
  <si>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</si>
  <si>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</si>
  <si>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</si>
  <si>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</si>
  <si>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</si>
  <si>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</si>
  <si>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</si>
  <si>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</si>
  <si>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</si>
  <si>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</si>
  <si>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</si>
  <si>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</si>
  <si>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330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</si>
  <si>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</si>
  <si>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</si>
  <si>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</si>
  <si>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</si>
  <si>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</si>
  <si>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</si>
  <si>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</si>
  <si>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</si>
  <si>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</si>
  <si>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</si>
  <si>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</si>
  <si>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</si>
  <si>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</si>
  <si>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</si>
  <si>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</si>
  <si>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</si>
  <si>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</si>
  <si>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</si>
  <si>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</si>
  <si>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</si>
  <si>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</si>
  <si>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</si>
  <si>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</si>
  <si>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</si>
  <si>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</si>
  <si>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</si>
  <si>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</si>
  <si>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</si>
  <si>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</si>
  <si>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</si>
  <si>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</si>
  <si>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</si>
  <si>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</si>
  <si>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</si>
  <si>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</si>
  <si>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</si>
  <si>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</si>
  <si>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</si>
  <si>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</si>
  <si>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</si>
  <si>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</si>
  <si>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</si>
  <si>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</si>
  <si>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</si>
  <si>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</si>
  <si>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</si>
  <si>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</si>
  <si>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</si>
  <si>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</si>
  <si>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</si>
  <si>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</si>
  <si>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</si>
  <si>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</si>
  <si>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</si>
  <si>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</si>
  <si>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</si>
  <si>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</si>
  <si>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</si>
  <si>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</si>
  <si>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</si>
  <si>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</si>
  <si>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</si>
  <si>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</si>
  <si>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</si>
  <si>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</si>
  <si>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</si>
  <si>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</si>
  <si>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</si>
  <si>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</si>
  <si>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</si>
  <si>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</si>
  <si>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</si>
  <si>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</si>
  <si>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</si>
  <si>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</si>
  <si>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</si>
  <si>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</si>
  <si>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</si>
  <si>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</si>
  <si>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</si>
  <si>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</si>
  <si>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</si>
  <si>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</si>
  <si>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</si>
  <si>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</si>
  <si>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</si>
  <si>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</si>
  <si>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</si>
  <si>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</si>
  <si>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</si>
  <si>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</si>
  <si>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</si>
  <si>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</si>
  <si>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</si>
  <si>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</si>
  <si>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</si>
  <si>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</si>
  <si>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</si>
  <si>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</si>
  <si>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</si>
  <si>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</si>
  <si>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</si>
  <si>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</si>
  <si>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</si>
  <si>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</si>
  <si>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</si>
  <si>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</si>
  <si>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</si>
  <si>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</si>
  <si>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</si>
  <si>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</si>
  <si>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</si>
  <si>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</si>
  <si>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</si>
  <si>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</si>
  <si>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</si>
  <si>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</si>
  <si>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</si>
  <si>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</si>
  <si>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</si>
  <si>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</si>
  <si>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</si>
  <si>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</si>
  <si>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</si>
  <si>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</si>
  <si>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</si>
  <si>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</si>
  <si>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</si>
  <si>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</si>
  <si>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</si>
  <si>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</si>
  <si>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</si>
  <si>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</si>
  <si>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</si>
  <si>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</si>
  <si>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</si>
  <si>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</si>
  <si>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</si>
  <si>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</si>
  <si>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</si>
  <si>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</si>
  <si>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</si>
  <si>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</si>
  <si>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</si>
  <si>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</si>
  <si>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</si>
  <si>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</si>
  <si>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</si>
  <si>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</si>
  <si>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</si>
  <si>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</si>
  <si>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</si>
  <si>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</si>
  <si>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</si>
  <si>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</si>
  <si>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</si>
  <si>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</si>
  <si>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</si>
  <si>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</si>
  <si>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</si>
  <si>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</si>
  <si>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</si>
  <si>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</si>
  <si>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</si>
  <si>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</si>
  <si>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</si>
  <si>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</si>
  <si>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</si>
  <si>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</si>
  <si>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</si>
  <si>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</si>
  <si>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</si>
  <si>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</si>
  <si>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63,113,63,63,63,63,63,63</t>
  </si>
  <si>
    <t>70,70,70,100,70,70,70,70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</si>
  <si>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</si>
  <si>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</si>
  <si>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</si>
  <si>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</si>
  <si>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</si>
  <si>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</si>
  <si>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</si>
  <si>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</si>
  <si>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</si>
  <si>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</si>
  <si>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</si>
  <si>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</si>
  <si>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</si>
  <si>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</si>
  <si>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</si>
  <si>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</si>
  <si>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</si>
  <si>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</si>
  <si>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</si>
  <si>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</si>
  <si>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</si>
  <si>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</si>
  <si>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</si>
  <si>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</si>
  <si>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</si>
  <si>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</si>
  <si>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</si>
  <si>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</si>
  <si>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</si>
  <si>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</si>
  <si>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</si>
  <si>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</si>
  <si>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</si>
  <si>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</si>
  <si>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</si>
  <si>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</si>
  <si>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</si>
  <si>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</si>
  <si>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</si>
  <si>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</si>
  <si>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</si>
  <si>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</si>
  <si>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</si>
  <si>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</si>
  <si>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</si>
  <si>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</si>
  <si>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</si>
  <si>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</si>
  <si>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</si>
  <si>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</si>
  <si>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</si>
  <si>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</si>
  <si>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</si>
  <si>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</si>
  <si>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</si>
  <si>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</si>
  <si>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</si>
  <si>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</si>
  <si>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</si>
  <si>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</si>
  <si>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</si>
  <si>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</si>
  <si>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</si>
  <si>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</si>
  <si>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</si>
  <si>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</si>
  <si>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</si>
  <si>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</si>
  <si>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</si>
  <si>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</si>
  <si>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</si>
  <si>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</si>
  <si>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</si>
  <si>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</si>
  <si>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</si>
  <si>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</si>
  <si>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</si>
  <si>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</si>
  <si>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</si>
  <si>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</si>
  <si>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</si>
  <si>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(120028,10)*(120029,10)*(120039,10)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</si>
  <si>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</si>
  <si>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</si>
  <si>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</si>
  <si>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</si>
  <si>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</si>
  <si>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</si>
  <si>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</si>
  <si>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</si>
  <si>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</si>
  <si>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</si>
  <si>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</si>
  <si>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</si>
  <si>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</si>
  <si>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</si>
  <si>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</si>
  <si>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</si>
  <si>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</si>
  <si>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</si>
  <si>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</si>
  <si>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</si>
  <si>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</si>
  <si>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</si>
  <si>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</si>
  <si>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</si>
  <si>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</si>
  <si>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</si>
  <si>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</si>
  <si>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</si>
  <si>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</si>
  <si>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</si>
  <si>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</si>
  <si>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</si>
  <si>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</si>
  <si>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</si>
  <si>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</si>
  <si>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</si>
  <si>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</si>
  <si>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</si>
  <si>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</si>
  <si>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</si>
  <si>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</si>
  <si>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</si>
  <si>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</si>
  <si>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</si>
  <si>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</si>
  <si>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</si>
  <si>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</si>
  <si>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</si>
  <si>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</si>
  <si>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</si>
  <si>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</si>
  <si>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</si>
  <si>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</si>
  <si>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</si>
  <si>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</si>
  <si>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</si>
  <si>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</si>
  <si>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</si>
  <si>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</si>
  <si>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</si>
  <si>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</si>
  <si>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</si>
  <si>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</si>
  <si>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</si>
  <si>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</si>
  <si>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</si>
  <si>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R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</si>
  <si>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</si>
  <si>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</si>
  <si>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</si>
  <si>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</si>
  <si>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</si>
  <si>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</si>
  <si>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</si>
  <si>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</si>
  <si>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</si>
  <si>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</si>
  <si>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</si>
  <si>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</si>
  <si>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</si>
  <si>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</si>
  <si>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</si>
  <si>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</si>
  <si>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</si>
  <si>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</si>
  <si>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</si>
  <si>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</si>
  <si>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</si>
  <si>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</si>
  <si>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</si>
  <si>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</si>
  <si>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</si>
  <si>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</si>
  <si>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</si>
  <si>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</si>
  <si>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</si>
  <si>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</si>
  <si>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</si>
  <si>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</si>
  <si>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</si>
  <si>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</si>
  <si>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</si>
  <si>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</si>
  <si>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</si>
  <si>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</si>
  <si>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</si>
  <si>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</si>
  <si>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</si>
  <si>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</si>
  <si>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</si>
  <si>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</si>
  <si>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</si>
  <si>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</si>
  <si>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</si>
  <si>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</si>
  <si>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</si>
  <si>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</si>
  <si>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</si>
  <si>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</si>
  <si>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</si>
  <si>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</si>
  <si>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</si>
  <si>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</si>
  <si>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</si>
  <si>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</si>
  <si>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</si>
  <si>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</si>
  <si>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</si>
  <si>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</si>
  <si>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</si>
  <si>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</si>
  <si>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</si>
  <si>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</si>
  <si>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</si>
  <si>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</si>
  <si>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</si>
  <si>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</si>
  <si>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</si>
  <si>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</si>
  <si>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</si>
  <si>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</si>
  <si>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</si>
  <si>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</si>
  <si>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</si>
  <si>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</si>
  <si>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</si>
  <si>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</si>
  <si>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</si>
  <si>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</si>
  <si>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</si>
  <si>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</si>
  <si>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</si>
  <si>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</si>
  <si>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</si>
  <si>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</si>
  <si>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</si>
  <si>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</si>
  <si>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</si>
  <si>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</si>
  <si>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</si>
  <si>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</si>
  <si>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</si>
  <si>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</si>
  <si>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</si>
  <si>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</si>
  <si>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</si>
  <si>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</si>
  <si>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</si>
  <si>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</si>
  <si>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</si>
  <si>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</si>
  <si>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</si>
  <si>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</si>
  <si>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</si>
  <si>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</si>
  <si>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</si>
  <si>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</si>
  <si>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</si>
  <si>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</si>
  <si>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</si>
  <si>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</si>
  <si>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</si>
  <si>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</si>
  <si>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</si>
  <si>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</si>
  <si>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</si>
  <si>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</si>
  <si>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</si>
  <si>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</si>
  <si>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</si>
  <si>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</si>
  <si>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</si>
  <si>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</si>
  <si>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</si>
  <si>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</si>
  <si>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</si>
  <si>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</si>
  <si>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</si>
  <si>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</si>
  <si>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</si>
  <si>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</si>
  <si>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</si>
  <si>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</si>
  <si>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</si>
  <si>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</si>
  <si>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</si>
  <si>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</si>
  <si>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</si>
  <si>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</si>
  <si>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</si>
  <si>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</si>
  <si>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</si>
  <si>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</si>
  <si>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</si>
  <si>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</si>
  <si>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</si>
  <si>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</si>
  <si>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</si>
  <si>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</si>
  <si>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</si>
  <si>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</si>
  <si>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</si>
  <si>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</si>
  <si>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</si>
  <si>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</si>
  <si>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</si>
  <si>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</si>
  <si>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</si>
  <si>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</si>
  <si>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</si>
  <si>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</si>
  <si>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</si>
  <si>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</si>
  <si>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</si>
  <si>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</si>
  <si>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</si>
  <si>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</si>
  <si>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</si>
  <si>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</si>
  <si>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</si>
  <si>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</si>
  <si>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</si>
  <si>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</si>
  <si>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</si>
  <si>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</si>
  <si>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</si>
  <si>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</si>
  <si>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</si>
  <si>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</si>
  <si>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</si>
  <si>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</si>
  <si>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</si>
  <si>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</si>
  <si>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</si>
  <si>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</si>
  <si>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</si>
  <si>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</si>
  <si>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</si>
  <si>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</si>
  <si>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</si>
  <si>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</si>
  <si>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</si>
  <si>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</si>
  <si>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</si>
  <si>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</si>
  <si>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</si>
  <si>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</si>
  <si>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</si>
  <si>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</si>
  <si>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</si>
  <si>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</si>
  <si>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</si>
  <si>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</si>
  <si>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</si>
  <si>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</si>
  <si>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</si>
  <si>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</si>
  <si>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</si>
  <si>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</si>
  <si>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</si>
  <si>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</si>
  <si>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</si>
  <si>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</si>
  <si>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</si>
  <si>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</si>
  <si>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</si>
  <si>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</si>
  <si>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</si>
  <si>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</si>
  <si>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</si>
  <si>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</si>
  <si>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</si>
  <si>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</si>
  <si>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</si>
  <si>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</si>
  <si>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</si>
  <si>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</si>
  <si>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</si>
  <si>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</si>
  <si>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</si>
  <si>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</si>
  <si>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</si>
  <si>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</si>
  <si>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</si>
  <si>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</si>
  <si>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</si>
  <si>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</si>
  <si>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</si>
  <si>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</si>
  <si>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</si>
  <si>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</si>
  <si>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</si>
  <si>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</si>
  <si>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</si>
  <si>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</si>
  <si>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</si>
  <si>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</si>
  <si>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</si>
  <si>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</si>
  <si>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</si>
  <si>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</si>
  <si>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</si>
  <si>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</si>
  <si>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</si>
  <si>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</si>
  <si>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</si>
  <si>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</si>
  <si>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</si>
  <si>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</si>
  <si>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</si>
  <si>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</si>
  <si>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</si>
  <si>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</si>
  <si>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</si>
  <si>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</si>
  <si>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</si>
  <si>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</si>
  <si>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</si>
  <si>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</si>
  <si>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</si>
  <si>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</si>
  <si>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</si>
  <si>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</si>
  <si>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</si>
  <si>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</si>
  <si>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</si>
  <si>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</si>
  <si>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</si>
  <si>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</si>
  <si>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(870901,10)*(870903,10)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</si>
  <si>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</si>
  <si>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</si>
  <si>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</si>
  <si>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</si>
  <si>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</si>
  <si>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</si>
  <si>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</si>
  <si>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</si>
  <si>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</si>
  <si>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</si>
  <si>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</si>
  <si>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</si>
  <si>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</si>
  <si>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</si>
  <si>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</si>
  <si>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</si>
  <si>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</si>
  <si>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</si>
  <si>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</si>
  <si>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</si>
  <si>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</si>
  <si>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</si>
  <si>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</si>
  <si>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</si>
  <si>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</si>
  <si>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</si>
  <si>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</si>
  <si>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</si>
  <si>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</si>
  <si>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</si>
  <si>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</si>
  <si>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</si>
  <si>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</si>
  <si>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</si>
  <si>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</si>
  <si>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</si>
  <si>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</si>
  <si>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</si>
  <si>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</si>
  <si>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</si>
  <si>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</si>
  <si>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</si>
  <si>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</si>
  <si>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</si>
  <si>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</si>
  <si>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</si>
  <si>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</si>
  <si>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</si>
  <si>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</si>
  <si>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</si>
  <si>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</si>
  <si>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</si>
  <si>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</si>
  <si>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</si>
  <si>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</si>
  <si>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</si>
  <si>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</si>
  <si>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</si>
  <si>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</si>
  <si>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</si>
  <si>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</si>
  <si>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</si>
  <si>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</si>
  <si>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</si>
  <si>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</si>
  <si>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</si>
  <si>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</si>
  <si>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</si>
  <si>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</si>
  <si>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</si>
  <si>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</si>
  <si>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</si>
  <si>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</si>
  <si>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</si>
  <si>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</si>
  <si>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</si>
  <si>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</si>
  <si>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</si>
  <si>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</si>
  <si>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</si>
  <si>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</si>
  <si>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</si>
  <si>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(100162,10)*(100047,10)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</si>
  <si>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</si>
  <si>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</si>
  <si>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</si>
  <si>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</si>
  <si>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</si>
  <si>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</si>
  <si>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</si>
  <si>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</si>
  <si>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(100070,10)*(100056,10)*(100180,10)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</si>
  <si>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</si>
  <si>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</si>
  <si>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</si>
  <si>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</si>
  <si>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</si>
  <si>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</si>
  <si>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</si>
  <si>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</si>
  <si>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</si>
  <si>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</si>
  <si>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</si>
  <si>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</si>
  <si>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</si>
  <si>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</si>
  <si>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</si>
  <si>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</si>
  <si>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</si>
  <si>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</si>
  <si>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</si>
  <si>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</si>
  <si>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</si>
  <si>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</si>
  <si>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</si>
  <si>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</si>
  <si>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</si>
  <si>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</si>
  <si>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</si>
  <si>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</si>
  <si>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</si>
  <si>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</si>
  <si>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</si>
  <si>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</si>
  <si>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</si>
  <si>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</si>
  <si>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</si>
  <si>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</si>
  <si>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</si>
  <si>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</si>
  <si>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</si>
  <si>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</si>
  <si>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</si>
  <si>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</si>
  <si>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</si>
  <si>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</si>
  <si>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</si>
  <si>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</si>
  <si>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</si>
  <si>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</si>
  <si>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</si>
  <si>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</si>
  <si>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</si>
  <si>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</si>
  <si>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</si>
  <si>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</si>
  <si>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</si>
  <si>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</si>
  <si>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</si>
  <si>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</si>
  <si>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</si>
  <si>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</si>
  <si>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</si>
  <si>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</si>
  <si>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</si>
  <si>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</si>
  <si>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</si>
  <si>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</si>
  <si>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</si>
  <si>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</si>
  <si>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</si>
  <si>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</si>
  <si>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</si>
  <si>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</si>
  <si>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</si>
  <si>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</si>
  <si>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</si>
  <si>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</si>
  <si>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</si>
  <si>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</si>
  <si>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</si>
  <si>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</si>
  <si>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</si>
  <si>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</si>
  <si>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</si>
  <si>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</si>
  <si>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</si>
  <si>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</si>
  <si>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</si>
  <si>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(871073,10)</t>
  </si>
  <si>
    <t>(70052,1)</t>
  </si>
  <si>
    <t>10,10,10,10,20,10,10,20</t>
  </si>
  <si>
    <t>(871074,10)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</si>
  <si>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</si>
  <si>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</si>
  <si>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</si>
  <si>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</si>
  <si>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</si>
  <si>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</si>
  <si>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</si>
  <si>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</si>
  <si>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</si>
  <si>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(120084,10)*(120085,10)*(100104,10)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</si>
  <si>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</si>
  <si>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</si>
  <si>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</si>
  <si>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</si>
  <si>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</si>
  <si>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</si>
  <si>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</si>
  <si>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</si>
  <si>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</si>
  <si>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</si>
  <si>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</si>
  <si>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</si>
  <si>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</si>
  <si>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</si>
  <si>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</si>
  <si>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</si>
  <si>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</si>
  <si>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</si>
  <si>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</si>
  <si>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</si>
  <si>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</si>
  <si>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</si>
  <si>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</si>
  <si>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</si>
  <si>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</si>
  <si>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</si>
  <si>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</si>
  <si>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</si>
  <si>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</si>
  <si>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</si>
  <si>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</si>
  <si>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</si>
  <si>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</si>
  <si>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</si>
  <si>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</si>
  <si>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</si>
  <si>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</si>
  <si>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</si>
  <si>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</si>
  <si>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</si>
  <si>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</si>
  <si>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</si>
  <si>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</si>
  <si>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</si>
  <si>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</si>
  <si>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</si>
  <si>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</si>
  <si>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</si>
  <si>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</si>
  <si>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</si>
  <si>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</si>
  <si>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</si>
  <si>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</si>
  <si>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</si>
  <si>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</si>
  <si>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</si>
  <si>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</si>
  <si>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</si>
  <si>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</si>
  <si>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</si>
  <si>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</si>
  <si>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</si>
  <si>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</si>
  <si>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</si>
  <si>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</si>
  <si>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</si>
  <si>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</si>
  <si>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</si>
  <si>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</si>
  <si>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</si>
  <si>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</si>
  <si>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</si>
  <si>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</si>
  <si>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</si>
  <si>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</si>
  <si>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</si>
  <si>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</si>
  <si>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</si>
  <si>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</si>
  <si>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</si>
  <si>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</si>
  <si>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</si>
  <si>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</si>
  <si>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</si>
  <si>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</si>
  <si>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</si>
  <si>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</si>
  <si>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</si>
  <si>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</si>
  <si>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</si>
  <si>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</si>
  <si>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</si>
  <si>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</si>
  <si>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</si>
  <si>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</si>
  <si>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</si>
  <si>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</si>
  <si>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</si>
  <si>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</si>
  <si>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</si>
  <si>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</si>
  <si>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</si>
  <si>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</si>
  <si>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</si>
  <si>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</si>
  <si>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</si>
  <si>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</si>
  <si>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</si>
  <si>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</si>
  <si>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</si>
  <si>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</si>
  <si>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</si>
  <si>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</si>
  <si>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</si>
  <si>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</si>
  <si>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</si>
  <si>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</si>
  <si>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</si>
  <si>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</si>
  <si>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</si>
  <si>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</si>
  <si>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</si>
  <si>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</si>
  <si>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</si>
  <si>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</si>
  <si>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</si>
  <si>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</si>
  <si>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</si>
  <si>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</si>
  <si>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</si>
  <si>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</si>
  <si>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</si>
  <si>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</si>
  <si>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</si>
  <si>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</si>
  <si>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</si>
  <si>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</si>
  <si>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</si>
  <si>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</si>
  <si>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</si>
  <si>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</si>
  <si>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</si>
  <si>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</si>
  <si>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</si>
  <si>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</si>
  <si>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</si>
  <si>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</si>
  <si>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</si>
  <si>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</si>
  <si>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</si>
  <si>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</si>
  <si>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</si>
  <si>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</si>
  <si>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</si>
  <si>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</si>
  <si>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</si>
  <si>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</si>
  <si>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</si>
  <si>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</si>
  <si>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</si>
  <si>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</si>
  <si>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</si>
  <si>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</si>
  <si>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</si>
  <si>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</si>
  <si>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</si>
  <si>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</si>
  <si>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</si>
  <si>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</si>
  <si>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</si>
  <si>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</si>
  <si>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</si>
  <si>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</si>
  <si>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</si>
  <si>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</si>
  <si>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</si>
  <si>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</si>
  <si>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</si>
  <si>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</si>
  <si>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</si>
  <si>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</si>
  <si>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</si>
  <si>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</si>
  <si>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</si>
  <si>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</si>
  <si>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</si>
  <si>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</si>
  <si>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</si>
  <si>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</si>
  <si>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</si>
  <si>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</si>
  <si>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</si>
  <si>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</si>
  <si>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</si>
  <si>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</si>
  <si>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</si>
  <si>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</si>
  <si>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</si>
  <si>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</si>
  <si>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</si>
  <si>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</si>
  <si>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</si>
  <si>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</si>
  <si>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</si>
  <si>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</si>
  <si>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</si>
  <si>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</si>
  <si>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</si>
  <si>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</si>
  <si>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</si>
  <si>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</si>
  <si>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</si>
  <si>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</si>
  <si>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</si>
  <si>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</si>
  <si>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</si>
  <si>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</si>
  <si>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</si>
  <si>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</si>
  <si>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</si>
  <si>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</si>
  <si>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</si>
  <si>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</si>
  <si>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</si>
  <si>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</si>
  <si>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</si>
  <si>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</si>
  <si>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</si>
  <si>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</si>
  <si>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</si>
  <si>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</si>
  <si>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</si>
  <si>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</si>
  <si>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</si>
  <si>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</si>
  <si>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</si>
  <si>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</si>
  <si>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</si>
  <si>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</si>
  <si>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</si>
  <si>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</si>
  <si>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</si>
  <si>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</si>
  <si>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</si>
  <si>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</si>
  <si>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</si>
  <si>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</si>
  <si>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</si>
  <si>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</si>
  <si>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</si>
  <si>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</si>
  <si>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</si>
  <si>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</si>
  <si>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</si>
  <si>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</si>
  <si>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</si>
  <si>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</si>
  <si>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</si>
  <si>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</si>
  <si>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</si>
  <si>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</si>
  <si>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</si>
  <si>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</si>
  <si>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</si>
  <si>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</si>
  <si>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</si>
  <si>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</si>
  <si>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</si>
  <si>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</si>
  <si>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</si>
  <si>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</si>
  <si>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</si>
  <si>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</si>
  <si>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</si>
  <si>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</si>
  <si>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</si>
  <si>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</si>
  <si>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</si>
  <si>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</si>
  <si>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</si>
  <si>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</si>
  <si>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</si>
  <si>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</si>
  <si>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</si>
  <si>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</si>
  <si>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</si>
  <si>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</si>
  <si>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</si>
  <si>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</si>
  <si>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</si>
  <si>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</si>
  <si>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</si>
  <si>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</si>
  <si>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</si>
  <si>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</si>
  <si>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</si>
  <si>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</si>
  <si>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</si>
  <si>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</si>
  <si>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</si>
  <si>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</si>
  <si>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</si>
  <si>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</si>
  <si>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</si>
  <si>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</si>
  <si>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</si>
  <si>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</si>
  <si>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</si>
  <si>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</si>
  <si>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</si>
  <si>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</si>
  <si>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</si>
  <si>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</si>
  <si>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</si>
  <si>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</si>
  <si>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</si>
  <si>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</si>
  <si>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</si>
  <si>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</si>
  <si>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</si>
  <si>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</si>
  <si>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</si>
  <si>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</si>
  <si>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</si>
  <si>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</si>
  <si>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</si>
  <si>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</si>
  <si>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</si>
  <si>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</si>
  <si>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</si>
  <si>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</si>
  <si>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</si>
  <si>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</si>
  <si>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</si>
  <si>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</si>
  <si>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</si>
  <si>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</si>
  <si>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</si>
  <si>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</si>
  <si>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</si>
  <si>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</si>
  <si>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</si>
  <si>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</si>
  <si>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</si>
  <si>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</si>
  <si>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</si>
  <si>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</si>
  <si>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</si>
  <si>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</si>
  <si>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</si>
  <si>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</si>
  <si>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</si>
  <si>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</si>
  <si>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</si>
  <si>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</si>
  <si>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</si>
  <si>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</si>
  <si>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</si>
  <si>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</si>
  <si>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</si>
  <si>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</si>
  <si>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</si>
  <si>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</si>
  <si>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</si>
  <si>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</si>
  <si>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</si>
  <si>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</si>
  <si>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</si>
  <si>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</si>
  <si>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</si>
  <si>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</si>
  <si>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</si>
  <si>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</si>
  <si>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</si>
  <si>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</si>
  <si>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</si>
  <si>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</si>
  <si>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</si>
  <si>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</si>
  <si>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</si>
  <si>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</si>
  <si>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</si>
  <si>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</si>
  <si>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</si>
  <si>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</si>
  <si>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</si>
  <si>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</si>
  <si>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</si>
  <si>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</si>
  <si>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</si>
  <si>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</si>
  <si>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</si>
  <si>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</si>
  <si>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</si>
  <si>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</si>
  <si>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</si>
  <si>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</si>
  <si>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</si>
  <si>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</si>
  <si>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</si>
  <si>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</si>
  <si>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</si>
  <si>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</si>
  <si>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</si>
  <si>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</si>
  <si>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</si>
  <si>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</si>
  <si>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</si>
  <si>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</si>
  <si>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</si>
  <si>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</si>
  <si>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</si>
  <si>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</si>
  <si>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</si>
  <si>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</si>
  <si>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</si>
  <si>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</si>
  <si>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</si>
  <si>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</si>
  <si>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</si>
  <si>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</si>
  <si>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</si>
  <si>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</si>
  <si>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</si>
  <si>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</si>
  <si>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</si>
  <si>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</si>
  <si>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</si>
  <si>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</si>
  <si>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</si>
  <si>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</si>
  <si>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</si>
  <si>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</si>
  <si>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</si>
  <si>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</si>
  <si>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</si>
  <si>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</si>
  <si>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</si>
  <si>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</si>
  <si>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</si>
  <si>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</si>
  <si>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</si>
  <si>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</si>
  <si>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</si>
  <si>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</si>
  <si>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</si>
  <si>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</si>
  <si>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</si>
  <si>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</si>
  <si>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</si>
  <si>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</si>
  <si>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</si>
  <si>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</si>
  <si>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</si>
  <si>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</si>
  <si>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</si>
  <si>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</si>
  <si>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</si>
  <si>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</si>
  <si>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</si>
  <si>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</si>
  <si>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</si>
  <si>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</si>
  <si>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</si>
  <si>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</si>
  <si>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</si>
  <si>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</si>
  <si>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</si>
  <si>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</si>
  <si>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</si>
  <si>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</si>
  <si>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</si>
  <si>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</si>
  <si>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</si>
  <si>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</si>
  <si>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</si>
  <si>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</si>
  <si>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</si>
  <si>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</si>
  <si>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</si>
  <si>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</si>
  <si>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</si>
  <si>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</si>
  <si>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</si>
  <si>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</si>
  <si>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</si>
  <si>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</si>
  <si>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</si>
  <si>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</si>
  <si>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</si>
  <si>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</si>
  <si>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</si>
  <si>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</si>
  <si>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</si>
  <si>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</si>
  <si>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</si>
  <si>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</si>
  <si>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</si>
  <si>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</si>
  <si>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</si>
  <si>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</si>
  <si>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</si>
  <si>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</si>
  <si>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</si>
  <si>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</si>
  <si>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</si>
  <si>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</si>
  <si>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</si>
  <si>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</si>
  <si>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</si>
  <si>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</si>
  <si>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</si>
  <si>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</si>
  <si>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</si>
  <si>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</si>
  <si>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</si>
  <si>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</si>
  <si>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</si>
  <si>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</si>
  <si>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</si>
  <si>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</si>
  <si>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</si>
  <si>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</si>
  <si>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</si>
  <si>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</si>
  <si>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</si>
  <si>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</si>
  <si>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</si>
  <si>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</si>
  <si>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</si>
  <si>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</si>
  <si>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</si>
  <si>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</si>
  <si>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</si>
  <si>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</si>
  <si>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</si>
  <si>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</si>
  <si>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</si>
  <si>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</si>
  <si>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</si>
  <si>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</si>
  <si>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</si>
  <si>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</si>
  <si>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</si>
  <si>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</si>
  <si>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</si>
  <si>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</si>
  <si>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</si>
  <si>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</si>
  <si>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</si>
  <si>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</si>
  <si>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</si>
  <si>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</si>
  <si>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</si>
  <si>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</si>
  <si>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</si>
  <si>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</si>
  <si>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</si>
  <si>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</si>
  <si>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</si>
  <si>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</si>
  <si>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</si>
  <si>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</si>
  <si>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</si>
  <si>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</si>
  <si>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</si>
  <si>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</si>
  <si>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</si>
  <si>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</si>
  <si>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</si>
  <si>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</si>
  <si>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</si>
  <si>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</si>
  <si>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</si>
  <si>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</si>
  <si>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</si>
  <si>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</si>
  <si>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</si>
  <si>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</si>
  <si>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</si>
  <si>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</si>
  <si>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</si>
  <si>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</si>
  <si>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</si>
  <si>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</si>
  <si>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</si>
  <si>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</si>
  <si>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</si>
  <si>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</si>
  <si>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</si>
  <si>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</si>
  <si>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</si>
  <si>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</si>
  <si>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</si>
  <si>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</si>
  <si>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</si>
  <si>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</si>
  <si>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</si>
  <si>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</si>
  <si>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</si>
  <si>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</si>
  <si>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</si>
  <si>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</si>
  <si>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</si>
  <si>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</si>
  <si>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</si>
  <si>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</si>
  <si>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</si>
  <si>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</si>
  <si>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</si>
  <si>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</si>
  <si>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</si>
  <si>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</si>
  <si>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</si>
  <si>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</si>
  <si>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</si>
  <si>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</si>
  <si>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</si>
  <si>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</si>
  <si>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</si>
  <si>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</si>
  <si>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</si>
  <si>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</si>
  <si>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</si>
  <si>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</si>
  <si>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</si>
  <si>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</si>
  <si>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</si>
  <si>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</si>
  <si>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</si>
  <si>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</si>
  <si>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</si>
  <si>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</si>
  <si>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</si>
  <si>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</si>
  <si>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</si>
  <si>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</si>
  <si>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</si>
  <si>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</si>
  <si>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</si>
  <si>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</si>
  <si>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</si>
  <si>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</si>
  <si>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</si>
  <si>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</si>
  <si>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</si>
  <si>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</si>
  <si>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</si>
  <si>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</si>
  <si>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</si>
  <si>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</si>
  <si>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</si>
  <si>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</si>
  <si>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</si>
  <si>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</si>
  <si>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</si>
  <si>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</si>
  <si>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</si>
  <si>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</si>
  <si>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</si>
  <si>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</si>
  <si>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</si>
  <si>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</si>
  <si>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</si>
  <si>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</si>
  <si>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</si>
  <si>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</si>
  <si>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</si>
  <si>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</si>
  <si>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</si>
  <si>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</si>
  <si>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</si>
  <si>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</si>
  <si>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</si>
  <si>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</si>
  <si>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</si>
  <si>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</si>
  <si>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</si>
  <si>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</si>
  <si>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</si>
  <si>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</si>
  <si>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</si>
  <si>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</si>
  <si>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</si>
  <si>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</si>
  <si>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</si>
  <si>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</si>
  <si>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</si>
  <si>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</si>
  <si>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</si>
  <si>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</si>
  <si>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</si>
  <si>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</si>
  <si>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</si>
  <si>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</si>
  <si>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</si>
  <si>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</si>
  <si>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</si>
  <si>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</si>
  <si>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</si>
  <si>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</si>
  <si>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</si>
  <si>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</si>
  <si>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</si>
  <si>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</si>
  <si>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</si>
  <si>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</si>
  <si>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</si>
  <si>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</si>
  <si>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</si>
  <si>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</si>
  <si>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</si>
  <si>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</si>
  <si>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</si>
  <si>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</si>
  <si>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</si>
  <si>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</si>
  <si>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</si>
  <si>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</si>
  <si>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</si>
  <si>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</si>
  <si>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</si>
  <si>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</si>
  <si>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</si>
  <si>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</si>
  <si>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</si>
  <si>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</si>
  <si>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</si>
  <si>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</si>
  <si>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</si>
  <si>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</si>
  <si>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</si>
  <si>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</si>
  <si>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</si>
  <si>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</si>
  <si>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</si>
  <si>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</si>
  <si>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</si>
  <si>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</si>
  <si>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</si>
  <si>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</si>
  <si>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</si>
  <si>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</si>
  <si>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</si>
  <si>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</si>
  <si>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</si>
  <si>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</si>
  <si>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</si>
  <si>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</si>
  <si>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</si>
  <si>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</si>
  <si>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</si>
  <si>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</si>
  <si>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</si>
  <si>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</si>
  <si>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</si>
  <si>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</si>
  <si>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</si>
  <si>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</si>
  <si>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</si>
  <si>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</si>
  <si>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</si>
  <si>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</si>
  <si>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</si>
  <si>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</si>
  <si>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</si>
  <si>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</si>
  <si>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</si>
  <si>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</si>
  <si>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</si>
  <si>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</si>
  <si>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</si>
  <si>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</si>
  <si>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</si>
  <si>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</si>
  <si>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</si>
  <si>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</si>
  <si>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</si>
  <si>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</si>
  <si>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</si>
  <si>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</si>
  <si>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</si>
  <si>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</si>
  <si>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</si>
  <si>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</si>
  <si>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</si>
  <si>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</si>
  <si>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</si>
  <si>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</si>
  <si>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</si>
  <si>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</si>
  <si>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</si>
  <si>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</si>
  <si>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</si>
  <si>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</si>
  <si>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</si>
  <si>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</si>
  <si>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</si>
  <si>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</si>
  <si>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</si>
  <si>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</si>
  <si>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</si>
  <si>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</si>
  <si>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</si>
  <si>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</si>
  <si>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</si>
  <si>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</si>
  <si>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</si>
  <si>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</si>
  <si>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</si>
  <si>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</si>
  <si>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</si>
  <si>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</si>
  <si>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</si>
  <si>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</si>
  <si>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</si>
  <si>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</si>
  <si>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</si>
  <si>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</si>
  <si>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</si>
  <si>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</si>
  <si>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</si>
  <si>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</si>
  <si>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</si>
  <si>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</si>
  <si>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</si>
  <si>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</si>
  <si>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</si>
  <si>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</si>
  <si>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</si>
  <si>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</si>
  <si>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</si>
  <si>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</si>
  <si>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</si>
  <si>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</si>
  <si>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</si>
  <si>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</si>
  <si>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</si>
  <si>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</si>
  <si>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</si>
  <si>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</si>
  <si>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</si>
  <si>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</si>
  <si>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</si>
  <si>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</si>
  <si>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</si>
  <si>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</si>
  <si>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</si>
  <si>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</si>
  <si>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</si>
  <si>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</si>
  <si>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</si>
  <si>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</si>
  <si>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</si>
  <si>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</si>
  <si>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</si>
  <si>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</si>
  <si>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</si>
  <si>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</si>
  <si>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</si>
  <si>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</si>
  <si>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</si>
  <si>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</si>
  <si>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</si>
  <si>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</si>
  <si>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</si>
  <si>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</si>
  <si>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</si>
  <si>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</si>
  <si>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</si>
  <si>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</si>
  <si>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</si>
  <si>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</si>
  <si>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</si>
  <si>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</si>
  <si>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</si>
  <si>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</si>
  <si>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</si>
  <si>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</si>
  <si>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</si>
  <si>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</si>
  <si>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</si>
  <si>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</si>
  <si>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</si>
  <si>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</si>
  <si>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</si>
  <si>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</si>
  <si>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</si>
  <si>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</si>
  <si>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</si>
  <si>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</si>
  <si>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</si>
  <si>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</si>
  <si>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</si>
  <si>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</si>
  <si>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</si>
  <si>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</si>
  <si>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</si>
  <si>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</si>
  <si>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</si>
  <si>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</si>
  <si>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</si>
  <si>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</si>
  <si>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</si>
  <si>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</si>
  <si>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</si>
  <si>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</si>
  <si>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</si>
  <si>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</si>
  <si>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</si>
  <si>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</si>
  <si>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</si>
  <si>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</si>
  <si>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</si>
  <si>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</si>
  <si>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</si>
  <si>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</si>
  <si>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</si>
  <si>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</si>
  <si>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</si>
  <si>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</si>
  <si>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</si>
  <si>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</si>
  <si>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</si>
  <si>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</si>
  <si>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</si>
  <si>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</si>
  <si>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</si>
  <si>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</si>
  <si>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</si>
  <si>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</si>
  <si>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</si>
  <si>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</si>
  <si>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</si>
  <si>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</si>
  <si>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</si>
  <si>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</si>
  <si>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</si>
  <si>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</si>
  <si>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</si>
  <si>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</si>
  <si>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</si>
  <si>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</si>
  <si>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</si>
  <si>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</si>
  <si>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</si>
  <si>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</si>
  <si>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</si>
  <si>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</si>
  <si>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</si>
  <si>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</si>
  <si>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</si>
  <si>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</si>
  <si>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</si>
  <si>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</si>
  <si>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</si>
  <si>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</si>
  <si>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</si>
  <si>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</si>
  <si>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</si>
  <si>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</si>
  <si>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</si>
  <si>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</si>
  <si>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</si>
  <si>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</si>
  <si>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</si>
  <si>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</si>
  <si>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</si>
  <si>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</si>
  <si>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</si>
  <si>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</si>
  <si>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</si>
  <si>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</si>
  <si>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</si>
  <si>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</si>
  <si>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</si>
  <si>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</si>
  <si>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</si>
  <si>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</si>
  <si>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</si>
  <si>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</si>
  <si>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</si>
  <si>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</si>
  <si>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</si>
  <si>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</si>
  <si>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</si>
  <si>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</si>
  <si>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</si>
  <si>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</si>
  <si>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</si>
  <si>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</si>
  <si>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</si>
  <si>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</si>
  <si>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</si>
  <si>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</si>
  <si>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</si>
  <si>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</si>
  <si>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</si>
  <si>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</si>
  <si>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</si>
  <si>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</si>
  <si>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</si>
  <si>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</si>
  <si>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</si>
  <si>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</si>
  <si>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</si>
  <si>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</si>
  <si>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</si>
  <si>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</si>
  <si>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</si>
  <si>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</si>
  <si>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</si>
  <si>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</si>
  <si>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</si>
  <si>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</si>
  <si>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</si>
  <si>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</si>
  <si>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</si>
  <si>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</si>
  <si>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</si>
  <si>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</si>
  <si>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</si>
  <si>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</si>
  <si>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</si>
  <si>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</si>
  <si>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</si>
  <si>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</si>
  <si>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</si>
  <si>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</si>
  <si>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</si>
  <si>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</si>
  <si>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</si>
  <si>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</si>
  <si>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</si>
  <si>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</si>
  <si>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</si>
  <si>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</si>
  <si>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</si>
  <si>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</si>
  <si>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</si>
  <si>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</si>
  <si>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</si>
  <si>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</si>
  <si>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</si>
  <si>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</si>
  <si>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</si>
  <si>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</si>
  <si>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</si>
  <si>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</si>
  <si>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</si>
  <si>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</si>
  <si>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</si>
  <si>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</si>
  <si>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</si>
  <si>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</si>
  <si>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</si>
  <si>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</si>
  <si>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</si>
  <si>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</si>
  <si>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</si>
  <si>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</si>
  <si>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</si>
  <si>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</si>
  <si>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</si>
  <si>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</si>
  <si>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</si>
  <si>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</si>
  <si>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</si>
  <si>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</si>
  <si>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</si>
  <si>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</si>
  <si>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</si>
  <si>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</si>
  <si>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</si>
  <si>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</si>
  <si>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</si>
  <si>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</si>
  <si>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</si>
  <si>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</si>
  <si>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</si>
  <si>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</si>
  <si>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</si>
  <si>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</si>
  <si>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</si>
  <si>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</si>
  <si>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</si>
  <si>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</si>
  <si>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</si>
  <si>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</si>
  <si>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</si>
  <si>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</si>
  <si>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</si>
  <si>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</si>
  <si>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</si>
  <si>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</si>
  <si>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</si>
  <si>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</si>
  <si>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</si>
  <si>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</si>
  <si>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</si>
  <si>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</si>
  <si>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</si>
  <si>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</si>
  <si>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</si>
  <si>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</si>
  <si>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</si>
  <si>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</si>
  <si>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</si>
  <si>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</si>
  <si>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</si>
  <si>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</si>
  <si>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</si>
  <si>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</si>
  <si>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</si>
  <si>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</si>
  <si>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</si>
  <si>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</si>
  <si>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</si>
  <si>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</si>
  <si>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</si>
  <si>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</si>
  <si>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</si>
  <si>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</si>
  <si>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</si>
  <si>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</si>
  <si>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</si>
  <si>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</si>
  <si>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</si>
  <si>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</si>
  <si>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</si>
  <si>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</si>
  <si>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</si>
  <si>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</si>
  <si>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</si>
  <si>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</si>
  <si>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</si>
  <si>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</si>
  <si>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</si>
  <si>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</si>
  <si>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</si>
  <si>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</si>
  <si>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</si>
  <si>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</si>
  <si>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</si>
  <si>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</si>
  <si>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</si>
  <si>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</si>
  <si>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</si>
  <si>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</si>
  <si>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</si>
  <si>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</si>
  <si>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</si>
  <si>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</si>
  <si>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</si>
  <si>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</si>
  <si>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</si>
  <si>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</si>
  <si>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</si>
  <si>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</si>
  <si>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</si>
  <si>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</si>
  <si>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</si>
  <si>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</si>
  <si>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</si>
  <si>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</si>
  <si>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</si>
  <si>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</si>
  <si>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</si>
  <si>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</si>
  <si>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</si>
  <si>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</si>
  <si>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</si>
  <si>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</si>
  <si>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</si>
  <si>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</si>
  <si>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</si>
  <si>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</si>
  <si>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</si>
  <si>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</si>
  <si>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</si>
  <si>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</si>
  <si>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</si>
  <si>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</si>
  <si>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</si>
  <si>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</si>
  <si>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</si>
  <si>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</si>
  <si>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</si>
  <si>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</si>
  <si>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</si>
  <si>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</si>
  <si>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</si>
  <si>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</si>
  <si>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</si>
  <si>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</si>
  <si>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</si>
  <si>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</si>
  <si>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</si>
  <si>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</si>
  <si>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</si>
  <si>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</si>
  <si>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</si>
  <si>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</si>
  <si>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</si>
  <si>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</si>
  <si>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</si>
  <si>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</si>
  <si>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</si>
  <si>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</si>
  <si>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</si>
  <si>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</si>
  <si>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</si>
  <si>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</si>
  <si>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</si>
  <si>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</si>
  <si>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</si>
  <si>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</si>
  <si>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</si>
  <si>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</si>
  <si>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</si>
  <si>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</si>
  <si>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</si>
  <si>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</si>
  <si>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</si>
  <si>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</si>
  <si>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</si>
  <si>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</si>
  <si>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</si>
  <si>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</si>
  <si>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</si>
  <si>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</si>
  <si>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</si>
  <si>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</si>
  <si>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</si>
  <si>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</si>
  <si>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</si>
  <si>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</si>
  <si>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</si>
  <si>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</si>
  <si>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</si>
  <si>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</si>
  <si>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</si>
  <si>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</si>
  <si>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</si>
  <si>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</si>
  <si>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</si>
  <si>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</si>
  <si>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</si>
  <si>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</si>
  <si>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</si>
  <si>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</si>
  <si>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</si>
  <si>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</si>
  <si>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</si>
  <si>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</si>
  <si>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</si>
  <si>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</si>
  <si>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</si>
  <si>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</si>
  <si>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</si>
  <si>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</si>
  <si>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</si>
  <si>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</si>
  <si>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</si>
  <si>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</si>
  <si>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</si>
  <si>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</si>
  <si>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</si>
  <si>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</si>
  <si>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</si>
  <si>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</si>
  <si>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</si>
  <si>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</si>
  <si>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</si>
  <si>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</si>
  <si>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</si>
  <si>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</si>
  <si>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</si>
  <si>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</si>
  <si>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</si>
  <si>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</si>
  <si>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</si>
  <si>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</si>
  <si>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</si>
  <si>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</si>
  <si>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</si>
  <si>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</si>
  <si>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</si>
  <si>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</si>
  <si>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</si>
  <si>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</si>
  <si>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</si>
  <si>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</si>
  <si>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</si>
  <si>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</si>
  <si>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</si>
  <si>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</si>
  <si>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</si>
  <si>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</si>
  <si>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</si>
  <si>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</si>
  <si>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</si>
  <si>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</si>
  <si>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</si>
  <si>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</si>
  <si>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</si>
  <si>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</si>
  <si>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</si>
  <si>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</si>
  <si>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</si>
  <si>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</si>
  <si>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</si>
  <si>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</si>
  <si>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</si>
  <si>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</si>
  <si>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</si>
  <si>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</si>
  <si>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</si>
  <si>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</si>
  <si>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</si>
  <si>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</si>
  <si>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</si>
  <si>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</si>
  <si>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</si>
  <si>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</si>
  <si>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</si>
  <si>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</si>
  <si>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</si>
  <si>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</si>
  <si>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</si>
  <si>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</si>
  <si>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</si>
  <si>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</si>
  <si>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</si>
  <si>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</si>
  <si>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</si>
  <si>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</si>
  <si>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</si>
  <si>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</si>
  <si>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</si>
  <si>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</si>
  <si>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</si>
  <si>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</si>
  <si>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</si>
  <si>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</si>
  <si>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</si>
  <si>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</si>
  <si>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(100096,10)*(100087,10)*(140189,10)</t>
  </si>
  <si>
    <t>20,20,30,40,20,20,20,20</t>
  </si>
  <si>
    <t>(140155,10)*(140156,10)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</si>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</sst>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9379874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937987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9379874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9379874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9379874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9379874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9379874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9379874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9379874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9379874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9379874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9379874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9379874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798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798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798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798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798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798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798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798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798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798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79874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49" fontId="0" fillId="0" borderId="0" xfId="0" applyNumberFormat="1"/>
    <xf numFmtId="0" fontId="2" fillId="10" borderId="9" xfId="0" applyFon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  <xf numFmtId="0" fontId="0" fillId="8" borderId="7" xfId="0" applyFill="1"/>
    <xf numFmtId="164" fontId="0" fillId="8" borderId="7" xfId="0" applyNumberFormat="1" applyFill="1"/>
    <xf numFmtId="164" fontId="0" fillId="2" borderId="1" xfId="0" applyNumberFormat="1" applyFill="1"/>
    <xf numFmtId="0" fontId="0" fillId="10" borderId="9" xfId="0" applyFill="1"/>
    <xf numFmtId="164" fontId="0" fillId="10" borderId="9" xfId="0" applyNumberForma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937987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37987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37987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37987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37987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379874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9379874" count="1">
        <pm:charStyle name="普通" fontId="0" Id="1"/>
      </pm:charStyles>
      <pm:colors xmlns:pm="smNativeData" id="1759379874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ogH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ogH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ogH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ogH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ogH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ogH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ogH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ogH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ogH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ogH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ogH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ogH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ogH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ogH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Z684"/>
  <sheetViews>
    <sheetView tabSelected="1" view="normal" zoomScale="90" workbookViewId="0">
      <pane ySplit="2" topLeftCell="A534" activePane="bottomLeft" state="frozen"/>
      <selection pane="bottomLeft" activeCell="X600" sqref="X600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39" t="n">
        <v>2924</v>
      </c>
      <c r="D43" s="39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36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39" t="n">
        <v>2924</v>
      </c>
      <c r="D44" s="39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257</v>
      </c>
      <c r="O44" s="24" t="s">
        <v>252</v>
      </c>
      <c r="P44" s="36" t="s">
        <v>258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259</v>
      </c>
    </row>
    <row r="45" spans="1:24" s="24" customFormat="1">
      <c r="A45" s="24" t="n">
        <v>610170</v>
      </c>
      <c r="B45" s="24" t="n">
        <v>2</v>
      </c>
      <c r="C45" s="39" t="n">
        <v>2942</v>
      </c>
      <c r="D45" s="39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260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261</v>
      </c>
      <c r="O45" s="24" t="s">
        <v>252</v>
      </c>
      <c r="P45" s="36" t="s">
        <v>262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263</v>
      </c>
    </row>
    <row r="46" spans="1:24" s="24" customFormat="1">
      <c r="A46" s="24" t="n">
        <v>610171</v>
      </c>
      <c r="B46" s="24" t="n">
        <v>4</v>
      </c>
      <c r="C46" s="39" t="n">
        <v>3384</v>
      </c>
      <c r="D46" s="39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265</v>
      </c>
      <c r="O46" s="24" t="s">
        <v>252</v>
      </c>
      <c r="P46" s="36" t="s">
        <v>266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267</v>
      </c>
    </row>
    <row r="47" spans="1:24" s="24" customFormat="1">
      <c r="A47" s="24" t="n">
        <v>600081</v>
      </c>
      <c r="B47" s="24" t="n">
        <v>2</v>
      </c>
      <c r="C47" s="39" t="n">
        <v>3414</v>
      </c>
      <c r="D47" s="39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269</v>
      </c>
      <c r="O47" s="24" t="s">
        <v>270</v>
      </c>
      <c r="P47" s="36" t="s">
        <v>271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272</v>
      </c>
    </row>
    <row r="48" spans="1:24" s="24" customFormat="1">
      <c r="A48" s="24" t="n">
        <v>600101</v>
      </c>
      <c r="B48" s="24" t="n">
        <v>4</v>
      </c>
      <c r="C48" s="39" t="n">
        <v>4170</v>
      </c>
      <c r="D48" s="39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274</v>
      </c>
      <c r="O48" s="24" t="s">
        <v>275</v>
      </c>
      <c r="P48" s="36" t="s">
        <v>276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277</v>
      </c>
    </row>
    <row r="49" spans="1:24" s="24" customFormat="1">
      <c r="A49" s="24" t="n">
        <v>100136</v>
      </c>
      <c r="B49" s="24" t="n">
        <v>4</v>
      </c>
      <c r="C49" s="39" t="n">
        <v>4176</v>
      </c>
      <c r="D49" s="39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279</v>
      </c>
      <c r="O49" s="24" t="s">
        <v>280</v>
      </c>
      <c r="P49" s="36" t="s">
        <v>281</v>
      </c>
      <c r="Q49" s="24" t="s">
        <v>282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283</v>
      </c>
    </row>
    <row r="50" spans="1:24" s="24" customFormat="1">
      <c r="A50" s="24" t="n">
        <v>500102</v>
      </c>
      <c r="B50" s="24" t="n">
        <v>2</v>
      </c>
      <c r="C50" s="39" t="n">
        <v>4182</v>
      </c>
      <c r="D50" s="39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285</v>
      </c>
      <c r="O50" s="24" t="s">
        <v>286</v>
      </c>
      <c r="P50" s="36" t="s">
        <v>287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288</v>
      </c>
    </row>
    <row r="51" spans="1:24" s="24" customFormat="1">
      <c r="A51" s="24" t="n">
        <v>500103</v>
      </c>
      <c r="B51" s="24" t="n">
        <v>4</v>
      </c>
      <c r="C51" s="39" t="n">
        <v>4164</v>
      </c>
      <c r="D51" s="39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274</v>
      </c>
      <c r="O51" s="24" t="s">
        <v>275</v>
      </c>
      <c r="P51" s="36" t="s">
        <v>290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291</v>
      </c>
    </row>
    <row r="52" spans="1:24" s="24" customFormat="1">
      <c r="A52" s="24" t="n">
        <v>500104</v>
      </c>
      <c r="B52" s="24" t="n">
        <v>3</v>
      </c>
      <c r="C52" s="39" t="n">
        <v>4167</v>
      </c>
      <c r="D52" s="39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292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293</v>
      </c>
      <c r="O52" s="24" t="s">
        <v>294</v>
      </c>
      <c r="P52" s="36" t="s">
        <v>295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296</v>
      </c>
    </row>
    <row r="53" spans="1:24" s="24" customFormat="1">
      <c r="A53" s="24" t="n">
        <v>500105</v>
      </c>
      <c r="B53" s="24" t="n">
        <v>7</v>
      </c>
      <c r="C53" s="39" t="n">
        <v>4176</v>
      </c>
      <c r="D53" s="39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298</v>
      </c>
      <c r="O53" s="24" t="s">
        <v>299</v>
      </c>
      <c r="P53" s="36" t="s">
        <v>300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301</v>
      </c>
    </row>
    <row r="54" spans="1:24" s="24" customFormat="1">
      <c r="A54" s="24" t="n">
        <v>500106</v>
      </c>
      <c r="B54" s="24" t="n">
        <v>7</v>
      </c>
      <c r="C54" s="39" t="n">
        <v>4188</v>
      </c>
      <c r="D54" s="39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302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303</v>
      </c>
      <c r="O54" s="24" t="s">
        <v>304</v>
      </c>
      <c r="P54" s="36" t="s">
        <v>281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305</v>
      </c>
    </row>
    <row r="55" spans="1:24" s="24" customFormat="1">
      <c r="A55" s="24" t="n">
        <v>100113</v>
      </c>
      <c r="B55" s="24" t="n">
        <v>7</v>
      </c>
      <c r="C55" s="39" t="n">
        <v>4648</v>
      </c>
      <c r="D55" s="39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307</v>
      </c>
      <c r="O55" s="24" t="s">
        <v>308</v>
      </c>
      <c r="P55" s="36" t="s">
        <v>281</v>
      </c>
      <c r="Q55" s="24" t="s">
        <v>309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310</v>
      </c>
    </row>
    <row r="56" spans="1:24" s="24" customFormat="1">
      <c r="A56" s="24" t="n">
        <v>100112</v>
      </c>
      <c r="B56" s="24" t="n">
        <v>2</v>
      </c>
      <c r="C56" s="39" t="n">
        <v>4648</v>
      </c>
      <c r="D56" s="39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311</v>
      </c>
      <c r="O56" s="24" t="s">
        <v>308</v>
      </c>
      <c r="P56" s="36" t="s">
        <v>281</v>
      </c>
      <c r="Q56" s="24" t="s">
        <v>312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313</v>
      </c>
    </row>
    <row r="57" spans="1:24" s="24" customFormat="1">
      <c r="A57" s="24" t="n">
        <v>100108</v>
      </c>
      <c r="B57" s="24" t="n">
        <v>4</v>
      </c>
      <c r="C57" s="39" t="n">
        <v>5090</v>
      </c>
      <c r="D57" s="39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315</v>
      </c>
      <c r="O57" s="24" t="s">
        <v>316</v>
      </c>
      <c r="P57" s="36" t="s">
        <v>317</v>
      </c>
      <c r="Q57" s="24" t="s">
        <v>318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319</v>
      </c>
    </row>
    <row r="58" spans="1:24" s="24" customFormat="1">
      <c r="A58" s="24" t="n">
        <v>100107</v>
      </c>
      <c r="B58" s="24" t="n">
        <v>4</v>
      </c>
      <c r="C58" s="39" t="n">
        <v>5084</v>
      </c>
      <c r="D58" s="39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321</v>
      </c>
      <c r="O58" s="24" t="s">
        <v>322</v>
      </c>
      <c r="P58" s="36" t="s">
        <v>323</v>
      </c>
      <c r="Q58" s="24" t="s">
        <v>324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325</v>
      </c>
    </row>
    <row r="59" spans="1:24" s="24" customFormat="1">
      <c r="A59" s="24" t="n">
        <v>878153</v>
      </c>
      <c r="B59" s="24" t="n">
        <v>2</v>
      </c>
      <c r="C59" s="39" t="n">
        <v>3584</v>
      </c>
      <c r="D59" s="39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327</v>
      </c>
      <c r="O59" s="24" t="s">
        <v>328</v>
      </c>
      <c r="P59" s="36" t="s">
        <v>329</v>
      </c>
      <c r="Q59" s="24" t="s">
        <v>330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331</v>
      </c>
    </row>
    <row r="60" spans="1:24" s="24" customFormat="1">
      <c r="A60" s="24" t="n">
        <v>878152</v>
      </c>
      <c r="B60" s="24" t="n">
        <v>2</v>
      </c>
      <c r="C60" s="39" t="n">
        <v>5078</v>
      </c>
      <c r="D60" s="39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333</v>
      </c>
      <c r="O60" s="24" t="s">
        <v>334</v>
      </c>
      <c r="P60" s="36" t="s">
        <v>335</v>
      </c>
      <c r="Q60" s="24" t="s">
        <v>336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337</v>
      </c>
    </row>
    <row r="61" spans="1:24" s="24" customFormat="1">
      <c r="A61" s="24" t="n">
        <v>878141</v>
      </c>
      <c r="B61" s="24" t="n">
        <v>2</v>
      </c>
      <c r="C61" s="39" t="n">
        <v>3644</v>
      </c>
      <c r="D61" s="39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339</v>
      </c>
      <c r="O61" s="24" t="s">
        <v>340</v>
      </c>
      <c r="P61" s="36" t="s">
        <v>341</v>
      </c>
      <c r="Q61" s="24" t="s">
        <v>342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343</v>
      </c>
    </row>
    <row r="62" spans="1:24" s="24" customFormat="1">
      <c r="A62" s="24" t="n">
        <v>878139</v>
      </c>
      <c r="B62" s="24" t="n">
        <v>2</v>
      </c>
      <c r="C62" s="39" t="n">
        <v>5090</v>
      </c>
      <c r="D62" s="39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345</v>
      </c>
      <c r="O62" s="24" t="s">
        <v>346</v>
      </c>
      <c r="P62" s="36" t="s">
        <v>347</v>
      </c>
      <c r="Q62" s="24" t="s">
        <v>348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349</v>
      </c>
    </row>
    <row r="63" spans="1:24" s="24" customFormat="1">
      <c r="A63" s="24" t="n">
        <v>878008</v>
      </c>
      <c r="B63" s="24" t="n">
        <v>2</v>
      </c>
      <c r="C63" s="39" t="n">
        <v>3620</v>
      </c>
      <c r="D63" s="39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350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351</v>
      </c>
      <c r="O63" s="24" t="s">
        <v>352</v>
      </c>
      <c r="P63" s="36" t="s">
        <v>353</v>
      </c>
      <c r="Q63" s="24" t="s">
        <v>354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355</v>
      </c>
    </row>
    <row r="64" spans="1:24" s="24" customFormat="1">
      <c r="A64" s="24" t="n">
        <v>878094</v>
      </c>
      <c r="B64" s="24" t="n">
        <v>1</v>
      </c>
      <c r="C64" s="39" t="n">
        <v>3650</v>
      </c>
      <c r="D64" s="39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357</v>
      </c>
      <c r="O64" s="24" t="s">
        <v>358</v>
      </c>
      <c r="P64" s="36" t="s">
        <v>359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360</v>
      </c>
    </row>
    <row r="65" spans="1:24" s="24" customFormat="1">
      <c r="A65" s="24" t="n">
        <v>100145</v>
      </c>
      <c r="B65" s="24" t="n">
        <v>2</v>
      </c>
      <c r="C65" s="39" t="n">
        <v>3680</v>
      </c>
      <c r="D65" s="39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361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362</v>
      </c>
      <c r="O65" s="24" t="s">
        <v>352</v>
      </c>
      <c r="P65" s="36" t="s">
        <v>363</v>
      </c>
      <c r="Q65" s="24" t="s">
        <v>364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365</v>
      </c>
    </row>
    <row r="66" spans="1:24" s="24" customFormat="1">
      <c r="A66" s="24" t="n">
        <v>600065</v>
      </c>
      <c r="B66" s="24" t="n">
        <v>2</v>
      </c>
      <c r="C66" s="39" t="n">
        <v>4992</v>
      </c>
      <c r="D66" s="39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367</v>
      </c>
      <c r="O66" s="24" t="s">
        <v>352</v>
      </c>
      <c r="P66" s="36" t="s">
        <v>368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369</v>
      </c>
    </row>
    <row r="67" spans="1:24" s="24" customFormat="1">
      <c r="A67" s="24" t="n">
        <v>878037</v>
      </c>
      <c r="B67" s="24" t="n">
        <v>4</v>
      </c>
      <c r="C67" s="39" t="n">
        <v>5422</v>
      </c>
      <c r="D67" s="39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370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371</v>
      </c>
      <c r="O67" s="24" t="s">
        <v>372</v>
      </c>
      <c r="P67" s="36" t="s">
        <v>373</v>
      </c>
      <c r="Q67" s="24" t="s">
        <v>374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375</v>
      </c>
    </row>
    <row r="68" spans="1:24" s="24" customFormat="1">
      <c r="A68" s="24" t="n">
        <v>878092</v>
      </c>
      <c r="B68" s="24" t="n">
        <v>7</v>
      </c>
      <c r="C68" s="39" t="n">
        <v>3850</v>
      </c>
      <c r="D68" s="39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377</v>
      </c>
      <c r="O68" s="24" t="s">
        <v>378</v>
      </c>
      <c r="P68" s="36" t="s">
        <v>262</v>
      </c>
      <c r="Q68" s="24" t="s">
        <v>379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380</v>
      </c>
    </row>
    <row r="69" spans="1:24" s="24" customFormat="1">
      <c r="A69" s="24" t="n">
        <v>878091</v>
      </c>
      <c r="B69" s="24" t="n">
        <v>7</v>
      </c>
      <c r="C69" s="39" t="n">
        <v>5452</v>
      </c>
      <c r="D69" s="39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381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382</v>
      </c>
      <c r="O69" s="24" t="s">
        <v>378</v>
      </c>
      <c r="P69" s="36" t="s">
        <v>383</v>
      </c>
      <c r="Q69" s="24" t="s">
        <v>384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385</v>
      </c>
    </row>
    <row r="70" spans="1:24" s="24" customFormat="1">
      <c r="A70" s="24" t="n">
        <v>878123</v>
      </c>
      <c r="B70" s="24" t="n">
        <v>2</v>
      </c>
      <c r="C70" s="39" t="n">
        <v>3850</v>
      </c>
      <c r="D70" s="39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387</v>
      </c>
      <c r="O70" s="24" t="s">
        <v>388</v>
      </c>
      <c r="P70" s="36" t="s">
        <v>389</v>
      </c>
      <c r="Q70" s="24" t="s">
        <v>390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391</v>
      </c>
    </row>
    <row r="71" spans="1:24" s="24" customFormat="1">
      <c r="A71" s="24" t="n">
        <v>878184</v>
      </c>
      <c r="B71" s="24" t="n">
        <v>2</v>
      </c>
      <c r="C71" s="39" t="n">
        <v>5455</v>
      </c>
      <c r="D71" s="39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392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393</v>
      </c>
      <c r="O71" s="24" t="s">
        <v>394</v>
      </c>
      <c r="P71" s="36" t="s">
        <v>395</v>
      </c>
      <c r="Q71" s="24" t="s">
        <v>396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397</v>
      </c>
    </row>
    <row r="72" spans="1:24" s="24" customFormat="1">
      <c r="A72" s="24" t="n">
        <v>878133</v>
      </c>
      <c r="B72" s="24" t="n">
        <v>2</v>
      </c>
      <c r="C72" s="39" t="n">
        <v>3595</v>
      </c>
      <c r="D72" s="39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399</v>
      </c>
      <c r="O72" s="24" t="s">
        <v>400</v>
      </c>
      <c r="P72" s="36" t="s">
        <v>389</v>
      </c>
      <c r="Q72" s="24" t="s">
        <v>348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401</v>
      </c>
    </row>
    <row r="73" spans="1:24" s="24" customFormat="1">
      <c r="A73" s="24" t="n">
        <v>200050</v>
      </c>
      <c r="B73" s="24" t="n">
        <v>2</v>
      </c>
      <c r="C73" s="39" t="n">
        <v>3834</v>
      </c>
      <c r="D73" s="39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402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403</v>
      </c>
      <c r="P73" s="36" t="s">
        <v>404</v>
      </c>
      <c r="Q73" s="24" t="s">
        <v>348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405</v>
      </c>
    </row>
    <row r="74" spans="1:24" s="24" customFormat="1">
      <c r="A74" s="24" t="n">
        <v>200051</v>
      </c>
      <c r="B74" s="24" t="n">
        <v>2</v>
      </c>
      <c r="C74" s="39" t="n">
        <v>4234</v>
      </c>
      <c r="D74" s="39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402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399</v>
      </c>
      <c r="O74" s="24" t="s">
        <v>403</v>
      </c>
      <c r="P74" s="36" t="s">
        <v>406</v>
      </c>
      <c r="Q74" s="24" t="s">
        <v>348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407</v>
      </c>
    </row>
    <row r="75" spans="1:24" s="24" customFormat="1">
      <c r="A75" s="24" t="n">
        <v>878132</v>
      </c>
      <c r="B75" s="24" t="n">
        <v>2</v>
      </c>
      <c r="C75" s="39" t="n">
        <v>5370</v>
      </c>
      <c r="D75" s="39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409</v>
      </c>
      <c r="O75" s="24" t="s">
        <v>410</v>
      </c>
      <c r="P75" s="36" t="s">
        <v>411</v>
      </c>
      <c r="Q75" s="24" t="s">
        <v>412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413</v>
      </c>
    </row>
    <row r="76" spans="1:24" s="24" customFormat="1">
      <c r="A76" s="24" t="n">
        <v>878136</v>
      </c>
      <c r="B76" s="24" t="n">
        <v>4</v>
      </c>
      <c r="C76" s="39" t="n">
        <v>5606</v>
      </c>
      <c r="D76" s="39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414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415</v>
      </c>
      <c r="O76" s="24" t="s">
        <v>416</v>
      </c>
      <c r="P76" s="36" t="s">
        <v>417</v>
      </c>
      <c r="Q76" s="24" t="s">
        <v>418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419</v>
      </c>
    </row>
    <row r="77" spans="1:24" s="24" customFormat="1">
      <c r="A77" s="24" t="n">
        <v>210103</v>
      </c>
      <c r="B77" s="24" t="n">
        <v>2</v>
      </c>
      <c r="C77" s="39" t="n">
        <v>3954</v>
      </c>
      <c r="D77" s="39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420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421</v>
      </c>
      <c r="O77" s="24" t="s">
        <v>422</v>
      </c>
      <c r="P77" s="36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423</v>
      </c>
    </row>
    <row r="78" spans="1:24" s="24" customFormat="1">
      <c r="A78" s="24" t="n">
        <v>210106</v>
      </c>
      <c r="B78" s="24" t="n">
        <v>2</v>
      </c>
      <c r="C78" s="39" t="n">
        <v>4682</v>
      </c>
      <c r="D78" s="39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424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425</v>
      </c>
      <c r="O78" s="24" t="s">
        <v>426</v>
      </c>
      <c r="P78" s="36" t="s">
        <v>427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428</v>
      </c>
    </row>
    <row r="79" spans="1:24" s="24" customFormat="1">
      <c r="A79" s="24" t="n">
        <v>210105</v>
      </c>
      <c r="B79" s="24" t="n">
        <v>2</v>
      </c>
      <c r="C79" s="39" t="n">
        <v>4682</v>
      </c>
      <c r="D79" s="39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429</v>
      </c>
      <c r="J79" s="24" t="n">
        <v>0</v>
      </c>
      <c r="K79" s="24" t="n">
        <v>0</v>
      </c>
      <c r="L79" s="24" t="n">
        <v>0</v>
      </c>
      <c r="M79" s="24" t="s">
        <v>430</v>
      </c>
      <c r="N79" s="24" t="s">
        <v>431</v>
      </c>
      <c r="O79" s="24" t="s">
        <v>432</v>
      </c>
      <c r="P79" s="36" t="s">
        <v>433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434</v>
      </c>
    </row>
    <row r="80" spans="1:24" s="24" customFormat="1">
      <c r="A80" s="24" t="n">
        <v>210104</v>
      </c>
      <c r="B80" s="24" t="n">
        <v>8</v>
      </c>
      <c r="C80" s="39" t="n">
        <v>5182</v>
      </c>
      <c r="D80" s="39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435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436</v>
      </c>
      <c r="O80" s="24" t="s">
        <v>437</v>
      </c>
      <c r="P80" s="36" t="s">
        <v>438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439</v>
      </c>
    </row>
    <row r="81" spans="1:24" s="24" customFormat="1">
      <c r="A81" s="24" t="n">
        <v>878125</v>
      </c>
      <c r="B81" s="24" t="n">
        <v>4</v>
      </c>
      <c r="C81" s="39" t="n">
        <v>5467</v>
      </c>
      <c r="D81" s="39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440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441</v>
      </c>
      <c r="O81" s="24" t="s">
        <v>442</v>
      </c>
      <c r="P81" s="36" t="s">
        <v>443</v>
      </c>
      <c r="Q81" s="24" t="s">
        <v>444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445</v>
      </c>
    </row>
    <row r="82" spans="1:24" s="24" customFormat="1">
      <c r="A82" s="24" t="n">
        <v>878203</v>
      </c>
      <c r="B82" s="24" t="n">
        <v>4</v>
      </c>
      <c r="C82" s="39" t="n">
        <v>5640</v>
      </c>
      <c r="D82" s="39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446</v>
      </c>
      <c r="J82" s="24" t="n">
        <v>0</v>
      </c>
      <c r="K82" s="24" t="n">
        <v>0</v>
      </c>
      <c r="L82" s="24" t="n">
        <v>0</v>
      </c>
      <c r="M82" s="24" t="s">
        <v>430</v>
      </c>
      <c r="N82" s="24" t="s">
        <v>447</v>
      </c>
      <c r="O82" s="24" t="s">
        <v>432</v>
      </c>
      <c r="P82" s="36" t="s">
        <v>448</v>
      </c>
      <c r="Q82" s="24" t="s">
        <v>449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450</v>
      </c>
    </row>
    <row r="83" spans="1:24" s="24" customFormat="1">
      <c r="A83" s="24" t="n">
        <v>878204</v>
      </c>
      <c r="B83" s="24" t="n">
        <v>4</v>
      </c>
      <c r="C83" s="39" t="n">
        <v>5655</v>
      </c>
      <c r="D83" s="39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451</v>
      </c>
      <c r="J83" s="24" t="n">
        <v>0</v>
      </c>
      <c r="K83" s="24" t="n">
        <v>0</v>
      </c>
      <c r="L83" s="24" t="n">
        <v>0</v>
      </c>
      <c r="M83" s="24" t="s">
        <v>452</v>
      </c>
      <c r="N83" s="24" t="s">
        <v>453</v>
      </c>
      <c r="O83" s="24" t="s">
        <v>454</v>
      </c>
      <c r="P83" s="36" t="s">
        <v>455</v>
      </c>
      <c r="Q83" s="24" t="s">
        <v>456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457</v>
      </c>
    </row>
    <row r="84" spans="1:24" s="24" customFormat="1">
      <c r="A84" s="24" t="n">
        <v>878205</v>
      </c>
      <c r="B84" s="24" t="n">
        <v>4</v>
      </c>
      <c r="C84" s="39" t="n">
        <v>5640</v>
      </c>
      <c r="D84" s="39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459</v>
      </c>
      <c r="O84" s="24" t="s">
        <v>460</v>
      </c>
      <c r="P84" s="36" t="s">
        <v>461</v>
      </c>
      <c r="Q84" s="24" t="s">
        <v>462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463</v>
      </c>
    </row>
    <row r="85" spans="1:24" s="24" customFormat="1">
      <c r="A85" s="24" t="n">
        <v>878206</v>
      </c>
      <c r="B85" s="24" t="n">
        <v>4</v>
      </c>
      <c r="C85" s="39" t="n">
        <v>5640</v>
      </c>
      <c r="D85" s="39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464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465</v>
      </c>
      <c r="O85" s="24" t="s">
        <v>466</v>
      </c>
      <c r="P85" s="36" t="s">
        <v>467</v>
      </c>
      <c r="Q85" s="24" t="s">
        <v>468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469</v>
      </c>
    </row>
    <row r="86" spans="1:24" s="24" customFormat="1">
      <c r="A86" s="24" t="n">
        <v>600063</v>
      </c>
      <c r="B86" s="24" t="n">
        <v>0</v>
      </c>
      <c r="C86" s="39" t="n">
        <v>4214</v>
      </c>
      <c r="D86" s="39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470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471</v>
      </c>
      <c r="O86" s="24" t="s">
        <v>437</v>
      </c>
      <c r="P86" s="36" t="s">
        <v>472</v>
      </c>
      <c r="Q86" s="24" t="s">
        <v>473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474</v>
      </c>
    </row>
    <row r="87" spans="1:24" s="24" customFormat="1">
      <c r="A87" s="24" t="n">
        <v>500115</v>
      </c>
      <c r="B87" s="24" t="n">
        <v>4</v>
      </c>
      <c r="C87" s="39" t="n">
        <v>4334</v>
      </c>
      <c r="D87" s="39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475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471</v>
      </c>
      <c r="O87" s="24" t="s">
        <v>476</v>
      </c>
      <c r="P87" s="36" t="s">
        <v>477</v>
      </c>
      <c r="Q87" s="24" t="s">
        <v>473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478</v>
      </c>
    </row>
    <row r="88" spans="1:24" s="24" customFormat="1">
      <c r="A88" s="24" t="n">
        <v>500114</v>
      </c>
      <c r="B88" s="24" t="n">
        <v>0</v>
      </c>
      <c r="C88" s="39" t="n">
        <v>4688</v>
      </c>
      <c r="D88" s="39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480</v>
      </c>
      <c r="O88" s="24" t="s">
        <v>481</v>
      </c>
      <c r="P88" s="36" t="s">
        <v>482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483</v>
      </c>
    </row>
    <row r="89" spans="1:24" s="24" customFormat="1">
      <c r="A89" s="24" t="n">
        <v>500113</v>
      </c>
      <c r="B89" s="24" t="n">
        <v>0</v>
      </c>
      <c r="C89" s="39" t="n">
        <v>4688</v>
      </c>
      <c r="D89" s="39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484</v>
      </c>
      <c r="O89" s="24" t="s">
        <v>485</v>
      </c>
      <c r="P89" s="36" t="s">
        <v>486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487</v>
      </c>
    </row>
    <row r="90" spans="1:24" s="24" customFormat="1">
      <c r="A90" s="24" t="n">
        <v>210116</v>
      </c>
      <c r="B90" s="24" t="n">
        <v>0</v>
      </c>
      <c r="C90" s="39" t="n">
        <v>4448</v>
      </c>
      <c r="D90" s="39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480</v>
      </c>
      <c r="O90" s="24" t="s">
        <v>437</v>
      </c>
      <c r="P90" s="36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488</v>
      </c>
    </row>
    <row r="91" spans="1:24" s="24" customFormat="1">
      <c r="A91" s="24" t="n">
        <v>210110</v>
      </c>
      <c r="B91" s="24" t="n">
        <v>0</v>
      </c>
      <c r="C91" s="39" t="n">
        <v>4328</v>
      </c>
      <c r="D91" s="39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490</v>
      </c>
      <c r="O91" s="24" t="s">
        <v>491</v>
      </c>
      <c r="P91" s="36" t="s">
        <v>492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493</v>
      </c>
    </row>
    <row r="92" spans="1:24" s="24" customFormat="1">
      <c r="A92" s="24" t="n">
        <v>210109</v>
      </c>
      <c r="B92" s="24" t="n">
        <v>0</v>
      </c>
      <c r="C92" s="39" t="n">
        <v>5088</v>
      </c>
      <c r="D92" s="39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484</v>
      </c>
      <c r="O92" s="24" t="s">
        <v>437</v>
      </c>
      <c r="P92" s="36" t="s">
        <v>486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494</v>
      </c>
    </row>
    <row r="93" spans="1:24" s="24" customFormat="1">
      <c r="A93" s="24" t="n">
        <v>878170</v>
      </c>
      <c r="B93" s="24" t="n">
        <v>0</v>
      </c>
      <c r="C93" s="39" t="n">
        <v>4944</v>
      </c>
      <c r="D93" s="39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495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496</v>
      </c>
      <c r="O93" s="24" t="s">
        <v>497</v>
      </c>
      <c r="P93" s="36" t="s">
        <v>498</v>
      </c>
      <c r="Q93" s="24" t="s">
        <v>499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500</v>
      </c>
    </row>
    <row r="94" spans="1:24" s="24" customFormat="1">
      <c r="A94" s="24" t="n">
        <v>100143</v>
      </c>
      <c r="B94" s="24" t="n">
        <v>0</v>
      </c>
      <c r="C94" s="39" t="n">
        <v>4968</v>
      </c>
      <c r="D94" s="39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501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502</v>
      </c>
      <c r="O94" s="24" t="s">
        <v>503</v>
      </c>
      <c r="P94" s="36" t="s">
        <v>504</v>
      </c>
      <c r="Q94" s="24" t="s">
        <v>505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506</v>
      </c>
    </row>
    <row r="95" spans="1:24" s="24" customFormat="1">
      <c r="A95" s="24" t="n">
        <v>878166</v>
      </c>
      <c r="B95" s="24" t="n">
        <v>2</v>
      </c>
      <c r="C95" s="39" t="n">
        <v>4244</v>
      </c>
      <c r="D95" s="39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508</v>
      </c>
      <c r="O95" s="24" t="s">
        <v>509</v>
      </c>
      <c r="P95" s="36" t="s">
        <v>363</v>
      </c>
      <c r="Q95" s="24" t="s">
        <v>510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511</v>
      </c>
    </row>
    <row r="96" spans="1:24" s="24" customFormat="1">
      <c r="A96" s="24" t="n">
        <v>878165</v>
      </c>
      <c r="B96" s="24" t="n">
        <v>2</v>
      </c>
      <c r="C96" s="39" t="n">
        <v>6124</v>
      </c>
      <c r="D96" s="39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512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513</v>
      </c>
      <c r="O96" s="24" t="s">
        <v>514</v>
      </c>
      <c r="P96" s="36" t="s">
        <v>515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39" t="n">
        <v>6214</v>
      </c>
      <c r="D97" s="39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517</v>
      </c>
      <c r="O97" s="24" t="s">
        <v>514</v>
      </c>
      <c r="P97" s="36" t="s">
        <v>518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519</v>
      </c>
    </row>
    <row r="98" spans="1:24" s="24" customFormat="1">
      <c r="A98" s="24" t="n">
        <v>878164</v>
      </c>
      <c r="B98" s="24" t="n">
        <v>2</v>
      </c>
      <c r="C98" s="39" t="n">
        <v>6184</v>
      </c>
      <c r="D98" s="39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520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521</v>
      </c>
      <c r="O98" s="24" t="s">
        <v>514</v>
      </c>
      <c r="P98" s="36" t="s">
        <v>522</v>
      </c>
      <c r="Q98" s="24" t="s">
        <v>523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524</v>
      </c>
    </row>
    <row r="99" spans="1:24" s="24" customFormat="1">
      <c r="A99" s="24" t="n">
        <v>600049</v>
      </c>
      <c r="B99" s="24" t="n">
        <v>6</v>
      </c>
      <c r="C99" s="39" t="n">
        <v>4298</v>
      </c>
      <c r="D99" s="39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525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526</v>
      </c>
      <c r="O99" s="24" t="s">
        <v>527</v>
      </c>
      <c r="P99" s="36" t="s">
        <v>528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529</v>
      </c>
    </row>
    <row r="100" spans="1:24" s="24" customFormat="1">
      <c r="A100" s="24" t="n">
        <v>600048</v>
      </c>
      <c r="B100" s="24" t="n">
        <v>8</v>
      </c>
      <c r="C100" s="39" t="n">
        <v>4301</v>
      </c>
      <c r="D100" s="39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530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531</v>
      </c>
      <c r="O100" s="24" t="s">
        <v>527</v>
      </c>
      <c r="P100" s="36" t="s">
        <v>532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533</v>
      </c>
    </row>
    <row r="101" spans="1:24" s="24" customFormat="1">
      <c r="A101" s="24" t="n">
        <v>100068</v>
      </c>
      <c r="B101" s="24" t="n">
        <v>6</v>
      </c>
      <c r="C101" s="39" t="n">
        <v>4328</v>
      </c>
      <c r="D101" s="39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534</v>
      </c>
      <c r="O101" s="24" t="s">
        <v>527</v>
      </c>
      <c r="P101" s="36" t="s">
        <v>258</v>
      </c>
      <c r="Q101" s="24" t="s">
        <v>535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536</v>
      </c>
    </row>
    <row r="102" spans="1:24" s="24" customFormat="1">
      <c r="A102" s="24" t="n">
        <v>100069</v>
      </c>
      <c r="B102" s="24" t="n">
        <v>2</v>
      </c>
      <c r="C102" s="39" t="n">
        <v>4328</v>
      </c>
      <c r="D102" s="39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537</v>
      </c>
      <c r="O102" s="24" t="s">
        <v>527</v>
      </c>
      <c r="P102" s="36" t="s">
        <v>389</v>
      </c>
      <c r="Q102" s="24" t="s">
        <v>538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536</v>
      </c>
    </row>
    <row r="103" spans="1:24" s="24" customFormat="1">
      <c r="A103" s="24" t="n">
        <v>100067</v>
      </c>
      <c r="B103" s="24" t="n">
        <v>6</v>
      </c>
      <c r="C103" s="39" t="n">
        <v>6458</v>
      </c>
      <c r="D103" s="39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539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534</v>
      </c>
      <c r="O103" s="24" t="s">
        <v>540</v>
      </c>
      <c r="P103" s="36" t="s">
        <v>541</v>
      </c>
      <c r="Q103" s="24" t="s">
        <v>542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543</v>
      </c>
    </row>
    <row r="104" spans="1:24" s="24" customFormat="1">
      <c r="A104" s="24" t="n">
        <v>878225</v>
      </c>
      <c r="B104" s="24" t="n">
        <v>8</v>
      </c>
      <c r="C104" s="39" t="n">
        <v>6470</v>
      </c>
      <c r="D104" s="39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544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545</v>
      </c>
      <c r="O104" s="24" t="s">
        <v>540</v>
      </c>
      <c r="P104" s="36" t="s">
        <v>546</v>
      </c>
      <c r="Q104" s="24" t="s">
        <v>547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548</v>
      </c>
    </row>
    <row r="105" spans="1:24" s="24" customFormat="1">
      <c r="A105" s="24" t="n">
        <v>100133</v>
      </c>
      <c r="B105" s="24" t="n">
        <v>7</v>
      </c>
      <c r="C105" s="39" t="n">
        <v>4274</v>
      </c>
      <c r="D105" s="39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549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550</v>
      </c>
      <c r="O105" s="24" t="s">
        <v>551</v>
      </c>
      <c r="P105" s="36" t="s">
        <v>552</v>
      </c>
      <c r="Q105" s="24" t="s">
        <v>553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554</v>
      </c>
    </row>
    <row r="106" spans="1:24" s="24" customFormat="1">
      <c r="A106" s="24" t="n">
        <v>879007</v>
      </c>
      <c r="B106" s="24" t="n">
        <v>8</v>
      </c>
      <c r="C106" s="39" t="n">
        <v>6464</v>
      </c>
      <c r="D106" s="39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555</v>
      </c>
      <c r="J106" s="24" t="n">
        <v>140608</v>
      </c>
      <c r="K106" s="24" t="n">
        <v>0</v>
      </c>
      <c r="L106" s="24" t="n">
        <v>0</v>
      </c>
      <c r="M106" s="24" t="s">
        <v>556</v>
      </c>
      <c r="N106" s="24" t="s">
        <v>557</v>
      </c>
      <c r="O106" s="24" t="s">
        <v>558</v>
      </c>
      <c r="P106" s="36" t="s">
        <v>559</v>
      </c>
      <c r="Q106" s="24" t="s">
        <v>560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561</v>
      </c>
    </row>
    <row r="107" spans="1:24" s="24" customFormat="1">
      <c r="A107" s="24" t="n">
        <v>100131</v>
      </c>
      <c r="B107" s="24" t="n">
        <v>7</v>
      </c>
      <c r="C107" s="39" t="n">
        <v>6458</v>
      </c>
      <c r="D107" s="39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562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550</v>
      </c>
      <c r="O107" s="24" t="s">
        <v>551</v>
      </c>
      <c r="P107" s="36" t="s">
        <v>563</v>
      </c>
      <c r="Q107" s="24" t="s">
        <v>553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564</v>
      </c>
    </row>
    <row r="108" spans="1:24" s="24" customFormat="1">
      <c r="A108" s="24" t="n">
        <v>878256</v>
      </c>
      <c r="B108" s="24" t="n">
        <v>2</v>
      </c>
      <c r="C108" s="39" t="n">
        <v>6479</v>
      </c>
      <c r="D108" s="39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565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566</v>
      </c>
      <c r="O108" s="24" t="s">
        <v>567</v>
      </c>
      <c r="P108" s="36" t="s">
        <v>568</v>
      </c>
      <c r="Q108" s="24" t="s">
        <v>569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570</v>
      </c>
    </row>
    <row r="109" spans="1:24" s="24" customFormat="1">
      <c r="A109" s="24" t="n">
        <v>878148</v>
      </c>
      <c r="B109" s="24" t="n">
        <v>2</v>
      </c>
      <c r="C109" s="39" t="n">
        <v>4486</v>
      </c>
      <c r="D109" s="39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571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572</v>
      </c>
      <c r="O109" s="24" t="s">
        <v>573</v>
      </c>
      <c r="P109" s="36" t="s">
        <v>389</v>
      </c>
      <c r="Q109" s="24" t="s">
        <v>574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575</v>
      </c>
    </row>
    <row r="110" spans="1:24" s="24" customFormat="1">
      <c r="A110" s="24" t="n">
        <v>878147</v>
      </c>
      <c r="B110" s="24" t="n">
        <v>2</v>
      </c>
      <c r="C110" s="39" t="n">
        <v>6470</v>
      </c>
      <c r="D110" s="39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576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577</v>
      </c>
      <c r="O110" s="24" t="s">
        <v>578</v>
      </c>
      <c r="P110" s="36" t="s">
        <v>579</v>
      </c>
      <c r="Q110" s="24" t="s">
        <v>580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581</v>
      </c>
    </row>
    <row r="111" spans="1:24" s="24" customFormat="1">
      <c r="A111" s="24" t="n">
        <v>878146</v>
      </c>
      <c r="B111" s="24" t="n">
        <v>2</v>
      </c>
      <c r="C111" s="39" t="n">
        <v>6542</v>
      </c>
      <c r="D111" s="39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582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583</v>
      </c>
      <c r="O111" s="24" t="s">
        <v>578</v>
      </c>
      <c r="P111" s="36" t="s">
        <v>584</v>
      </c>
      <c r="Q111" s="24" t="s">
        <v>585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586</v>
      </c>
    </row>
    <row r="112" spans="1:24" s="24" customFormat="1">
      <c r="A112" s="24" t="n">
        <v>878151</v>
      </c>
      <c r="B112" s="24" t="n">
        <v>2</v>
      </c>
      <c r="C112" s="39" t="n">
        <v>4492</v>
      </c>
      <c r="D112" s="39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587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588</v>
      </c>
      <c r="P112" s="36" t="s">
        <v>262</v>
      </c>
      <c r="Q112" s="24" t="s">
        <v>589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590</v>
      </c>
    </row>
    <row r="113" spans="1:24" s="24" customFormat="1">
      <c r="A113" s="24" t="n">
        <v>200029</v>
      </c>
      <c r="B113" s="24" t="n">
        <v>4</v>
      </c>
      <c r="C113" s="39" t="n">
        <v>6500</v>
      </c>
      <c r="D113" s="39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591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592</v>
      </c>
      <c r="O113" s="24" t="s">
        <v>593</v>
      </c>
      <c r="P113" s="36" t="s">
        <v>594</v>
      </c>
      <c r="Q113" s="24" t="s">
        <v>595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596</v>
      </c>
    </row>
    <row r="114" spans="1:24" s="24" customFormat="1">
      <c r="A114" s="24" t="n">
        <v>878149</v>
      </c>
      <c r="B114" s="24" t="n">
        <v>2</v>
      </c>
      <c r="C114" s="39" t="n">
        <v>6494</v>
      </c>
      <c r="D114" s="39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597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598</v>
      </c>
      <c r="O114" s="24" t="s">
        <v>593</v>
      </c>
      <c r="P114" s="36" t="s">
        <v>599</v>
      </c>
      <c r="Q114" s="24" t="s">
        <v>600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601</v>
      </c>
    </row>
    <row r="115" spans="1:24" s="24" customFormat="1">
      <c r="A115" s="24" t="n">
        <v>878158</v>
      </c>
      <c r="B115" s="24" t="n">
        <v>2</v>
      </c>
      <c r="C115" s="39" t="n">
        <v>4504</v>
      </c>
      <c r="D115" s="39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602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603</v>
      </c>
      <c r="O115" s="24" t="s">
        <v>604</v>
      </c>
      <c r="P115" s="36" t="s">
        <v>253</v>
      </c>
      <c r="Q115" s="24" t="s">
        <v>605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606</v>
      </c>
    </row>
    <row r="116" spans="1:24" s="24" customFormat="1">
      <c r="A116" s="24" t="n">
        <v>878156</v>
      </c>
      <c r="B116" s="24" t="n">
        <v>2</v>
      </c>
      <c r="C116" s="39" t="n">
        <v>6470</v>
      </c>
      <c r="D116" s="39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607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608</v>
      </c>
      <c r="O116" s="24" t="s">
        <v>609</v>
      </c>
      <c r="P116" s="36" t="s">
        <v>610</v>
      </c>
      <c r="Q116" s="24" t="s">
        <v>611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612</v>
      </c>
    </row>
    <row r="117" spans="1:24" s="24" customFormat="1">
      <c r="A117" s="24" t="n">
        <v>878272</v>
      </c>
      <c r="B117" s="24" t="n">
        <v>1</v>
      </c>
      <c r="C117" s="39" t="n">
        <v>4683</v>
      </c>
      <c r="D117" s="39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613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614</v>
      </c>
      <c r="O117" s="24" t="s">
        <v>615</v>
      </c>
      <c r="P117" s="36" t="s">
        <v>616</v>
      </c>
      <c r="Q117" s="24" t="s">
        <v>617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618</v>
      </c>
    </row>
    <row r="118" spans="1:24" s="24" customFormat="1">
      <c r="A118" s="24" t="n">
        <v>878270</v>
      </c>
      <c r="B118" s="24" t="n">
        <v>1</v>
      </c>
      <c r="C118" s="39" t="n">
        <v>6539</v>
      </c>
      <c r="D118" s="39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619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620</v>
      </c>
      <c r="O118" s="24" t="s">
        <v>621</v>
      </c>
      <c r="P118" s="36" t="s">
        <v>622</v>
      </c>
      <c r="Q118" s="24" t="s">
        <v>623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624</v>
      </c>
    </row>
    <row r="119" spans="1:24" s="24" customFormat="1">
      <c r="A119" s="24" t="n">
        <v>878145</v>
      </c>
      <c r="B119" s="24" t="n">
        <v>2</v>
      </c>
      <c r="C119" s="39" t="n">
        <v>4489</v>
      </c>
      <c r="D119" s="39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625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626</v>
      </c>
      <c r="O119" s="24" t="s">
        <v>627</v>
      </c>
      <c r="P119" s="36" t="s">
        <v>628</v>
      </c>
      <c r="Q119" s="24" t="s">
        <v>629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630</v>
      </c>
    </row>
    <row r="120" spans="1:24" s="24" customFormat="1">
      <c r="A120" s="24" t="n">
        <v>878143</v>
      </c>
      <c r="B120" s="24" t="n">
        <v>2</v>
      </c>
      <c r="C120" s="39" t="n">
        <v>6479</v>
      </c>
      <c r="D120" s="39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631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632</v>
      </c>
      <c r="O120" s="24" t="s">
        <v>633</v>
      </c>
      <c r="P120" s="36" t="s">
        <v>634</v>
      </c>
      <c r="Q120" s="24" t="s">
        <v>635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636</v>
      </c>
    </row>
    <row r="121" spans="1:24" s="24" customFormat="1">
      <c r="A121" s="24" t="n">
        <v>878142</v>
      </c>
      <c r="B121" s="24" t="n">
        <v>2</v>
      </c>
      <c r="C121" s="39" t="n">
        <v>6497</v>
      </c>
      <c r="D121" s="39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638</v>
      </c>
      <c r="O121" s="24" t="s">
        <v>633</v>
      </c>
      <c r="P121" s="36" t="s">
        <v>639</v>
      </c>
      <c r="Q121" s="24" t="s">
        <v>640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641</v>
      </c>
    </row>
    <row r="122" spans="1:24" s="24" customFormat="1">
      <c r="A122" s="24" t="n">
        <v>878015</v>
      </c>
      <c r="B122" s="24" t="n">
        <v>2</v>
      </c>
      <c r="C122" s="39" t="n">
        <v>4471</v>
      </c>
      <c r="D122" s="39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643</v>
      </c>
      <c r="O122" s="24" t="s">
        <v>644</v>
      </c>
      <c r="P122" s="36" t="s">
        <v>353</v>
      </c>
      <c r="Q122" s="24" t="s">
        <v>645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646</v>
      </c>
    </row>
    <row r="123" spans="1:24" s="24" customFormat="1">
      <c r="A123" s="24" t="n">
        <v>600089</v>
      </c>
      <c r="B123" s="24" t="n">
        <v>2</v>
      </c>
      <c r="C123" s="39" t="n">
        <v>4492</v>
      </c>
      <c r="D123" s="39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648</v>
      </c>
      <c r="O123" s="24" t="s">
        <v>649</v>
      </c>
      <c r="P123" s="36" t="s">
        <v>650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651</v>
      </c>
    </row>
    <row r="124" spans="1:24" s="24" customFormat="1">
      <c r="A124" s="24" t="n">
        <v>600088</v>
      </c>
      <c r="B124" s="24" t="n">
        <v>8</v>
      </c>
      <c r="C124" s="39" t="n">
        <v>4504</v>
      </c>
      <c r="D124" s="39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653</v>
      </c>
      <c r="O124" s="24" t="s">
        <v>649</v>
      </c>
      <c r="P124" s="36" t="s">
        <v>654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655</v>
      </c>
    </row>
    <row r="125" spans="1:24" s="24" customFormat="1">
      <c r="A125" s="24" t="n">
        <v>878093</v>
      </c>
      <c r="B125" s="24" t="n">
        <v>0</v>
      </c>
      <c r="C125" s="39" t="n">
        <v>4728</v>
      </c>
      <c r="D125" s="39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656</v>
      </c>
      <c r="O125" s="24" t="s">
        <v>657</v>
      </c>
      <c r="P125" s="36" t="s">
        <v>658</v>
      </c>
      <c r="Q125" s="24" t="s">
        <v>659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660</v>
      </c>
    </row>
    <row r="126" spans="1:24" s="24" customFormat="1">
      <c r="A126" s="24" t="n">
        <v>600067</v>
      </c>
      <c r="B126" s="24" t="n">
        <v>7</v>
      </c>
      <c r="C126" s="39" t="n">
        <v>4734</v>
      </c>
      <c r="D126" s="39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662</v>
      </c>
      <c r="O126" s="24" t="s">
        <v>663</v>
      </c>
      <c r="P126" s="36" t="s">
        <v>664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665</v>
      </c>
    </row>
    <row r="127" spans="1:24" s="24" customFormat="1">
      <c r="A127" s="24" t="n">
        <v>878021</v>
      </c>
      <c r="B127" s="24" t="n">
        <v>1</v>
      </c>
      <c r="C127" s="39" t="n">
        <v>4758</v>
      </c>
      <c r="D127" s="39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666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667</v>
      </c>
      <c r="O127" s="24" t="s">
        <v>668</v>
      </c>
      <c r="P127" s="36" t="s">
        <v>669</v>
      </c>
      <c r="Q127" s="24" t="s">
        <v>670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671</v>
      </c>
    </row>
    <row r="128" spans="1:24" s="24" customFormat="1">
      <c r="A128" s="24" t="n">
        <v>878063</v>
      </c>
      <c r="B128" s="24" t="n">
        <v>1</v>
      </c>
      <c r="C128" s="39" t="n">
        <v>4758</v>
      </c>
      <c r="D128" s="39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672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673</v>
      </c>
      <c r="O128" s="24" t="s">
        <v>674</v>
      </c>
      <c r="P128" s="36" t="s">
        <v>675</v>
      </c>
      <c r="Q128" s="24" t="s">
        <v>676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677</v>
      </c>
    </row>
    <row r="129" spans="1:24" s="24" customFormat="1">
      <c r="A129" s="24" t="n">
        <v>890026</v>
      </c>
      <c r="B129" s="24" t="n">
        <v>4</v>
      </c>
      <c r="C129" s="39" t="n">
        <v>7472</v>
      </c>
      <c r="D129" s="39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678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679</v>
      </c>
      <c r="O129" s="24" t="s">
        <v>680</v>
      </c>
      <c r="P129" s="36" t="s">
        <v>681</v>
      </c>
      <c r="Q129" s="24" t="s">
        <v>682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683</v>
      </c>
    </row>
    <row r="130" spans="1:24" s="24" customFormat="1">
      <c r="A130" s="24" t="n">
        <v>890025</v>
      </c>
      <c r="B130" s="24" t="n">
        <v>4</v>
      </c>
      <c r="C130" s="39" t="n">
        <v>7472</v>
      </c>
      <c r="D130" s="39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678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684</v>
      </c>
      <c r="O130" s="24" t="s">
        <v>685</v>
      </c>
      <c r="P130" s="36" t="s">
        <v>686</v>
      </c>
      <c r="Q130" s="24" t="s">
        <v>687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688</v>
      </c>
    </row>
    <row r="131" spans="1:24" s="24" customFormat="1">
      <c r="A131" s="24" t="n">
        <v>890024</v>
      </c>
      <c r="B131" s="24" t="n">
        <v>4</v>
      </c>
      <c r="C131" s="39" t="n">
        <v>7472</v>
      </c>
      <c r="D131" s="39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678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689</v>
      </c>
      <c r="O131" s="24" t="s">
        <v>690</v>
      </c>
      <c r="P131" s="36" t="s">
        <v>691</v>
      </c>
      <c r="Q131" s="24" t="s">
        <v>692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693</v>
      </c>
    </row>
    <row r="132" spans="1:24" s="24" customFormat="1">
      <c r="A132" s="24" t="n">
        <v>890023</v>
      </c>
      <c r="B132" s="24" t="n">
        <v>4</v>
      </c>
      <c r="C132" s="39" t="n">
        <v>7472</v>
      </c>
      <c r="D132" s="39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678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694</v>
      </c>
      <c r="O132" s="24" t="s">
        <v>695</v>
      </c>
      <c r="P132" s="36" t="s">
        <v>696</v>
      </c>
      <c r="Q132" s="24" t="s">
        <v>697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698</v>
      </c>
    </row>
    <row r="133" spans="1:24" s="24" customFormat="1">
      <c r="A133" s="24" t="n">
        <v>210125</v>
      </c>
      <c r="B133" s="24" t="n">
        <v>1</v>
      </c>
      <c r="C133" s="39" t="n">
        <v>7124</v>
      </c>
      <c r="D133" s="39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699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700</v>
      </c>
      <c r="O133" s="24" t="s">
        <v>701</v>
      </c>
      <c r="P133" s="36" t="s">
        <v>681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702</v>
      </c>
    </row>
    <row r="134" spans="1:24" s="24" customFormat="1">
      <c r="A134" s="24" t="n">
        <v>210079</v>
      </c>
      <c r="B134" s="24" t="n">
        <v>1</v>
      </c>
      <c r="C134" s="39" t="n">
        <v>7136</v>
      </c>
      <c r="D134" s="39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703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704</v>
      </c>
      <c r="O134" s="24" t="s">
        <v>334</v>
      </c>
      <c r="P134" s="36" t="s">
        <v>705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706</v>
      </c>
    </row>
    <row r="135" spans="1:24" s="24" customFormat="1">
      <c r="A135" s="24" t="n">
        <v>878035</v>
      </c>
      <c r="B135" s="24" t="n">
        <v>4</v>
      </c>
      <c r="C135" s="39" t="n">
        <v>7118</v>
      </c>
      <c r="D135" s="39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707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708</v>
      </c>
      <c r="O135" s="24" t="s">
        <v>709</v>
      </c>
      <c r="P135" s="36" t="s">
        <v>710</v>
      </c>
      <c r="Q135" s="24" t="s">
        <v>711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712</v>
      </c>
    </row>
    <row r="136" spans="1:24" s="24" customFormat="1">
      <c r="A136" s="24" t="n">
        <v>878190</v>
      </c>
      <c r="B136" s="24" t="n">
        <v>2</v>
      </c>
      <c r="C136" s="39" t="n">
        <v>7124</v>
      </c>
      <c r="D136" s="39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713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714</v>
      </c>
      <c r="O136" s="24" t="s">
        <v>715</v>
      </c>
      <c r="P136" s="36" t="s">
        <v>716</v>
      </c>
      <c r="Q136" s="24" t="s">
        <v>717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718</v>
      </c>
    </row>
    <row r="137" spans="1:24" s="24" customFormat="1">
      <c r="A137" s="24" t="n">
        <v>100114</v>
      </c>
      <c r="B137" s="24" t="n">
        <v>8</v>
      </c>
      <c r="C137" s="39" t="n">
        <v>7142</v>
      </c>
      <c r="D137" s="39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719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720</v>
      </c>
      <c r="O137" s="24" t="s">
        <v>721</v>
      </c>
      <c r="P137" s="36" t="s">
        <v>722</v>
      </c>
      <c r="Q137" s="24" t="s">
        <v>723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724</v>
      </c>
    </row>
    <row r="138" spans="1:24" s="24" customFormat="1">
      <c r="A138" s="24" t="n">
        <v>878024</v>
      </c>
      <c r="B138" s="24" t="n">
        <v>1</v>
      </c>
      <c r="C138" s="39" t="n">
        <v>7121</v>
      </c>
      <c r="D138" s="39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726</v>
      </c>
      <c r="O138" s="24" t="s">
        <v>727</v>
      </c>
      <c r="P138" s="36" t="s">
        <v>728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729</v>
      </c>
    </row>
    <row r="139" spans="1:24" s="24" customFormat="1">
      <c r="A139" s="24" t="n">
        <v>990028</v>
      </c>
      <c r="B139" s="24" t="n">
        <v>4</v>
      </c>
      <c r="C139" s="39" t="n">
        <v>7624</v>
      </c>
      <c r="D139" s="39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36" t="s">
        <v>730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731</v>
      </c>
      <c r="O139" s="24" t="s">
        <v>732</v>
      </c>
      <c r="P139" s="36" t="s">
        <v>733</v>
      </c>
      <c r="Q139" s="24" t="s">
        <v>734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735</v>
      </c>
    </row>
    <row r="140" spans="1:24" s="24" customFormat="1">
      <c r="A140" s="24" t="n">
        <v>990027</v>
      </c>
      <c r="B140" s="24" t="n">
        <v>4</v>
      </c>
      <c r="C140" s="39" t="n">
        <v>7624</v>
      </c>
      <c r="D140" s="39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36" t="s">
        <v>730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736</v>
      </c>
      <c r="O140" s="24" t="s">
        <v>737</v>
      </c>
      <c r="P140" s="36" t="s">
        <v>738</v>
      </c>
      <c r="Q140" s="24" t="s">
        <v>739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740</v>
      </c>
    </row>
    <row r="141" spans="1:24" s="24" customFormat="1">
      <c r="A141" s="24" t="n">
        <v>878182</v>
      </c>
      <c r="B141" s="24" t="n">
        <v>2</v>
      </c>
      <c r="C141" s="39" t="n">
        <v>7414</v>
      </c>
      <c r="D141" s="39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742</v>
      </c>
      <c r="O141" s="24" t="s">
        <v>743</v>
      </c>
      <c r="P141" s="36" t="s">
        <v>744</v>
      </c>
      <c r="Q141" s="24" t="s">
        <v>745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746</v>
      </c>
    </row>
    <row r="142" spans="1:24" s="24" customFormat="1">
      <c r="A142" s="24" t="n">
        <v>210179</v>
      </c>
      <c r="B142" s="24" t="n">
        <v>4</v>
      </c>
      <c r="C142" s="39" t="n">
        <v>5048</v>
      </c>
      <c r="D142" s="39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748</v>
      </c>
      <c r="O142" s="24" t="s">
        <v>466</v>
      </c>
      <c r="P142" s="36" t="s">
        <v>749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750</v>
      </c>
    </row>
    <row r="143" spans="1:24" s="24" customFormat="1">
      <c r="A143" s="24" t="n">
        <v>210178</v>
      </c>
      <c r="B143" s="24" t="n">
        <v>2</v>
      </c>
      <c r="C143" s="39" t="n">
        <v>5138</v>
      </c>
      <c r="D143" s="39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598</v>
      </c>
      <c r="O143" s="24" t="s">
        <v>466</v>
      </c>
      <c r="P143" s="36" t="s">
        <v>749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752</v>
      </c>
    </row>
    <row r="144" spans="1:24" s="24" customFormat="1">
      <c r="A144" s="24" t="n">
        <v>210177</v>
      </c>
      <c r="B144" s="24" t="n">
        <v>4</v>
      </c>
      <c r="C144" s="39" t="n">
        <v>5198</v>
      </c>
      <c r="D144" s="39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754</v>
      </c>
      <c r="O144" s="24" t="s">
        <v>466</v>
      </c>
      <c r="P144" s="36" t="s">
        <v>749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755</v>
      </c>
    </row>
    <row r="145" spans="1:24" s="24" customFormat="1">
      <c r="A145" s="24" t="n">
        <v>100025</v>
      </c>
      <c r="B145" s="24" t="n">
        <v>4</v>
      </c>
      <c r="C145" s="39" t="n">
        <v>5958</v>
      </c>
      <c r="D145" s="39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757</v>
      </c>
      <c r="O145" s="24" t="s">
        <v>280</v>
      </c>
      <c r="P145" s="36" t="s">
        <v>281</v>
      </c>
      <c r="Q145" s="24" t="s">
        <v>758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759</v>
      </c>
    </row>
    <row r="146" spans="1:24" s="24" customFormat="1">
      <c r="A146" s="24" t="n">
        <v>878161</v>
      </c>
      <c r="B146" s="24" t="n">
        <v>2</v>
      </c>
      <c r="C146" s="39" t="n">
        <v>4704</v>
      </c>
      <c r="D146" s="39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760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761</v>
      </c>
      <c r="P146" s="36" t="s">
        <v>253</v>
      </c>
      <c r="Q146" s="24" t="s">
        <v>762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763</v>
      </c>
    </row>
    <row r="147" spans="1:24" s="24" customFormat="1">
      <c r="A147" s="24" t="n">
        <v>878160</v>
      </c>
      <c r="B147" s="24" t="n">
        <v>2</v>
      </c>
      <c r="C147" s="39" t="n">
        <v>7584</v>
      </c>
      <c r="D147" s="39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764</v>
      </c>
      <c r="J147" s="24" t="n">
        <v>0</v>
      </c>
      <c r="K147" s="24" t="n">
        <v>0</v>
      </c>
      <c r="L147" s="24" t="n">
        <v>0</v>
      </c>
      <c r="M147" s="24" t="s">
        <v>765</v>
      </c>
      <c r="N147" s="24" t="s">
        <v>766</v>
      </c>
      <c r="O147" s="24" t="s">
        <v>767</v>
      </c>
      <c r="P147" s="36" t="s">
        <v>768</v>
      </c>
      <c r="Q147" s="24" t="s">
        <v>769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770</v>
      </c>
    </row>
    <row r="148" spans="1:24" s="24" customFormat="1">
      <c r="A148" s="24" t="n">
        <v>878159</v>
      </c>
      <c r="B148" s="24" t="n">
        <v>2</v>
      </c>
      <c r="C148" s="39" t="n">
        <v>7584</v>
      </c>
      <c r="D148" s="39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771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772</v>
      </c>
      <c r="O148" s="24" t="s">
        <v>767</v>
      </c>
      <c r="P148" s="36" t="s">
        <v>773</v>
      </c>
      <c r="Q148" s="24" t="s">
        <v>774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775</v>
      </c>
    </row>
    <row r="149" spans="1:24" s="24" customFormat="1">
      <c r="A149" s="24" t="n">
        <v>878249</v>
      </c>
      <c r="B149" s="24" t="n">
        <v>1</v>
      </c>
      <c r="C149" s="39" t="n">
        <v>4749</v>
      </c>
      <c r="D149" s="39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776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777</v>
      </c>
      <c r="O149" s="24" t="s">
        <v>778</v>
      </c>
      <c r="P149" s="36" t="s">
        <v>779</v>
      </c>
      <c r="Q149" s="24" t="s">
        <v>780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781</v>
      </c>
    </row>
    <row r="150" spans="1:24" s="10" customFormat="1">
      <c r="A150" s="10" t="n">
        <v>100244</v>
      </c>
      <c r="B150" s="10" t="n">
        <v>1</v>
      </c>
      <c r="C150" s="40" t="n">
        <v>7584</v>
      </c>
      <c r="D150" s="40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782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777</v>
      </c>
      <c r="O150" s="24" t="s">
        <v>783</v>
      </c>
      <c r="P150" s="38" t="s">
        <v>784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785</v>
      </c>
    </row>
    <row r="151" spans="1:24" s="24" customFormat="1">
      <c r="A151" s="24" t="n">
        <v>878250</v>
      </c>
      <c r="B151" s="24" t="n">
        <v>1</v>
      </c>
      <c r="C151" s="39" t="n">
        <v>7605</v>
      </c>
      <c r="D151" s="39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777</v>
      </c>
      <c r="O151" s="24" t="s">
        <v>783</v>
      </c>
      <c r="P151" s="36" t="s">
        <v>787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788</v>
      </c>
    </row>
    <row r="152" spans="1:24" s="24" customFormat="1">
      <c r="A152" s="24" t="n">
        <v>878248</v>
      </c>
      <c r="B152" s="24" t="n">
        <v>1</v>
      </c>
      <c r="C152" s="39" t="n">
        <v>7569</v>
      </c>
      <c r="D152" s="39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790</v>
      </c>
      <c r="O152" s="24" t="s">
        <v>791</v>
      </c>
      <c r="P152" s="36" t="s">
        <v>792</v>
      </c>
      <c r="Q152" s="24" t="s">
        <v>793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794</v>
      </c>
    </row>
    <row r="153" spans="1:24" s="24" customFormat="1">
      <c r="A153" s="24" t="n">
        <v>100019</v>
      </c>
      <c r="B153" s="24" t="n">
        <v>2</v>
      </c>
      <c r="C153" s="39" t="n">
        <v>7408</v>
      </c>
      <c r="D153" s="39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796</v>
      </c>
      <c r="O153" s="24" t="s">
        <v>797</v>
      </c>
      <c r="P153" s="36" t="s">
        <v>798</v>
      </c>
      <c r="Q153" s="24" t="s">
        <v>799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800</v>
      </c>
    </row>
    <row r="154" spans="1:24" s="24" customFormat="1">
      <c r="A154" s="24" t="n">
        <v>878267</v>
      </c>
      <c r="B154" s="24" t="n">
        <v>4</v>
      </c>
      <c r="C154" s="39" t="n">
        <v>7402</v>
      </c>
      <c r="D154" s="39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801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802</v>
      </c>
      <c r="O154" s="24" t="s">
        <v>803</v>
      </c>
      <c r="P154" s="36" t="s">
        <v>804</v>
      </c>
      <c r="Q154" s="24" t="s">
        <v>805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806</v>
      </c>
    </row>
    <row r="155" spans="1:24" s="24" customFormat="1">
      <c r="A155" s="24" t="n">
        <v>100026</v>
      </c>
      <c r="B155" s="24" t="n">
        <v>4</v>
      </c>
      <c r="C155" s="39" t="n">
        <v>7608</v>
      </c>
      <c r="D155" s="39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807</v>
      </c>
      <c r="J155" s="24" t="n">
        <v>0</v>
      </c>
      <c r="K155" s="24" t="n">
        <v>0</v>
      </c>
      <c r="L155" s="24" t="n">
        <v>0</v>
      </c>
      <c r="M155" s="24" t="s">
        <v>452</v>
      </c>
      <c r="N155" s="24" t="s">
        <v>808</v>
      </c>
      <c r="O155" s="24" t="s">
        <v>809</v>
      </c>
      <c r="P155" s="36" t="s">
        <v>810</v>
      </c>
      <c r="Q155" s="24" t="s">
        <v>811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812</v>
      </c>
    </row>
    <row r="156" spans="1:24" s="24" customFormat="1">
      <c r="A156" s="24" t="n">
        <v>100027</v>
      </c>
      <c r="B156" s="24" t="n">
        <v>3</v>
      </c>
      <c r="C156" s="39" t="n">
        <v>7518</v>
      </c>
      <c r="D156" s="39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813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814</v>
      </c>
      <c r="O156" s="24" t="s">
        <v>809</v>
      </c>
      <c r="P156" s="36" t="s">
        <v>815</v>
      </c>
      <c r="Q156" s="24" t="s">
        <v>816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817</v>
      </c>
    </row>
    <row r="157" spans="1:24" s="24" customFormat="1">
      <c r="A157" s="24" t="n">
        <v>100028</v>
      </c>
      <c r="B157" s="24" t="n">
        <v>7</v>
      </c>
      <c r="C157" s="39" t="n">
        <v>7608</v>
      </c>
      <c r="D157" s="39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818</v>
      </c>
      <c r="J157" s="24" t="n">
        <v>0</v>
      </c>
      <c r="K157" s="24" t="n">
        <v>0</v>
      </c>
      <c r="L157" s="24" t="n">
        <v>0</v>
      </c>
      <c r="M157" s="24" t="s">
        <v>765</v>
      </c>
      <c r="N157" s="24" t="s">
        <v>819</v>
      </c>
      <c r="O157" s="24" t="s">
        <v>809</v>
      </c>
      <c r="P157" s="36" t="s">
        <v>820</v>
      </c>
      <c r="Q157" s="24" t="s">
        <v>821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822</v>
      </c>
    </row>
    <row r="158" spans="1:24" s="24" customFormat="1">
      <c r="A158" s="24" t="n">
        <v>100029</v>
      </c>
      <c r="B158" s="24" t="n">
        <v>5</v>
      </c>
      <c r="C158" s="39" t="n">
        <v>7488</v>
      </c>
      <c r="D158" s="39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824</v>
      </c>
      <c r="O158" s="24" t="s">
        <v>809</v>
      </c>
      <c r="P158" s="36" t="s">
        <v>825</v>
      </c>
      <c r="Q158" s="24" t="s">
        <v>826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827</v>
      </c>
    </row>
    <row r="159" spans="1:24" s="24" customFormat="1">
      <c r="A159" s="24" t="n">
        <v>100030</v>
      </c>
      <c r="B159" s="24" t="n">
        <v>7</v>
      </c>
      <c r="C159" s="39" t="n">
        <v>7488</v>
      </c>
      <c r="D159" s="39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829</v>
      </c>
      <c r="O159" s="24" t="s">
        <v>809</v>
      </c>
      <c r="P159" s="36" t="s">
        <v>830</v>
      </c>
      <c r="Q159" s="24" t="s">
        <v>831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832</v>
      </c>
    </row>
    <row r="160" spans="1:24" s="24" customFormat="1">
      <c r="A160" s="24" t="n">
        <v>100031</v>
      </c>
      <c r="B160" s="24" t="n">
        <v>7</v>
      </c>
      <c r="C160" s="39" t="n">
        <v>7518</v>
      </c>
      <c r="D160" s="39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834</v>
      </c>
      <c r="O160" s="24" t="s">
        <v>809</v>
      </c>
      <c r="P160" s="36" t="s">
        <v>835</v>
      </c>
      <c r="Q160" s="24" t="s">
        <v>836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837</v>
      </c>
    </row>
    <row r="161" spans="1:24" s="24" customFormat="1">
      <c r="A161" s="24" t="n">
        <v>878215</v>
      </c>
      <c r="B161" s="24" t="n">
        <v>4</v>
      </c>
      <c r="C161" s="39" t="n">
        <v>4692</v>
      </c>
      <c r="D161" s="39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839</v>
      </c>
      <c r="O161" s="24" t="s">
        <v>840</v>
      </c>
      <c r="P161" s="36" t="s">
        <v>253</v>
      </c>
      <c r="Q161" s="24" t="s">
        <v>841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842</v>
      </c>
    </row>
    <row r="162" spans="1:24" s="24" customFormat="1">
      <c r="A162" s="24" t="n">
        <v>878216</v>
      </c>
      <c r="B162" s="24" t="n">
        <v>8</v>
      </c>
      <c r="C162" s="39" t="n">
        <v>4692</v>
      </c>
      <c r="D162" s="39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844</v>
      </c>
      <c r="O162" s="24" t="s">
        <v>840</v>
      </c>
      <c r="P162" s="36" t="s">
        <v>845</v>
      </c>
      <c r="Q162" s="24" t="s">
        <v>846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842</v>
      </c>
    </row>
    <row r="163" spans="1:24" s="24" customFormat="1">
      <c r="A163" s="24" t="n">
        <v>878214</v>
      </c>
      <c r="B163" s="24" t="n">
        <v>4</v>
      </c>
      <c r="C163" s="39" t="n">
        <v>4680</v>
      </c>
      <c r="D163" s="39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848</v>
      </c>
      <c r="O163" s="24" t="s">
        <v>849</v>
      </c>
      <c r="P163" s="36" t="s">
        <v>628</v>
      </c>
      <c r="Q163" s="24" t="s">
        <v>850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851</v>
      </c>
    </row>
    <row r="164" spans="1:24" s="24" customFormat="1">
      <c r="A164" s="24" t="n">
        <v>878213</v>
      </c>
      <c r="B164" s="24" t="n">
        <v>8</v>
      </c>
      <c r="C164" s="39" t="n">
        <v>7734</v>
      </c>
      <c r="D164" s="39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852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853</v>
      </c>
      <c r="O164" s="24" t="s">
        <v>849</v>
      </c>
      <c r="P164" s="36" t="s">
        <v>854</v>
      </c>
      <c r="Q164" s="24" t="s">
        <v>855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856</v>
      </c>
    </row>
    <row r="165" spans="1:24" s="24" customFormat="1">
      <c r="A165" s="24" t="n">
        <v>878212</v>
      </c>
      <c r="B165" s="24" t="n">
        <v>4</v>
      </c>
      <c r="C165" s="39" t="n">
        <v>7734</v>
      </c>
      <c r="D165" s="39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857</v>
      </c>
      <c r="J165" s="24" t="n">
        <v>0</v>
      </c>
      <c r="K165" s="24" t="n">
        <v>0</v>
      </c>
      <c r="L165" s="24" t="n">
        <v>0</v>
      </c>
      <c r="M165" s="24" t="s">
        <v>430</v>
      </c>
      <c r="N165" s="24" t="s">
        <v>858</v>
      </c>
      <c r="O165" s="24" t="s">
        <v>859</v>
      </c>
      <c r="P165" s="36" t="s">
        <v>860</v>
      </c>
      <c r="Q165" s="24" t="s">
        <v>861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862</v>
      </c>
    </row>
    <row r="166" spans="1:24" s="24" customFormat="1">
      <c r="A166" s="24" t="n">
        <v>100140</v>
      </c>
      <c r="B166" s="24" t="n">
        <v>7</v>
      </c>
      <c r="C166" s="39" t="n">
        <v>4692</v>
      </c>
      <c r="D166" s="39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863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864</v>
      </c>
      <c r="O166" s="24" t="s">
        <v>865</v>
      </c>
      <c r="P166" s="36" t="s">
        <v>389</v>
      </c>
      <c r="Q166" s="24" t="s">
        <v>866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867</v>
      </c>
    </row>
    <row r="167" spans="1:24" s="10" customFormat="1">
      <c r="A167" s="10" t="n">
        <v>100139</v>
      </c>
      <c r="B167" s="10" t="n">
        <v>4</v>
      </c>
      <c r="C167" s="40" t="n">
        <v>7752</v>
      </c>
      <c r="D167" s="40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869</v>
      </c>
      <c r="O167" s="24" t="s">
        <v>870</v>
      </c>
      <c r="P167" s="36" t="s">
        <v>871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872</v>
      </c>
    </row>
    <row r="168" spans="1:24" s="24" customFormat="1">
      <c r="A168" s="24" t="n">
        <v>878135</v>
      </c>
      <c r="B168" s="24" t="n">
        <v>4</v>
      </c>
      <c r="C168" s="39" t="n">
        <v>7782</v>
      </c>
      <c r="D168" s="39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873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874</v>
      </c>
      <c r="O168" s="24" t="s">
        <v>870</v>
      </c>
      <c r="P168" s="36" t="s">
        <v>875</v>
      </c>
      <c r="Q168" s="24" t="s">
        <v>876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877</v>
      </c>
    </row>
    <row r="169" spans="1:24" s="24" customFormat="1">
      <c r="A169" s="24" t="n">
        <v>878177</v>
      </c>
      <c r="B169" s="24" t="n">
        <v>1</v>
      </c>
      <c r="C169" s="39" t="n">
        <v>4722</v>
      </c>
      <c r="D169" s="39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878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879</v>
      </c>
      <c r="O169" s="24" t="s">
        <v>880</v>
      </c>
      <c r="P169" s="36" t="s">
        <v>258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881</v>
      </c>
    </row>
    <row r="170" spans="1:24" s="24" customFormat="1">
      <c r="A170" s="24" t="n">
        <v>878176</v>
      </c>
      <c r="B170" s="24" t="n">
        <v>1</v>
      </c>
      <c r="C170" s="39" t="n">
        <v>4722</v>
      </c>
      <c r="D170" s="39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878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882</v>
      </c>
      <c r="O170" s="24" t="s">
        <v>880</v>
      </c>
      <c r="P170" s="36" t="s">
        <v>253</v>
      </c>
      <c r="Q170" s="24" t="s">
        <v>883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881</v>
      </c>
    </row>
    <row r="171" spans="1:24" s="24" customFormat="1">
      <c r="A171" s="24" t="n">
        <v>610177</v>
      </c>
      <c r="B171" s="24" t="n">
        <v>1</v>
      </c>
      <c r="C171" s="39" t="n">
        <v>7728</v>
      </c>
      <c r="D171" s="39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884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885</v>
      </c>
      <c r="O171" s="24" t="s">
        <v>886</v>
      </c>
      <c r="P171" s="36" t="s">
        <v>887</v>
      </c>
      <c r="Q171" s="24" t="s">
        <v>883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888</v>
      </c>
    </row>
    <row r="172" spans="1:24" s="24" customFormat="1">
      <c r="A172" s="24" t="n">
        <v>600091</v>
      </c>
      <c r="B172" s="24" t="n">
        <v>1</v>
      </c>
      <c r="C172" s="39" t="n">
        <v>4636.80000000000018</v>
      </c>
      <c r="D172" s="39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884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885</v>
      </c>
      <c r="O172" s="24" t="s">
        <v>889</v>
      </c>
      <c r="P172" s="36" t="s">
        <v>890</v>
      </c>
      <c r="Q172" s="24" t="s">
        <v>883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891</v>
      </c>
    </row>
    <row r="173" spans="1:24" s="24" customFormat="1">
      <c r="A173" s="24" t="n">
        <v>500085</v>
      </c>
      <c r="B173" s="24" t="n">
        <v>1</v>
      </c>
      <c r="C173" s="39" t="n">
        <v>7719</v>
      </c>
      <c r="D173" s="39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892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893</v>
      </c>
      <c r="O173" s="24" t="s">
        <v>894</v>
      </c>
      <c r="P173" s="36" t="s">
        <v>895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896</v>
      </c>
    </row>
    <row r="174" spans="1:24" s="24" customFormat="1">
      <c r="A174" s="24" t="n">
        <v>878175</v>
      </c>
      <c r="B174" s="24" t="n">
        <v>1</v>
      </c>
      <c r="C174" s="39" t="n">
        <v>7614</v>
      </c>
      <c r="D174" s="39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897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898</v>
      </c>
      <c r="O174" s="24" t="s">
        <v>886</v>
      </c>
      <c r="P174" s="36" t="s">
        <v>899</v>
      </c>
      <c r="Q174" s="24" t="s">
        <v>900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901</v>
      </c>
    </row>
    <row r="175" spans="1:24" s="24" customFormat="1">
      <c r="A175" s="24" t="n">
        <v>878174</v>
      </c>
      <c r="B175" s="24" t="n">
        <v>1</v>
      </c>
      <c r="C175" s="39" t="n">
        <v>7674</v>
      </c>
      <c r="D175" s="39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902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903</v>
      </c>
      <c r="O175" s="24" t="s">
        <v>904</v>
      </c>
      <c r="P175" s="36" t="s">
        <v>905</v>
      </c>
      <c r="Q175" s="24" t="s">
        <v>906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907</v>
      </c>
    </row>
    <row r="176" spans="1:24" s="24" customFormat="1">
      <c r="A176" s="24" t="n">
        <v>878173</v>
      </c>
      <c r="B176" s="24" t="n">
        <v>1</v>
      </c>
      <c r="C176" s="39" t="n">
        <v>7644</v>
      </c>
      <c r="D176" s="39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908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909</v>
      </c>
      <c r="O176" s="24" t="s">
        <v>886</v>
      </c>
      <c r="P176" s="36" t="s">
        <v>910</v>
      </c>
      <c r="Q176" s="24" t="s">
        <v>911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912</v>
      </c>
    </row>
    <row r="177" spans="1:24" s="24" customFormat="1">
      <c r="A177" s="24" t="n">
        <v>878247</v>
      </c>
      <c r="B177" s="24" t="n">
        <v>1</v>
      </c>
      <c r="C177" s="39" t="n">
        <v>4728</v>
      </c>
      <c r="D177" s="39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913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904</v>
      </c>
      <c r="P177" s="36" t="s">
        <v>914</v>
      </c>
      <c r="Q177" s="24" t="s">
        <v>915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916</v>
      </c>
    </row>
    <row r="178" spans="1:24" s="24" customFormat="1">
      <c r="A178" s="24" t="n">
        <v>600056</v>
      </c>
      <c r="B178" s="24" t="n">
        <v>1</v>
      </c>
      <c r="C178" s="39" t="n">
        <v>4716</v>
      </c>
      <c r="D178" s="39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917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918</v>
      </c>
      <c r="P178" s="36" t="s">
        <v>919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920</v>
      </c>
    </row>
    <row r="179" spans="1:24" s="24" customFormat="1">
      <c r="A179" s="24" t="n">
        <v>600057</v>
      </c>
      <c r="B179" s="24" t="n">
        <v>1</v>
      </c>
      <c r="C179" s="39" t="n">
        <v>4716</v>
      </c>
      <c r="D179" s="39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917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921</v>
      </c>
      <c r="P179" s="36" t="s">
        <v>919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922</v>
      </c>
    </row>
    <row r="180" spans="1:24" s="24" customFormat="1">
      <c r="A180" s="24" t="n">
        <v>600058</v>
      </c>
      <c r="B180" s="24" t="n">
        <v>1</v>
      </c>
      <c r="C180" s="39" t="n">
        <v>4716</v>
      </c>
      <c r="D180" s="39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917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923</v>
      </c>
      <c r="P180" s="36" t="s">
        <v>919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924</v>
      </c>
    </row>
    <row r="181" spans="1:24" s="24" customFormat="1">
      <c r="A181" s="24" t="n">
        <v>878246</v>
      </c>
      <c r="B181" s="24" t="n">
        <v>1</v>
      </c>
      <c r="C181" s="39" t="n">
        <v>7976</v>
      </c>
      <c r="D181" s="39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925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926</v>
      </c>
      <c r="O181" s="24" t="s">
        <v>927</v>
      </c>
      <c r="P181" s="36" t="s">
        <v>928</v>
      </c>
      <c r="Q181" s="24" t="s">
        <v>929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930</v>
      </c>
    </row>
    <row r="182" spans="1:24" s="24" customFormat="1">
      <c r="A182" s="24" t="n">
        <v>878245</v>
      </c>
      <c r="B182" s="24" t="n">
        <v>1</v>
      </c>
      <c r="C182" s="39" t="n">
        <v>7976</v>
      </c>
      <c r="D182" s="39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925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931</v>
      </c>
      <c r="O182" s="24" t="s">
        <v>927</v>
      </c>
      <c r="P182" s="36" t="s">
        <v>932</v>
      </c>
      <c r="Q182" s="24" t="s">
        <v>933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934</v>
      </c>
    </row>
    <row r="183" spans="1:24" s="24" customFormat="1">
      <c r="A183" s="24" t="n">
        <v>878243</v>
      </c>
      <c r="B183" s="24" t="n">
        <v>1</v>
      </c>
      <c r="C183" s="39" t="n">
        <v>7964</v>
      </c>
      <c r="D183" s="39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935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936</v>
      </c>
      <c r="O183" s="24" t="s">
        <v>927</v>
      </c>
      <c r="P183" s="36" t="s">
        <v>579</v>
      </c>
      <c r="Q183" s="24" t="s">
        <v>937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938</v>
      </c>
    </row>
    <row r="184" spans="1:24" s="24" customFormat="1">
      <c r="A184" s="24" t="n">
        <v>100049</v>
      </c>
      <c r="B184" s="24" t="n">
        <v>4</v>
      </c>
      <c r="C184" s="39" t="n">
        <v>4752</v>
      </c>
      <c r="D184" s="39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939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940</v>
      </c>
      <c r="O184" s="24" t="s">
        <v>941</v>
      </c>
      <c r="P184" s="36" t="s">
        <v>914</v>
      </c>
      <c r="Q184" s="24" t="s">
        <v>942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943</v>
      </c>
    </row>
    <row r="185" spans="1:24" s="24" customFormat="1">
      <c r="A185" s="24" t="n">
        <v>100050</v>
      </c>
      <c r="B185" s="24" t="n">
        <v>8</v>
      </c>
      <c r="C185" s="39" t="n">
        <v>4752</v>
      </c>
      <c r="D185" s="39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939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944</v>
      </c>
      <c r="O185" s="24" t="s">
        <v>941</v>
      </c>
      <c r="P185" s="36" t="s">
        <v>914</v>
      </c>
      <c r="Q185" s="24" t="s">
        <v>942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943</v>
      </c>
    </row>
    <row r="186" spans="1:24" s="24" customFormat="1">
      <c r="A186" s="24" t="n">
        <v>100051</v>
      </c>
      <c r="B186" s="24" t="n">
        <v>2</v>
      </c>
      <c r="C186" s="39" t="n">
        <v>4782</v>
      </c>
      <c r="D186" s="39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945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946</v>
      </c>
      <c r="O186" s="24" t="s">
        <v>947</v>
      </c>
      <c r="P186" s="36" t="s">
        <v>914</v>
      </c>
      <c r="Q186" s="24" t="s">
        <v>948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949</v>
      </c>
    </row>
    <row r="187" spans="1:24" s="24" customFormat="1">
      <c r="A187" s="24" t="n">
        <v>100052</v>
      </c>
      <c r="B187" s="24" t="n">
        <v>8</v>
      </c>
      <c r="C187" s="39" t="n">
        <v>4782</v>
      </c>
      <c r="D187" s="39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945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950</v>
      </c>
      <c r="O187" s="24" t="s">
        <v>951</v>
      </c>
      <c r="P187" s="36" t="s">
        <v>914</v>
      </c>
      <c r="Q187" s="24" t="s">
        <v>952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949</v>
      </c>
    </row>
    <row r="188" spans="1:24" s="24" customFormat="1">
      <c r="A188" s="24" t="n">
        <v>100053</v>
      </c>
      <c r="B188" s="24" t="n">
        <v>4</v>
      </c>
      <c r="C188" s="39" t="n">
        <v>4782</v>
      </c>
      <c r="D188" s="39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945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953</v>
      </c>
      <c r="O188" s="24" t="s">
        <v>954</v>
      </c>
      <c r="P188" s="36" t="s">
        <v>914</v>
      </c>
      <c r="Q188" s="24" t="s">
        <v>952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949</v>
      </c>
    </row>
    <row r="189" spans="1:24" s="24" customFormat="1">
      <c r="A189" s="24" t="n">
        <v>878197</v>
      </c>
      <c r="B189" s="24" t="n">
        <v>4</v>
      </c>
      <c r="C189" s="39" t="n">
        <v>7794</v>
      </c>
      <c r="D189" s="39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955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956</v>
      </c>
      <c r="O189" s="24" t="s">
        <v>957</v>
      </c>
      <c r="P189" s="36" t="s">
        <v>958</v>
      </c>
      <c r="Q189" s="24" t="s">
        <v>959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960</v>
      </c>
    </row>
    <row r="190" spans="1:24" s="24" customFormat="1">
      <c r="A190" s="24" t="n">
        <v>878207</v>
      </c>
      <c r="B190" s="24" t="n">
        <v>4</v>
      </c>
      <c r="C190" s="39" t="n">
        <v>7806</v>
      </c>
      <c r="D190" s="39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961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956</v>
      </c>
      <c r="O190" s="24" t="s">
        <v>957</v>
      </c>
      <c r="P190" s="36" t="s">
        <v>958</v>
      </c>
      <c r="Q190" s="24" t="s">
        <v>959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962</v>
      </c>
    </row>
    <row r="191" spans="1:24" s="24" customFormat="1">
      <c r="A191" s="24" t="n">
        <v>878240</v>
      </c>
      <c r="B191" s="24" t="n">
        <v>4</v>
      </c>
      <c r="C191" s="39" t="n">
        <v>7800</v>
      </c>
      <c r="D191" s="39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963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964</v>
      </c>
      <c r="O191" s="24" t="s">
        <v>743</v>
      </c>
      <c r="P191" s="36" t="s">
        <v>965</v>
      </c>
      <c r="Q191" s="24" t="s">
        <v>966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967</v>
      </c>
    </row>
    <row r="192" spans="1:24" s="24" customFormat="1">
      <c r="A192" s="24" t="n">
        <v>878239</v>
      </c>
      <c r="B192" s="24" t="n">
        <v>4</v>
      </c>
      <c r="C192" s="39" t="n">
        <v>7800</v>
      </c>
      <c r="D192" s="39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963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968</v>
      </c>
      <c r="O192" s="24" t="s">
        <v>743</v>
      </c>
      <c r="P192" s="36" t="s">
        <v>969</v>
      </c>
      <c r="Q192" s="24" t="s">
        <v>970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971</v>
      </c>
    </row>
    <row r="193" spans="1:24" s="24" customFormat="1">
      <c r="A193" s="24" t="n">
        <v>878238</v>
      </c>
      <c r="B193" s="24" t="n">
        <v>8</v>
      </c>
      <c r="C193" s="39" t="n">
        <v>7800</v>
      </c>
      <c r="D193" s="39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972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973</v>
      </c>
      <c r="O193" s="24" t="s">
        <v>974</v>
      </c>
      <c r="P193" s="36" t="s">
        <v>958</v>
      </c>
      <c r="Q193" s="24" t="s">
        <v>975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976</v>
      </c>
    </row>
    <row r="194" spans="1:24" s="24" customFormat="1">
      <c r="A194" s="24" t="n">
        <v>878237</v>
      </c>
      <c r="B194" s="24" t="n">
        <v>8</v>
      </c>
      <c r="C194" s="39" t="n">
        <v>7800</v>
      </c>
      <c r="D194" s="39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972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973</v>
      </c>
      <c r="O194" s="24" t="s">
        <v>977</v>
      </c>
      <c r="P194" s="36" t="s">
        <v>978</v>
      </c>
      <c r="Q194" s="24" t="s">
        <v>979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980</v>
      </c>
    </row>
    <row r="195" spans="1:24" s="24" customFormat="1">
      <c r="A195" s="24" t="n">
        <v>878236</v>
      </c>
      <c r="B195" s="24" t="n">
        <v>4</v>
      </c>
      <c r="C195" s="39" t="n">
        <v>9114</v>
      </c>
      <c r="D195" s="39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981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982</v>
      </c>
      <c r="O195" s="24" t="s">
        <v>977</v>
      </c>
      <c r="P195" s="36" t="s">
        <v>983</v>
      </c>
      <c r="Q195" s="24" t="s">
        <v>984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985</v>
      </c>
    </row>
    <row r="196" spans="1:24" s="24" customFormat="1">
      <c r="A196" s="24" t="n">
        <v>100024</v>
      </c>
      <c r="B196" s="24" t="n">
        <v>4</v>
      </c>
      <c r="C196" s="39" t="n">
        <v>5748</v>
      </c>
      <c r="D196" s="39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986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987</v>
      </c>
      <c r="O196" s="24" t="s">
        <v>280</v>
      </c>
      <c r="P196" s="36" t="s">
        <v>281</v>
      </c>
      <c r="Q196" s="24" t="s">
        <v>988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989</v>
      </c>
    </row>
    <row r="197" spans="1:24" s="24" customFormat="1">
      <c r="A197" s="24" t="n">
        <v>100023</v>
      </c>
      <c r="B197" s="24" t="n">
        <v>7</v>
      </c>
      <c r="C197" s="39" t="n">
        <v>5718</v>
      </c>
      <c r="D197" s="39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990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991</v>
      </c>
      <c r="O197" s="24" t="s">
        <v>280</v>
      </c>
      <c r="P197" s="36" t="s">
        <v>281</v>
      </c>
      <c r="Q197" s="24" t="s">
        <v>992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993</v>
      </c>
    </row>
    <row r="198" spans="1:24" s="24" customFormat="1">
      <c r="A198" s="24" t="n">
        <v>100022</v>
      </c>
      <c r="B198" s="24" t="n">
        <v>7</v>
      </c>
      <c r="C198" s="39" t="n">
        <v>5613</v>
      </c>
      <c r="D198" s="39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994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995</v>
      </c>
      <c r="O198" s="24" t="s">
        <v>280</v>
      </c>
      <c r="P198" s="36" t="s">
        <v>281</v>
      </c>
      <c r="Q198" s="24" t="s">
        <v>996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997</v>
      </c>
    </row>
    <row r="199" spans="1:24" s="24" customFormat="1">
      <c r="A199" s="24" t="n">
        <v>610174</v>
      </c>
      <c r="B199" s="24" t="n">
        <v>1</v>
      </c>
      <c r="C199" s="39" t="n">
        <v>6070</v>
      </c>
      <c r="D199" s="39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998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999</v>
      </c>
      <c r="O199" s="24" t="s">
        <v>294</v>
      </c>
      <c r="P199" s="36" t="s">
        <v>1000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1001</v>
      </c>
    </row>
    <row r="200" spans="1:24" s="24" customFormat="1">
      <c r="A200" s="24" t="n">
        <v>878187</v>
      </c>
      <c r="B200" s="24" t="n">
        <v>2</v>
      </c>
      <c r="C200" s="39" t="n">
        <v>6414</v>
      </c>
      <c r="D200" s="39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1002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1003</v>
      </c>
      <c r="O200" s="24" t="s">
        <v>1004</v>
      </c>
      <c r="P200" s="36" t="s">
        <v>1005</v>
      </c>
      <c r="Q200" s="24" t="s">
        <v>1006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1007</v>
      </c>
    </row>
    <row r="201" spans="1:24" s="24" customFormat="1">
      <c r="A201" s="24" t="n">
        <v>878235</v>
      </c>
      <c r="B201" s="24" t="n">
        <v>7</v>
      </c>
      <c r="C201" s="39" t="n">
        <v>4952</v>
      </c>
      <c r="D201" s="39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1008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1009</v>
      </c>
      <c r="O201" s="24" t="s">
        <v>1010</v>
      </c>
      <c r="P201" s="36" t="s">
        <v>1011</v>
      </c>
      <c r="Q201" s="24" t="s">
        <v>1012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1013</v>
      </c>
    </row>
    <row r="202" spans="1:24" s="24" customFormat="1">
      <c r="A202" s="24" t="n">
        <v>210181</v>
      </c>
      <c r="B202" s="24" t="n">
        <v>3</v>
      </c>
      <c r="C202" s="39" t="n">
        <v>4952</v>
      </c>
      <c r="D202" s="39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1014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1015</v>
      </c>
      <c r="O202" s="24" t="s">
        <v>1016</v>
      </c>
      <c r="P202" s="36" t="s">
        <v>1017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1018</v>
      </c>
    </row>
    <row r="203" spans="1:24" s="24" customFormat="1">
      <c r="A203" s="24" t="n">
        <v>210182</v>
      </c>
      <c r="B203" s="24" t="n">
        <v>3</v>
      </c>
      <c r="C203" s="39" t="n">
        <v>4952</v>
      </c>
      <c r="D203" s="39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1014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1019</v>
      </c>
      <c r="O203" s="24" t="s">
        <v>1016</v>
      </c>
      <c r="P203" s="36" t="s">
        <v>1017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1018</v>
      </c>
    </row>
    <row r="204" spans="1:24" s="24" customFormat="1">
      <c r="A204" s="24" t="n">
        <v>210183</v>
      </c>
      <c r="B204" s="24" t="n">
        <v>3</v>
      </c>
      <c r="C204" s="39" t="n">
        <v>4952</v>
      </c>
      <c r="D204" s="39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1014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1019</v>
      </c>
      <c r="O204" s="24" t="s">
        <v>1016</v>
      </c>
      <c r="P204" s="36" t="s">
        <v>1017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1018</v>
      </c>
    </row>
    <row r="205" spans="1:24" s="24" customFormat="1">
      <c r="A205" s="24" t="n">
        <v>878233</v>
      </c>
      <c r="B205" s="24" t="n">
        <v>4</v>
      </c>
      <c r="C205" s="39" t="n">
        <v>4964</v>
      </c>
      <c r="D205" s="39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1020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1021</v>
      </c>
      <c r="O205" s="24" t="s">
        <v>1022</v>
      </c>
      <c r="P205" s="36" t="s">
        <v>281</v>
      </c>
      <c r="Q205" s="24" t="s">
        <v>1023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1024</v>
      </c>
    </row>
    <row r="206" spans="1:24" s="24" customFormat="1">
      <c r="A206" s="24" t="n">
        <v>878131</v>
      </c>
      <c r="B206" s="24" t="n">
        <v>4</v>
      </c>
      <c r="C206" s="39" t="n">
        <v>7056</v>
      </c>
      <c r="D206" s="39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1025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1026</v>
      </c>
      <c r="O206" s="24" t="s">
        <v>1016</v>
      </c>
      <c r="P206" s="36" t="s">
        <v>1027</v>
      </c>
      <c r="Q206" s="24" t="s">
        <v>1028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1029</v>
      </c>
    </row>
    <row r="207" spans="1:24" s="24" customFormat="1">
      <c r="A207" s="24" t="n">
        <v>878130</v>
      </c>
      <c r="B207" s="24" t="n">
        <v>4</v>
      </c>
      <c r="C207" s="39" t="n">
        <v>7424</v>
      </c>
      <c r="D207" s="39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730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1030</v>
      </c>
      <c r="O207" s="24" t="s">
        <v>1016</v>
      </c>
      <c r="P207" s="36" t="s">
        <v>1031</v>
      </c>
      <c r="Q207" s="24" t="s">
        <v>1028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1032</v>
      </c>
    </row>
    <row r="208" spans="1:24" s="24" customFormat="1">
      <c r="A208" s="24" t="n">
        <v>878129</v>
      </c>
      <c r="B208" s="24" t="n">
        <v>4</v>
      </c>
      <c r="C208" s="39" t="n">
        <v>7864</v>
      </c>
      <c r="D208" s="39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1033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1034</v>
      </c>
      <c r="O208" s="24" t="s">
        <v>1016</v>
      </c>
      <c r="P208" s="36" t="s">
        <v>1035</v>
      </c>
      <c r="Q208" s="24" t="s">
        <v>1028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1036</v>
      </c>
    </row>
    <row r="209" spans="1:24" s="24" customFormat="1">
      <c r="A209" s="24" t="n">
        <v>878046</v>
      </c>
      <c r="B209" s="24" t="n">
        <v>5</v>
      </c>
      <c r="C209" s="39" t="n">
        <v>8154</v>
      </c>
      <c r="D209" s="39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1037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1038</v>
      </c>
      <c r="O209" s="24" t="s">
        <v>1039</v>
      </c>
      <c r="P209" s="36" t="s">
        <v>1040</v>
      </c>
      <c r="Q209" s="24" t="s">
        <v>1041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1042</v>
      </c>
    </row>
    <row r="210" spans="1:24" s="24" customFormat="1">
      <c r="A210" s="24" t="n">
        <v>878232</v>
      </c>
      <c r="B210" s="24" t="n">
        <v>4</v>
      </c>
      <c r="C210" s="39" t="n">
        <v>7884</v>
      </c>
      <c r="D210" s="39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1043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1044</v>
      </c>
      <c r="O210" s="24" t="s">
        <v>416</v>
      </c>
      <c r="P210" s="36" t="s">
        <v>1045</v>
      </c>
      <c r="Q210" s="24" t="s">
        <v>1046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1047</v>
      </c>
    </row>
    <row r="211" spans="1:24" s="24" customFormat="1">
      <c r="A211" s="24" t="n">
        <v>878128</v>
      </c>
      <c r="B211" s="24" t="n">
        <v>0</v>
      </c>
      <c r="C211" s="39" t="n">
        <v>7884</v>
      </c>
      <c r="D211" s="39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1048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1049</v>
      </c>
      <c r="O211" s="24" t="s">
        <v>1050</v>
      </c>
      <c r="P211" s="36" t="s">
        <v>1051</v>
      </c>
      <c r="Q211" s="24" t="s">
        <v>1052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1053</v>
      </c>
    </row>
    <row r="212" spans="1:24" s="24" customFormat="1">
      <c r="A212" s="24" t="n">
        <v>878045</v>
      </c>
      <c r="B212" s="24" t="n">
        <v>7</v>
      </c>
      <c r="C212" s="39" t="n">
        <v>7884</v>
      </c>
      <c r="D212" s="39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1054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1055</v>
      </c>
      <c r="O212" s="24" t="s">
        <v>1056</v>
      </c>
      <c r="P212" s="36" t="s">
        <v>1057</v>
      </c>
      <c r="Q212" s="24" t="s">
        <v>1058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1059</v>
      </c>
    </row>
    <row r="213" spans="1:24" s="24" customFormat="1">
      <c r="A213" s="24" t="n">
        <v>100106</v>
      </c>
      <c r="B213" s="24" t="n">
        <v>4</v>
      </c>
      <c r="C213" s="39" t="n">
        <v>8058</v>
      </c>
      <c r="D213" s="39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1060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1061</v>
      </c>
      <c r="O213" s="24" t="s">
        <v>1062</v>
      </c>
      <c r="P213" s="36" t="s">
        <v>1063</v>
      </c>
      <c r="Q213" s="24" t="s">
        <v>1064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1065</v>
      </c>
    </row>
    <row r="214" spans="1:24" s="24" customFormat="1">
      <c r="A214" s="24" t="n">
        <v>100105</v>
      </c>
      <c r="B214" s="24" t="n">
        <v>4</v>
      </c>
      <c r="C214" s="39" t="n">
        <v>8058</v>
      </c>
      <c r="D214" s="39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1066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1067</v>
      </c>
      <c r="O214" s="24" t="s">
        <v>1068</v>
      </c>
      <c r="P214" s="36" t="s">
        <v>1069</v>
      </c>
      <c r="Q214" s="24" t="s">
        <v>1070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1071</v>
      </c>
    </row>
    <row r="215" spans="1:24" s="24" customFormat="1">
      <c r="A215" s="24" t="n">
        <v>100104</v>
      </c>
      <c r="B215" s="24" t="n">
        <v>4</v>
      </c>
      <c r="C215" s="39" t="n">
        <v>8058</v>
      </c>
      <c r="D215" s="39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1072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1073</v>
      </c>
      <c r="O215" s="24" t="s">
        <v>1074</v>
      </c>
      <c r="P215" s="36" t="s">
        <v>1075</v>
      </c>
      <c r="Q215" s="24" t="s">
        <v>1076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1077</v>
      </c>
    </row>
    <row r="216" spans="1:24" s="10" customFormat="1">
      <c r="A216" s="10" t="n">
        <v>100063</v>
      </c>
      <c r="B216" s="10" t="n">
        <v>2</v>
      </c>
      <c r="C216" s="40" t="n">
        <v>8040</v>
      </c>
      <c r="D216" s="40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1078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1079</v>
      </c>
      <c r="O216" s="24" t="s">
        <v>1080</v>
      </c>
      <c r="P216" s="38" t="s">
        <v>1081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1082</v>
      </c>
    </row>
    <row r="217" spans="1:24" s="24" customFormat="1">
      <c r="A217" s="24" t="n">
        <v>878048</v>
      </c>
      <c r="B217" s="24" t="n">
        <v>1</v>
      </c>
      <c r="C217" s="39" t="n">
        <v>8436</v>
      </c>
      <c r="D217" s="39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1083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1084</v>
      </c>
      <c r="O217" s="24" t="s">
        <v>1085</v>
      </c>
      <c r="P217" s="36" t="s">
        <v>1086</v>
      </c>
      <c r="Q217" s="24" t="s">
        <v>1087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1088</v>
      </c>
    </row>
    <row r="218" spans="1:24" s="24" customFormat="1">
      <c r="A218" s="24" t="n">
        <v>878189</v>
      </c>
      <c r="B218" s="24" t="n">
        <v>2</v>
      </c>
      <c r="C218" s="39" t="n">
        <v>9534</v>
      </c>
      <c r="D218" s="39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1089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1090</v>
      </c>
      <c r="O218" s="24" t="s">
        <v>1091</v>
      </c>
      <c r="P218" s="36" t="s">
        <v>1092</v>
      </c>
      <c r="Q218" s="24" t="s">
        <v>1093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1094</v>
      </c>
    </row>
    <row r="219" spans="1:24" s="24" customFormat="1">
      <c r="A219" s="24" t="n">
        <v>878365</v>
      </c>
      <c r="B219" s="24" t="n">
        <v>6</v>
      </c>
      <c r="C219" s="39" t="n">
        <v>4994</v>
      </c>
      <c r="D219" s="39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1095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534</v>
      </c>
      <c r="O219" s="24" t="s">
        <v>527</v>
      </c>
      <c r="P219" s="36" t="s">
        <v>914</v>
      </c>
      <c r="Q219" s="24" t="s">
        <v>535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1096</v>
      </c>
    </row>
    <row r="220" spans="1:24" s="24" customFormat="1">
      <c r="A220" s="24" t="n">
        <v>878364</v>
      </c>
      <c r="B220" s="24" t="n">
        <v>7</v>
      </c>
      <c r="C220" s="39" t="n">
        <v>4994</v>
      </c>
      <c r="D220" s="39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1095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1097</v>
      </c>
      <c r="O220" s="24" t="s">
        <v>1098</v>
      </c>
      <c r="P220" s="36" t="s">
        <v>914</v>
      </c>
      <c r="Q220" s="24" t="s">
        <v>538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1099</v>
      </c>
    </row>
    <row r="221" spans="1:24" s="24" customFormat="1">
      <c r="A221" s="24" t="n">
        <v>878003</v>
      </c>
      <c r="B221" s="24" t="n">
        <v>2</v>
      </c>
      <c r="C221" s="39" t="n">
        <v>4824</v>
      </c>
      <c r="D221" s="39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1100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1101</v>
      </c>
      <c r="O221" s="24" t="s">
        <v>1102</v>
      </c>
      <c r="P221" s="36" t="s">
        <v>914</v>
      </c>
      <c r="Q221" s="24" t="s">
        <v>1103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1104</v>
      </c>
    </row>
    <row r="222" spans="1:24" s="24" customFormat="1">
      <c r="A222" s="24" t="n">
        <v>878004</v>
      </c>
      <c r="B222" s="24" t="n">
        <v>4</v>
      </c>
      <c r="C222" s="39" t="n">
        <v>5054</v>
      </c>
      <c r="D222" s="39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1105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1106</v>
      </c>
      <c r="O222" s="24" t="s">
        <v>1102</v>
      </c>
      <c r="P222" s="36" t="s">
        <v>914</v>
      </c>
      <c r="Q222" s="24" t="s">
        <v>1107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1108</v>
      </c>
    </row>
    <row r="223" spans="1:24" s="24" customFormat="1">
      <c r="A223" s="24" t="n">
        <v>878005</v>
      </c>
      <c r="B223" s="24" t="n">
        <v>4</v>
      </c>
      <c r="C223" s="39" t="n">
        <v>5054</v>
      </c>
      <c r="D223" s="39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1109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1110</v>
      </c>
      <c r="O223" s="24" t="s">
        <v>1102</v>
      </c>
      <c r="P223" s="36" t="s">
        <v>914</v>
      </c>
      <c r="Q223" s="24" t="s">
        <v>1111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1112</v>
      </c>
    </row>
    <row r="224" spans="1:24" s="24" customFormat="1">
      <c r="A224" s="24" t="n">
        <v>878006</v>
      </c>
      <c r="B224" s="24" t="n">
        <v>7</v>
      </c>
      <c r="C224" s="39" t="n">
        <v>5072</v>
      </c>
      <c r="D224" s="39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1113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1114</v>
      </c>
      <c r="O224" s="24" t="s">
        <v>1102</v>
      </c>
      <c r="P224" s="36" t="s">
        <v>914</v>
      </c>
      <c r="Q224" s="24" t="s">
        <v>1115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1116</v>
      </c>
    </row>
    <row r="225" spans="1:24" s="24" customFormat="1">
      <c r="A225" s="24" t="n">
        <v>878007</v>
      </c>
      <c r="B225" s="24" t="n">
        <v>4</v>
      </c>
      <c r="C225" s="39" t="n">
        <v>5096</v>
      </c>
      <c r="D225" s="39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1117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1021</v>
      </c>
      <c r="O225" s="24" t="s">
        <v>1102</v>
      </c>
      <c r="P225" s="36" t="s">
        <v>914</v>
      </c>
      <c r="Q225" s="24" t="s">
        <v>1023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1118</v>
      </c>
    </row>
    <row r="226" spans="1:24" s="24" customFormat="1">
      <c r="A226" s="24" t="n">
        <v>890014</v>
      </c>
      <c r="B226" s="24" t="n">
        <v>4</v>
      </c>
      <c r="C226" s="39" t="n">
        <v>5030</v>
      </c>
      <c r="D226" s="39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1119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1120</v>
      </c>
      <c r="O226" s="24" t="s">
        <v>1102</v>
      </c>
      <c r="P226" s="36" t="s">
        <v>1121</v>
      </c>
      <c r="Q226" s="24" t="s">
        <v>1107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1122</v>
      </c>
    </row>
    <row r="227" spans="1:24" s="24" customFormat="1">
      <c r="A227" s="24" t="n">
        <v>878281</v>
      </c>
      <c r="B227" s="24" t="n">
        <v>4</v>
      </c>
      <c r="C227" s="39" t="n">
        <v>8079</v>
      </c>
      <c r="D227" s="39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1123</v>
      </c>
      <c r="J227" s="24" t="n">
        <v>140312</v>
      </c>
      <c r="K227" s="24" t="n">
        <v>0</v>
      </c>
      <c r="L227" s="24" t="n">
        <v>0</v>
      </c>
      <c r="M227" s="24" t="s">
        <v>556</v>
      </c>
      <c r="N227" s="24" t="s">
        <v>1124</v>
      </c>
      <c r="O227" s="24" t="s">
        <v>1125</v>
      </c>
      <c r="P227" s="36" t="s">
        <v>1126</v>
      </c>
      <c r="Q227" s="24" t="s">
        <v>1127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1128</v>
      </c>
    </row>
    <row r="228" spans="1:24" s="24" customFormat="1">
      <c r="A228" s="24" t="n">
        <v>878316</v>
      </c>
      <c r="B228" s="24" t="n">
        <v>2</v>
      </c>
      <c r="C228" s="39" t="n">
        <v>8629</v>
      </c>
      <c r="D228" s="39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1129</v>
      </c>
      <c r="J228" s="24" t="n">
        <v>0</v>
      </c>
      <c r="K228" s="24" t="n">
        <v>0</v>
      </c>
      <c r="L228" s="24" t="n">
        <v>0</v>
      </c>
      <c r="M228" s="24" t="s">
        <v>556</v>
      </c>
      <c r="N228" s="24" t="s">
        <v>1130</v>
      </c>
      <c r="O228" s="24" t="s">
        <v>1131</v>
      </c>
      <c r="P228" s="36" t="s">
        <v>1132</v>
      </c>
      <c r="Q228" s="24" t="s">
        <v>1133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1134</v>
      </c>
    </row>
    <row r="229" spans="1:24" s="24" customFormat="1">
      <c r="A229" s="24" t="n">
        <v>878315</v>
      </c>
      <c r="B229" s="24" t="n">
        <v>7</v>
      </c>
      <c r="C229" s="39" t="n">
        <v>8629</v>
      </c>
      <c r="D229" s="39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1135</v>
      </c>
      <c r="J229" s="24" t="n">
        <v>0</v>
      </c>
      <c r="K229" s="24" t="n">
        <v>0</v>
      </c>
      <c r="L229" s="24" t="n">
        <v>0</v>
      </c>
      <c r="M229" s="24" t="s">
        <v>556</v>
      </c>
      <c r="N229" s="24" t="s">
        <v>1136</v>
      </c>
      <c r="O229" s="24" t="s">
        <v>1137</v>
      </c>
      <c r="P229" s="36" t="s">
        <v>1132</v>
      </c>
      <c r="Q229" s="24" t="s">
        <v>1138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1139</v>
      </c>
    </row>
    <row r="230" spans="1:24" s="24" customFormat="1">
      <c r="A230" s="24" t="n">
        <v>878323</v>
      </c>
      <c r="B230" s="24" t="n">
        <v>7</v>
      </c>
      <c r="C230" s="39" t="n">
        <v>8674</v>
      </c>
      <c r="D230" s="39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1140</v>
      </c>
      <c r="J230" s="24" t="n">
        <v>140609</v>
      </c>
      <c r="K230" s="24" t="n">
        <v>0</v>
      </c>
      <c r="L230" s="24" t="n">
        <v>0</v>
      </c>
      <c r="M230" s="24" t="s">
        <v>1141</v>
      </c>
      <c r="N230" s="24" t="s">
        <v>1142</v>
      </c>
      <c r="O230" s="24" t="s">
        <v>1143</v>
      </c>
      <c r="P230" s="36" t="s">
        <v>1144</v>
      </c>
      <c r="Q230" s="24" t="s">
        <v>1145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1146</v>
      </c>
    </row>
    <row r="231" spans="1:24" s="24" customFormat="1">
      <c r="A231" s="24" t="n">
        <v>879011</v>
      </c>
      <c r="B231" s="24" t="n">
        <v>7</v>
      </c>
      <c r="C231" s="39" t="n">
        <v>8764</v>
      </c>
      <c r="D231" s="39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1147</v>
      </c>
      <c r="J231" s="24" t="n">
        <v>140902</v>
      </c>
      <c r="K231" s="24" t="n">
        <v>0</v>
      </c>
      <c r="L231" s="24" t="n">
        <v>0</v>
      </c>
      <c r="M231" s="24" t="s">
        <v>1148</v>
      </c>
      <c r="N231" s="24" t="s">
        <v>1149</v>
      </c>
      <c r="O231" s="24" t="s">
        <v>1150</v>
      </c>
      <c r="P231" s="36" t="s">
        <v>1151</v>
      </c>
      <c r="Q231" s="24" t="s">
        <v>1152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1153</v>
      </c>
    </row>
    <row r="232" spans="1:24" s="24" customFormat="1">
      <c r="A232" s="24" t="n">
        <v>879057</v>
      </c>
      <c r="B232" s="24" t="n">
        <v>8</v>
      </c>
      <c r="C232" s="39" t="n">
        <v>8584</v>
      </c>
      <c r="D232" s="39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1154</v>
      </c>
      <c r="J232" s="24" t="n">
        <v>140608</v>
      </c>
      <c r="K232" s="24" t="n">
        <v>0</v>
      </c>
      <c r="L232" s="24" t="n">
        <v>0</v>
      </c>
      <c r="M232" s="24" t="s">
        <v>556</v>
      </c>
      <c r="N232" s="24" t="s">
        <v>557</v>
      </c>
      <c r="O232" s="24" t="s">
        <v>558</v>
      </c>
      <c r="P232" s="36" t="s">
        <v>559</v>
      </c>
      <c r="Q232" s="24" t="s">
        <v>560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561</v>
      </c>
    </row>
    <row r="233" spans="1:24" s="24" customFormat="1">
      <c r="A233" s="24" t="n">
        <v>879009</v>
      </c>
      <c r="B233" s="24" t="n">
        <v>4</v>
      </c>
      <c r="C233" s="39" t="n">
        <v>8659</v>
      </c>
      <c r="D233" s="39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1155</v>
      </c>
      <c r="J233" s="24" t="n">
        <v>0</v>
      </c>
      <c r="K233" s="24" t="n">
        <v>0</v>
      </c>
      <c r="L233" s="24" t="n">
        <v>0</v>
      </c>
      <c r="M233" s="24" t="s">
        <v>556</v>
      </c>
      <c r="N233" s="24" t="s">
        <v>1156</v>
      </c>
      <c r="O233" s="24" t="s">
        <v>1157</v>
      </c>
      <c r="P233" s="36" t="s">
        <v>1158</v>
      </c>
      <c r="Q233" s="24" t="s">
        <v>1159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1160</v>
      </c>
    </row>
    <row r="234" spans="1:24" s="24" customFormat="1">
      <c r="A234" s="24" t="n">
        <v>878314</v>
      </c>
      <c r="B234" s="24" t="n">
        <v>2</v>
      </c>
      <c r="C234" s="39" t="n">
        <v>10139</v>
      </c>
      <c r="D234" s="39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1161</v>
      </c>
      <c r="J234" s="24" t="n">
        <v>140415</v>
      </c>
      <c r="K234" s="24" t="n">
        <v>0</v>
      </c>
      <c r="L234" s="24" t="n">
        <v>0</v>
      </c>
      <c r="M234" s="24" t="s">
        <v>556</v>
      </c>
      <c r="N234" s="24" t="s">
        <v>1162</v>
      </c>
      <c r="O234" s="24" t="s">
        <v>1163</v>
      </c>
      <c r="P234" s="36" t="s">
        <v>1164</v>
      </c>
      <c r="Q234" s="24" t="s">
        <v>1165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1166</v>
      </c>
    </row>
    <row r="235" spans="1:24" s="24" customFormat="1">
      <c r="A235" s="24" t="n">
        <v>878082</v>
      </c>
      <c r="B235" s="24" t="n">
        <v>4</v>
      </c>
      <c r="C235" s="39" t="n">
        <v>4824</v>
      </c>
      <c r="D235" s="39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1167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1168</v>
      </c>
      <c r="O235" s="24" t="s">
        <v>1169</v>
      </c>
      <c r="P235" s="36" t="s">
        <v>914</v>
      </c>
      <c r="Q235" s="24" t="s">
        <v>1170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1171</v>
      </c>
    </row>
    <row r="236" spans="1:24" s="24" customFormat="1">
      <c r="A236" s="24" t="n">
        <v>100415</v>
      </c>
      <c r="B236" s="24" t="n">
        <v>4</v>
      </c>
      <c r="C236" s="39" t="n">
        <v>4758</v>
      </c>
      <c r="D236" s="39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1172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1173</v>
      </c>
      <c r="O236" s="24" t="s">
        <v>1169</v>
      </c>
      <c r="P236" s="36" t="s">
        <v>1174</v>
      </c>
      <c r="Q236" s="24" t="s">
        <v>1175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1176</v>
      </c>
    </row>
    <row r="237" spans="1:24" s="24" customFormat="1">
      <c r="A237" s="24" t="n">
        <v>878083</v>
      </c>
      <c r="B237" s="24" t="n">
        <v>4</v>
      </c>
      <c r="C237" s="39" t="n">
        <v>5604</v>
      </c>
      <c r="D237" s="39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1177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1178</v>
      </c>
      <c r="O237" s="24" t="s">
        <v>1169</v>
      </c>
      <c r="P237" s="36" t="s">
        <v>914</v>
      </c>
      <c r="Q237" s="24" t="s">
        <v>1170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1179</v>
      </c>
    </row>
    <row r="238" spans="1:24" s="24" customFormat="1">
      <c r="A238" s="24" t="n">
        <v>878043</v>
      </c>
      <c r="B238" s="24" t="n">
        <v>4</v>
      </c>
      <c r="C238" s="39" t="n">
        <v>8184</v>
      </c>
      <c r="D238" s="39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1180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1181</v>
      </c>
      <c r="O238" s="24" t="s">
        <v>1050</v>
      </c>
      <c r="P238" s="36" t="s">
        <v>1182</v>
      </c>
      <c r="Q238" s="24" t="s">
        <v>1183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1184</v>
      </c>
    </row>
    <row r="239" spans="1:24" s="24" customFormat="1">
      <c r="A239" s="24" t="n">
        <v>878042</v>
      </c>
      <c r="B239" s="24" t="n">
        <v>7</v>
      </c>
      <c r="C239" s="39" t="n">
        <v>8184</v>
      </c>
      <c r="D239" s="39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1185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550</v>
      </c>
      <c r="O239" s="24" t="s">
        <v>1186</v>
      </c>
      <c r="P239" s="36" t="s">
        <v>1187</v>
      </c>
      <c r="Q239" s="24" t="s">
        <v>1188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1189</v>
      </c>
    </row>
    <row r="240" spans="1:24" s="24" customFormat="1">
      <c r="A240" s="24" t="n">
        <v>878041</v>
      </c>
      <c r="B240" s="24" t="n">
        <v>4</v>
      </c>
      <c r="C240" s="39" t="n">
        <v>8304</v>
      </c>
      <c r="D240" s="39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1190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1191</v>
      </c>
      <c r="O240" s="24" t="s">
        <v>1056</v>
      </c>
      <c r="P240" s="36" t="s">
        <v>546</v>
      </c>
      <c r="Q240" s="24" t="s">
        <v>1192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1193</v>
      </c>
    </row>
    <row r="241" spans="1:24" s="24" customFormat="1">
      <c r="A241" s="24" t="n">
        <v>878040</v>
      </c>
      <c r="B241" s="24" t="n">
        <v>3</v>
      </c>
      <c r="C241" s="39" t="n">
        <v>8304</v>
      </c>
      <c r="D241" s="39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1194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1195</v>
      </c>
      <c r="O241" s="24" t="s">
        <v>1196</v>
      </c>
      <c r="P241" s="36" t="s">
        <v>1197</v>
      </c>
      <c r="Q241" s="24" t="s">
        <v>1198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1199</v>
      </c>
    </row>
    <row r="242" spans="1:24" s="24" customFormat="1">
      <c r="A242" s="24" t="n">
        <v>990029</v>
      </c>
      <c r="B242" s="24" t="n">
        <v>4</v>
      </c>
      <c r="C242" s="39" t="n">
        <v>8418</v>
      </c>
      <c r="D242" s="39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1200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1201</v>
      </c>
      <c r="O242" s="24" t="s">
        <v>1202</v>
      </c>
      <c r="P242" s="36" t="s">
        <v>1203</v>
      </c>
      <c r="Q242" s="24" t="s">
        <v>1204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1205</v>
      </c>
    </row>
    <row r="243" spans="1:24" s="24" customFormat="1">
      <c r="A243" s="24" t="n">
        <v>878154</v>
      </c>
      <c r="B243" s="24" t="n">
        <v>2</v>
      </c>
      <c r="C243" s="39" t="n">
        <v>8664</v>
      </c>
      <c r="D243" s="39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1206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1207</v>
      </c>
      <c r="O243" s="24" t="s">
        <v>1208</v>
      </c>
      <c r="P243" s="36" t="s">
        <v>1051</v>
      </c>
      <c r="Q243" s="24" t="s">
        <v>1209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1210</v>
      </c>
    </row>
    <row r="244" spans="1:24" s="24" customFormat="1">
      <c r="A244" s="24" t="n">
        <v>878039</v>
      </c>
      <c r="B244" s="24" t="n">
        <v>4</v>
      </c>
      <c r="C244" s="39" t="n">
        <v>8694</v>
      </c>
      <c r="D244" s="39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1211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1212</v>
      </c>
      <c r="O244" s="24" t="s">
        <v>1213</v>
      </c>
      <c r="P244" s="36" t="s">
        <v>1214</v>
      </c>
      <c r="Q244" s="24" t="s">
        <v>1215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1216</v>
      </c>
    </row>
    <row r="245" spans="1:24" s="24" customFormat="1">
      <c r="A245" s="24" t="n">
        <v>878261</v>
      </c>
      <c r="B245" s="24" t="n">
        <v>7</v>
      </c>
      <c r="C245" s="39" t="n">
        <v>9144</v>
      </c>
      <c r="D245" s="39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1217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1218</v>
      </c>
      <c r="O245" s="24" t="s">
        <v>1186</v>
      </c>
      <c r="P245" s="36" t="s">
        <v>1219</v>
      </c>
      <c r="Q245" s="24" t="s">
        <v>1220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1221</v>
      </c>
    </row>
    <row r="246" spans="1:24" s="24" customFormat="1">
      <c r="A246" s="24" t="n">
        <v>878260</v>
      </c>
      <c r="B246" s="24" t="n">
        <v>1</v>
      </c>
      <c r="C246" s="39" t="n">
        <v>9444</v>
      </c>
      <c r="D246" s="39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1222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1223</v>
      </c>
      <c r="O246" s="24" t="s">
        <v>1224</v>
      </c>
      <c r="P246" s="36" t="s">
        <v>1225</v>
      </c>
      <c r="Q246" s="24" t="s">
        <v>1226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1227</v>
      </c>
    </row>
    <row r="247" spans="1:24" s="24" customFormat="1">
      <c r="A247" s="24" t="n">
        <v>100011</v>
      </c>
      <c r="B247" s="24" t="n">
        <v>3</v>
      </c>
      <c r="C247" s="39" t="n">
        <v>9498</v>
      </c>
      <c r="D247" s="39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1228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1229</v>
      </c>
      <c r="O247" s="24" t="s">
        <v>1230</v>
      </c>
      <c r="P247" s="36" t="s">
        <v>1231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39" t="n">
        <v>9468</v>
      </c>
      <c r="D248" s="39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1232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1233</v>
      </c>
      <c r="O248" s="24" t="s">
        <v>1234</v>
      </c>
      <c r="P248" s="36" t="s">
        <v>1235</v>
      </c>
      <c r="Q248" s="24" t="s">
        <v>1236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1237</v>
      </c>
    </row>
    <row r="249" spans="1:24" s="24" customFormat="1">
      <c r="A249" s="24" t="n">
        <v>878259</v>
      </c>
      <c r="B249" s="24" t="n">
        <v>4</v>
      </c>
      <c r="C249" s="39" t="n">
        <v>9459</v>
      </c>
      <c r="D249" s="39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1238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1239</v>
      </c>
      <c r="O249" s="24" t="s">
        <v>1240</v>
      </c>
      <c r="P249" s="36" t="s">
        <v>546</v>
      </c>
      <c r="Q249" s="24" t="s">
        <v>1241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1242</v>
      </c>
    </row>
    <row r="250" spans="1:24" s="24" customFormat="1">
      <c r="A250" s="24" t="n">
        <v>878258</v>
      </c>
      <c r="B250" s="24" t="n">
        <v>0</v>
      </c>
      <c r="C250" s="39" t="n">
        <v>9504</v>
      </c>
      <c r="D250" s="39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1243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1244</v>
      </c>
      <c r="O250" s="24" t="s">
        <v>1186</v>
      </c>
      <c r="P250" s="36" t="s">
        <v>1245</v>
      </c>
      <c r="Q250" s="24" t="s">
        <v>1246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1247</v>
      </c>
    </row>
    <row r="251" spans="1:24" s="24" customFormat="1">
      <c r="A251" s="24" t="n">
        <v>878257</v>
      </c>
      <c r="B251" s="24" t="n">
        <v>0</v>
      </c>
      <c r="C251" s="39" t="n">
        <v>9504</v>
      </c>
      <c r="D251" s="39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1243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1248</v>
      </c>
      <c r="O251" s="24" t="s">
        <v>1249</v>
      </c>
      <c r="P251" s="36" t="s">
        <v>1250</v>
      </c>
      <c r="Q251" s="24" t="s">
        <v>1251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1252</v>
      </c>
    </row>
    <row r="252" spans="1:24" s="24" customFormat="1">
      <c r="A252" s="24" t="n">
        <v>878456</v>
      </c>
      <c r="B252" s="24" t="n">
        <v>2</v>
      </c>
      <c r="C252" s="39" t="n">
        <v>9159</v>
      </c>
      <c r="D252" s="39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1253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566</v>
      </c>
      <c r="O252" s="24" t="s">
        <v>567</v>
      </c>
      <c r="P252" s="36" t="s">
        <v>568</v>
      </c>
      <c r="Q252" s="24" t="s">
        <v>569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570</v>
      </c>
    </row>
    <row r="253" spans="1:24" s="24" customFormat="1">
      <c r="A253" s="24" t="n">
        <v>878254</v>
      </c>
      <c r="B253" s="24" t="n">
        <v>4</v>
      </c>
      <c r="C253" s="39" t="n">
        <v>11824</v>
      </c>
      <c r="D253" s="39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1254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1255</v>
      </c>
      <c r="O253" s="24" t="s">
        <v>1256</v>
      </c>
      <c r="P253" s="36" t="s">
        <v>1257</v>
      </c>
      <c r="Q253" s="24" t="s">
        <v>1258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1259</v>
      </c>
    </row>
    <row r="254" spans="1:24" s="24" customFormat="1">
      <c r="A254" s="24" t="n">
        <v>878253</v>
      </c>
      <c r="B254" s="24" t="n">
        <v>4</v>
      </c>
      <c r="C254" s="39" t="n">
        <v>11734</v>
      </c>
      <c r="D254" s="39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1260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1261</v>
      </c>
      <c r="O254" s="24" t="s">
        <v>1262</v>
      </c>
      <c r="P254" s="36" t="s">
        <v>1263</v>
      </c>
      <c r="Q254" s="24" t="s">
        <v>1264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1265</v>
      </c>
    </row>
    <row r="255" spans="1:24" s="24" customFormat="1">
      <c r="A255" s="24" t="n">
        <v>200045</v>
      </c>
      <c r="B255" s="24" t="n">
        <v>1</v>
      </c>
      <c r="C255" s="39" t="n">
        <v>8428</v>
      </c>
      <c r="D255" s="39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1266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1267</v>
      </c>
      <c r="O255" s="24" t="s">
        <v>1268</v>
      </c>
      <c r="P255" s="36" t="s">
        <v>1269</v>
      </c>
      <c r="Q255" s="24" t="s">
        <v>1270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1271</v>
      </c>
    </row>
    <row r="256" spans="1:24" s="24" customFormat="1">
      <c r="A256" s="24" t="n">
        <v>200041</v>
      </c>
      <c r="B256" s="24" t="n">
        <v>1</v>
      </c>
      <c r="C256" s="39" t="n">
        <v>8278</v>
      </c>
      <c r="D256" s="39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1272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1273</v>
      </c>
      <c r="O256" s="24" t="s">
        <v>1274</v>
      </c>
      <c r="P256" s="36" t="s">
        <v>281</v>
      </c>
      <c r="Q256" s="24" t="s">
        <v>1275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1276</v>
      </c>
    </row>
    <row r="257" spans="1:24" s="6" customFormat="1">
      <c r="A257" s="6" t="n">
        <v>310001</v>
      </c>
      <c r="B257" s="6" t="n">
        <v>2</v>
      </c>
      <c r="C257" s="41" t="n">
        <v>6846.40000000000146</v>
      </c>
      <c r="D257" s="41" t="n">
        <v>3112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1277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351</v>
      </c>
      <c r="O257" s="6" t="s">
        <v>352</v>
      </c>
      <c r="P257" s="11" t="s">
        <v>353</v>
      </c>
      <c r="Q257" s="6" t="s">
        <v>354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355</v>
      </c>
    </row>
    <row r="258" spans="1:24" s="6" customFormat="1">
      <c r="A258" s="6" t="n">
        <v>310002</v>
      </c>
      <c r="B258" s="6" t="n">
        <v>1</v>
      </c>
      <c r="C258" s="41" t="n">
        <v>7319.39999999999873</v>
      </c>
      <c r="D258" s="41" t="n">
        <v>3327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1278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357</v>
      </c>
      <c r="O258" s="6" t="s">
        <v>358</v>
      </c>
      <c r="P258" s="11" t="s">
        <v>359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360</v>
      </c>
    </row>
    <row r="259" spans="1:24" s="6" customFormat="1">
      <c r="A259" s="6" t="n">
        <v>310003</v>
      </c>
      <c r="B259" s="6" t="n">
        <v>2</v>
      </c>
      <c r="C259" s="41" t="n">
        <v>7352.39999999999873</v>
      </c>
      <c r="D259" s="41" t="n">
        <v>3342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1279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362</v>
      </c>
      <c r="O259" s="6" t="s">
        <v>352</v>
      </c>
      <c r="P259" s="11" t="s">
        <v>363</v>
      </c>
      <c r="Q259" s="6" t="s">
        <v>364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365</v>
      </c>
    </row>
    <row r="260" spans="1:24" s="6" customFormat="1">
      <c r="A260" s="6" t="n">
        <v>310004</v>
      </c>
      <c r="B260" s="6" t="n">
        <v>2</v>
      </c>
      <c r="C260" s="41" t="n">
        <v>8144.39999999999873</v>
      </c>
      <c r="D260" s="41" t="n">
        <v>3702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1280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367</v>
      </c>
      <c r="O260" s="6" t="s">
        <v>352</v>
      </c>
      <c r="P260" s="11" t="s">
        <v>368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369</v>
      </c>
    </row>
    <row r="261" spans="1:24" s="6" customFormat="1">
      <c r="A261" s="6" t="n">
        <v>310005</v>
      </c>
      <c r="B261" s="6" t="n">
        <v>4</v>
      </c>
      <c r="C261" s="41" t="n">
        <v>8837.40000000000146</v>
      </c>
      <c r="D261" s="41" t="n">
        <v>4017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1281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371</v>
      </c>
      <c r="O261" s="6" t="s">
        <v>372</v>
      </c>
      <c r="P261" s="11" t="s">
        <v>373</v>
      </c>
      <c r="Q261" s="6" t="s">
        <v>374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375</v>
      </c>
    </row>
    <row r="262" spans="1:24" s="6" customFormat="1">
      <c r="A262" s="6" t="n">
        <v>310006</v>
      </c>
      <c r="B262" s="6" t="n">
        <v>7</v>
      </c>
      <c r="C262" s="41" t="n">
        <v>7319.39999999999873</v>
      </c>
      <c r="D262" s="41" t="n">
        <v>3327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1282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377</v>
      </c>
      <c r="O262" s="6" t="s">
        <v>378</v>
      </c>
      <c r="P262" s="11" t="s">
        <v>262</v>
      </c>
      <c r="Q262" s="6" t="s">
        <v>379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380</v>
      </c>
    </row>
    <row r="263" spans="1:24" s="6" customFormat="1">
      <c r="A263" s="6" t="n">
        <v>310007</v>
      </c>
      <c r="B263" s="6" t="n">
        <v>7</v>
      </c>
      <c r="C263" s="41" t="n">
        <v>9090.39999999999964</v>
      </c>
      <c r="D263" s="41" t="n">
        <v>4132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1283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382</v>
      </c>
      <c r="O263" s="6" t="s">
        <v>378</v>
      </c>
      <c r="P263" s="11" t="s">
        <v>383</v>
      </c>
      <c r="Q263" s="6" t="s">
        <v>384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385</v>
      </c>
    </row>
    <row r="264" spans="1:24" s="6" customFormat="1">
      <c r="A264" s="6" t="n">
        <v>310008</v>
      </c>
      <c r="B264" s="6" t="n">
        <v>2</v>
      </c>
      <c r="C264" s="41" t="n">
        <v>7319.39999999999873</v>
      </c>
      <c r="D264" s="41" t="n">
        <v>3327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1284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387</v>
      </c>
      <c r="O264" s="6" t="s">
        <v>388</v>
      </c>
      <c r="P264" s="11" t="s">
        <v>389</v>
      </c>
      <c r="Q264" s="6" t="s">
        <v>390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391</v>
      </c>
    </row>
    <row r="265" spans="1:24" s="6" customFormat="1">
      <c r="A265" s="6" t="n">
        <v>310009</v>
      </c>
      <c r="B265" s="6" t="n">
        <v>2</v>
      </c>
      <c r="C265" s="41" t="n">
        <v>9040.89999999999964</v>
      </c>
      <c r="D265" s="41" t="n">
        <v>4109.5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1285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393</v>
      </c>
      <c r="O265" s="6" t="s">
        <v>394</v>
      </c>
      <c r="P265" s="11" t="s">
        <v>395</v>
      </c>
      <c r="Q265" s="6" t="s">
        <v>396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397</v>
      </c>
    </row>
    <row r="266" spans="1:24" s="6" customFormat="1">
      <c r="A266" s="6" t="n">
        <v>310010</v>
      </c>
      <c r="B266" s="6" t="n">
        <v>2</v>
      </c>
      <c r="C266" s="41" t="n">
        <v>7588.89999999999873</v>
      </c>
      <c r="D266" s="41" t="n">
        <v>3449.5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1286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399</v>
      </c>
      <c r="O266" s="6" t="s">
        <v>400</v>
      </c>
      <c r="P266" s="11" t="s">
        <v>389</v>
      </c>
      <c r="Q266" s="6" t="s">
        <v>348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401</v>
      </c>
    </row>
    <row r="267" spans="1:24" s="6" customFormat="1">
      <c r="A267" s="6" t="n">
        <v>310011</v>
      </c>
      <c r="B267" s="6" t="n">
        <v>2</v>
      </c>
      <c r="C267" s="41" t="n">
        <v>7851.80000000000018</v>
      </c>
      <c r="D267" s="41" t="n">
        <v>3569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1287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399</v>
      </c>
      <c r="O267" s="6" t="s">
        <v>403</v>
      </c>
      <c r="P267" s="11" t="s">
        <v>404</v>
      </c>
      <c r="Q267" s="6" t="s">
        <v>348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405</v>
      </c>
    </row>
    <row r="268" spans="1:24" s="6" customFormat="1">
      <c r="A268" s="6" t="n">
        <v>310012</v>
      </c>
      <c r="B268" s="6" t="n">
        <v>2</v>
      </c>
      <c r="C268" s="41" t="n">
        <v>8291.80000000000109</v>
      </c>
      <c r="D268" s="41" t="n">
        <v>3769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1287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399</v>
      </c>
      <c r="O268" s="6" t="s">
        <v>403</v>
      </c>
      <c r="P268" s="11" t="s">
        <v>406</v>
      </c>
      <c r="Q268" s="6" t="s">
        <v>348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407</v>
      </c>
    </row>
    <row r="269" spans="1:24" s="6" customFormat="1">
      <c r="A269" s="6" t="n">
        <v>310013</v>
      </c>
      <c r="B269" s="6" t="n">
        <v>2</v>
      </c>
      <c r="C269" s="41" t="n">
        <v>9110.20000000000073</v>
      </c>
      <c r="D269" s="41" t="n">
        <v>4141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1288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409</v>
      </c>
      <c r="O269" s="6" t="s">
        <v>410</v>
      </c>
      <c r="P269" s="11" t="s">
        <v>411</v>
      </c>
      <c r="Q269" s="6" t="s">
        <v>412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413</v>
      </c>
    </row>
    <row r="270" spans="1:24" s="6" customFormat="1">
      <c r="A270" s="6" t="n">
        <v>310014</v>
      </c>
      <c r="B270" s="6" t="n">
        <v>4</v>
      </c>
      <c r="C270" s="41" t="n">
        <v>9369.79999999999927</v>
      </c>
      <c r="D270" s="41" t="n">
        <v>4259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1289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415</v>
      </c>
      <c r="O270" s="6" t="s">
        <v>416</v>
      </c>
      <c r="P270" s="11" t="s">
        <v>417</v>
      </c>
      <c r="Q270" s="6" t="s">
        <v>418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419</v>
      </c>
    </row>
    <row r="271" spans="1:24" s="6" customFormat="1">
      <c r="A271" s="6" t="n">
        <v>310031</v>
      </c>
      <c r="B271" s="6" t="n">
        <v>2</v>
      </c>
      <c r="C271" s="41" t="n">
        <v>8285.20000000000073</v>
      </c>
      <c r="D271" s="41" t="n">
        <v>3766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1290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327</v>
      </c>
      <c r="O271" s="6" t="s">
        <v>328</v>
      </c>
      <c r="P271" s="11" t="s">
        <v>329</v>
      </c>
      <c r="Q271" s="6" t="s">
        <v>330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331</v>
      </c>
    </row>
    <row r="272" spans="1:24" s="6" customFormat="1">
      <c r="A272" s="6" t="n">
        <v>310032</v>
      </c>
      <c r="B272" s="6" t="n">
        <v>2</v>
      </c>
      <c r="C272" s="41" t="n">
        <v>9840.60000000000036</v>
      </c>
      <c r="D272" s="41" t="n">
        <v>4473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1291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333</v>
      </c>
      <c r="O272" s="6" t="s">
        <v>334</v>
      </c>
      <c r="P272" s="11" t="s">
        <v>335</v>
      </c>
      <c r="Q272" s="6" t="s">
        <v>336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337</v>
      </c>
    </row>
    <row r="273" spans="1:24" s="6" customFormat="1">
      <c r="A273" s="6" t="n">
        <v>310033</v>
      </c>
      <c r="B273" s="6" t="n">
        <v>2</v>
      </c>
      <c r="C273" s="41" t="n">
        <v>8298.40000000000146</v>
      </c>
      <c r="D273" s="41" t="n">
        <v>3772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1292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339</v>
      </c>
      <c r="O273" s="6" t="s">
        <v>340</v>
      </c>
      <c r="P273" s="11" t="s">
        <v>341</v>
      </c>
      <c r="Q273" s="6" t="s">
        <v>342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343</v>
      </c>
    </row>
    <row r="274" spans="1:24" s="6" customFormat="1">
      <c r="A274" s="6" t="n">
        <v>310034</v>
      </c>
      <c r="B274" s="6" t="n">
        <v>2</v>
      </c>
      <c r="C274" s="41" t="n">
        <v>9827.39999999999964</v>
      </c>
      <c r="D274" s="41" t="n">
        <v>4467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1293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345</v>
      </c>
      <c r="O274" s="6" t="s">
        <v>346</v>
      </c>
      <c r="P274" s="11" t="s">
        <v>347</v>
      </c>
      <c r="Q274" s="6" t="s">
        <v>348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349</v>
      </c>
    </row>
    <row r="275" spans="1:24" s="6" customFormat="1">
      <c r="A275" s="6" t="n">
        <v>310015</v>
      </c>
      <c r="B275" s="6" t="n">
        <v>2</v>
      </c>
      <c r="C275" s="41" t="n">
        <v>7792.39999999999873</v>
      </c>
      <c r="D275" s="41" t="n">
        <v>3542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1294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1" t="n">
        <v>7792.39999999999873</v>
      </c>
      <c r="D276" s="41" t="n">
        <v>3542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1294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257</v>
      </c>
      <c r="O276" s="6" t="s">
        <v>252</v>
      </c>
      <c r="P276" s="11" t="s">
        <v>258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259</v>
      </c>
    </row>
    <row r="277" spans="1:24" s="6" customFormat="1">
      <c r="A277" s="6" t="n">
        <v>310017</v>
      </c>
      <c r="B277" s="6" t="n">
        <v>2</v>
      </c>
      <c r="C277" s="41" t="n">
        <v>7792.39999999999873</v>
      </c>
      <c r="D277" s="41" t="n">
        <v>3542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782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261</v>
      </c>
      <c r="O277" s="6" t="s">
        <v>252</v>
      </c>
      <c r="P277" s="11" t="s">
        <v>262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263</v>
      </c>
    </row>
    <row r="278" spans="1:24" s="6" customFormat="1">
      <c r="A278" s="6" t="n">
        <v>310018</v>
      </c>
      <c r="B278" s="6" t="n">
        <v>4</v>
      </c>
      <c r="C278" s="41" t="n">
        <v>8091.60000000000036</v>
      </c>
      <c r="D278" s="41" t="n">
        <v>3678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1025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265</v>
      </c>
      <c r="O278" s="6" t="s">
        <v>252</v>
      </c>
      <c r="P278" s="11" t="s">
        <v>266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267</v>
      </c>
    </row>
    <row r="279" spans="1:24" s="6" customFormat="1">
      <c r="A279" s="6" t="n">
        <v>310019</v>
      </c>
      <c r="B279" s="6" t="n">
        <v>2</v>
      </c>
      <c r="C279" s="41" t="n">
        <v>8098.19999999999982</v>
      </c>
      <c r="D279" s="41" t="n">
        <v>3681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1295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269</v>
      </c>
      <c r="O279" s="6" t="s">
        <v>270</v>
      </c>
      <c r="P279" s="11" t="s">
        <v>271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272</v>
      </c>
    </row>
    <row r="280" spans="1:24" s="6" customFormat="1">
      <c r="A280" s="6" t="n">
        <v>310020</v>
      </c>
      <c r="B280" s="6" t="n">
        <v>4</v>
      </c>
      <c r="C280" s="41" t="n">
        <v>8767</v>
      </c>
      <c r="D280" s="41" t="n">
        <v>3985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1296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274</v>
      </c>
      <c r="O280" s="6" t="s">
        <v>275</v>
      </c>
      <c r="P280" s="11" t="s">
        <v>276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277</v>
      </c>
    </row>
    <row r="281" spans="1:24" s="6" customFormat="1">
      <c r="A281" s="6" t="n">
        <v>310021</v>
      </c>
      <c r="B281" s="6" t="n">
        <v>4</v>
      </c>
      <c r="C281" s="41" t="n">
        <v>8773.60000000000036</v>
      </c>
      <c r="D281" s="41" t="n">
        <v>3988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1297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279</v>
      </c>
      <c r="O281" s="6" t="s">
        <v>280</v>
      </c>
      <c r="P281" s="11" t="s">
        <v>281</v>
      </c>
      <c r="Q281" s="6" t="s">
        <v>282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283</v>
      </c>
    </row>
    <row r="282" spans="1:24" s="6" customFormat="1">
      <c r="A282" s="6" t="n">
        <v>310022</v>
      </c>
      <c r="B282" s="6" t="n">
        <v>2</v>
      </c>
      <c r="C282" s="41" t="n">
        <v>8773.60000000000036</v>
      </c>
      <c r="D282" s="41" t="n">
        <v>3988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1298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1299</v>
      </c>
      <c r="O282" s="6" t="s">
        <v>286</v>
      </c>
      <c r="P282" s="11" t="s">
        <v>287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288</v>
      </c>
    </row>
    <row r="283" spans="1:24" s="6" customFormat="1">
      <c r="A283" s="6" t="n">
        <v>310023</v>
      </c>
      <c r="B283" s="6" t="n">
        <v>4</v>
      </c>
      <c r="C283" s="41" t="n">
        <v>8760.40000000000146</v>
      </c>
      <c r="D283" s="41" t="n">
        <v>3982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1300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1301</v>
      </c>
      <c r="O283" s="6" t="s">
        <v>275</v>
      </c>
      <c r="P283" s="11" t="s">
        <v>290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291</v>
      </c>
    </row>
    <row r="284" spans="1:24" s="6" customFormat="1">
      <c r="A284" s="6" t="n">
        <v>310024</v>
      </c>
      <c r="B284" s="6" t="n">
        <v>3</v>
      </c>
      <c r="C284" s="41" t="n">
        <v>8763.70000000000073</v>
      </c>
      <c r="D284" s="41" t="n">
        <v>3983.5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1302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1303</v>
      </c>
      <c r="O284" s="6" t="s">
        <v>294</v>
      </c>
      <c r="P284" s="11" t="s">
        <v>295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296</v>
      </c>
    </row>
    <row r="285" spans="1:24" s="6" customFormat="1">
      <c r="A285" s="6" t="n">
        <v>310025</v>
      </c>
      <c r="B285" s="6" t="n">
        <v>7</v>
      </c>
      <c r="C285" s="41" t="n">
        <v>8763.70000000000073</v>
      </c>
      <c r="D285" s="41" t="n">
        <v>3983.5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1304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1305</v>
      </c>
      <c r="O285" s="6" t="s">
        <v>299</v>
      </c>
      <c r="P285" s="11" t="s">
        <v>300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301</v>
      </c>
    </row>
    <row r="286" spans="1:24" s="6" customFormat="1">
      <c r="A286" s="6" t="n">
        <v>310026</v>
      </c>
      <c r="B286" s="6" t="n">
        <v>7</v>
      </c>
      <c r="C286" s="41" t="n">
        <v>8773.60000000000036</v>
      </c>
      <c r="D286" s="41" t="n">
        <v>3988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1306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1307</v>
      </c>
      <c r="O286" s="6" t="s">
        <v>304</v>
      </c>
      <c r="P286" s="11" t="s">
        <v>281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305</v>
      </c>
    </row>
    <row r="287" spans="1:24" s="6" customFormat="1">
      <c r="A287" s="6" t="n">
        <v>310027</v>
      </c>
      <c r="B287" s="6" t="n">
        <v>7</v>
      </c>
      <c r="C287" s="41" t="n">
        <v>9182.79999999999927</v>
      </c>
      <c r="D287" s="41" t="n">
        <v>4174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1308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307</v>
      </c>
      <c r="O287" s="6" t="s">
        <v>308</v>
      </c>
      <c r="P287" s="11" t="s">
        <v>281</v>
      </c>
      <c r="Q287" s="6" t="s">
        <v>309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310</v>
      </c>
    </row>
    <row r="288" spans="1:24" s="6" customFormat="1">
      <c r="A288" s="6" t="n">
        <v>310028</v>
      </c>
      <c r="B288" s="6" t="n">
        <v>2</v>
      </c>
      <c r="C288" s="41" t="n">
        <v>9182.79999999999927</v>
      </c>
      <c r="D288" s="41" t="n">
        <v>4174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1308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311</v>
      </c>
      <c r="O288" s="6" t="s">
        <v>308</v>
      </c>
      <c r="P288" s="11" t="s">
        <v>281</v>
      </c>
      <c r="Q288" s="6" t="s">
        <v>312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313</v>
      </c>
    </row>
    <row r="289" spans="1:24" s="6" customFormat="1">
      <c r="A289" s="6" t="n">
        <v>310029</v>
      </c>
      <c r="B289" s="6" t="n">
        <v>4</v>
      </c>
      <c r="C289" s="41" t="n">
        <v>9853.79999999999927</v>
      </c>
      <c r="D289" s="41" t="n">
        <v>4479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1309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315</v>
      </c>
      <c r="O289" s="6" t="s">
        <v>316</v>
      </c>
      <c r="P289" s="11" t="s">
        <v>317</v>
      </c>
      <c r="Q289" s="6" t="s">
        <v>318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319</v>
      </c>
    </row>
    <row r="290" spans="1:24" s="6" customFormat="1">
      <c r="A290" s="6" t="n">
        <v>310030</v>
      </c>
      <c r="B290" s="6" t="n">
        <v>4</v>
      </c>
      <c r="C290" s="41" t="n">
        <v>9847.20000000000073</v>
      </c>
      <c r="D290" s="41" t="n">
        <v>4476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1310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321</v>
      </c>
      <c r="O290" s="6" t="s">
        <v>322</v>
      </c>
      <c r="P290" s="11" t="s">
        <v>323</v>
      </c>
      <c r="Q290" s="6" t="s">
        <v>324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325</v>
      </c>
    </row>
    <row r="291" spans="1:24" s="6" customFormat="1">
      <c r="A291" s="6" t="n">
        <v>310035</v>
      </c>
      <c r="B291" s="6" t="n">
        <v>2</v>
      </c>
      <c r="C291" s="41" t="n">
        <v>7979.39999999999873</v>
      </c>
      <c r="D291" s="41" t="n">
        <v>3627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1311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421</v>
      </c>
      <c r="O291" s="6" t="s">
        <v>422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423</v>
      </c>
    </row>
    <row r="292" spans="1:24" s="6" customFormat="1">
      <c r="A292" s="6" t="n">
        <v>310036</v>
      </c>
      <c r="B292" s="6" t="n">
        <v>2</v>
      </c>
      <c r="C292" s="41" t="n">
        <v>8780.20000000000073</v>
      </c>
      <c r="D292" s="41" t="n">
        <v>3991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1312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425</v>
      </c>
      <c r="O292" s="6" t="s">
        <v>426</v>
      </c>
      <c r="P292" s="11" t="s">
        <v>427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428</v>
      </c>
    </row>
    <row r="293" spans="1:24" s="6" customFormat="1">
      <c r="A293" s="6" t="n">
        <v>310037</v>
      </c>
      <c r="B293" s="6" t="n">
        <v>2</v>
      </c>
      <c r="C293" s="41" t="n">
        <v>8780.20000000000073</v>
      </c>
      <c r="D293" s="41" t="n">
        <v>3991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1313</v>
      </c>
      <c r="J293" s="6" t="n">
        <v>0</v>
      </c>
      <c r="K293" s="6" t="n">
        <v>0</v>
      </c>
      <c r="L293" s="6" t="n">
        <v>0</v>
      </c>
      <c r="M293" s="6" t="s">
        <v>430</v>
      </c>
      <c r="N293" s="6" t="s">
        <v>431</v>
      </c>
      <c r="O293" s="6" t="s">
        <v>432</v>
      </c>
      <c r="P293" s="11" t="s">
        <v>433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434</v>
      </c>
    </row>
    <row r="294" spans="1:24" s="6" customFormat="1">
      <c r="A294" s="6" t="n">
        <v>310038</v>
      </c>
      <c r="B294" s="6" t="n">
        <v>8</v>
      </c>
      <c r="C294" s="41" t="n">
        <v>9330.20000000000073</v>
      </c>
      <c r="D294" s="41" t="n">
        <v>4241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1314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436</v>
      </c>
      <c r="O294" s="6" t="s">
        <v>437</v>
      </c>
      <c r="P294" s="11" t="s">
        <v>438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439</v>
      </c>
    </row>
    <row r="295" spans="1:24" s="6" customFormat="1">
      <c r="A295" s="6" t="n">
        <v>310039</v>
      </c>
      <c r="B295" s="6" t="n">
        <v>4</v>
      </c>
      <c r="C295" s="41" t="n">
        <v>9643.70000000000073</v>
      </c>
      <c r="D295" s="41" t="n">
        <v>4383.5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1315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441</v>
      </c>
      <c r="O295" s="6" t="s">
        <v>442</v>
      </c>
      <c r="P295" s="11" t="s">
        <v>443</v>
      </c>
      <c r="Q295" s="6" t="s">
        <v>444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445</v>
      </c>
    </row>
    <row r="296" spans="1:24" s="6" customFormat="1">
      <c r="A296" s="6" t="n">
        <v>310040</v>
      </c>
      <c r="B296" s="6" t="n">
        <v>4</v>
      </c>
      <c r="C296" s="41" t="n">
        <v>9834</v>
      </c>
      <c r="D296" s="41" t="n">
        <v>4470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1316</v>
      </c>
      <c r="J296" s="6" t="n">
        <v>0</v>
      </c>
      <c r="K296" s="6" t="n">
        <v>0</v>
      </c>
      <c r="L296" s="6" t="n">
        <v>0</v>
      </c>
      <c r="M296" s="6" t="s">
        <v>430</v>
      </c>
      <c r="N296" s="6" t="s">
        <v>447</v>
      </c>
      <c r="O296" s="6" t="s">
        <v>432</v>
      </c>
      <c r="P296" s="11" t="s">
        <v>448</v>
      </c>
      <c r="Q296" s="6" t="s">
        <v>449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450</v>
      </c>
    </row>
    <row r="297" spans="1:24" s="6" customFormat="1">
      <c r="A297" s="6" t="n">
        <v>310041</v>
      </c>
      <c r="B297" s="6" t="n">
        <v>4</v>
      </c>
      <c r="C297" s="41" t="n">
        <v>9850.5</v>
      </c>
      <c r="D297" s="41" t="n">
        <v>4477.5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1317</v>
      </c>
      <c r="J297" s="6" t="n">
        <v>0</v>
      </c>
      <c r="K297" s="6" t="n">
        <v>0</v>
      </c>
      <c r="L297" s="6" t="n">
        <v>0</v>
      </c>
      <c r="M297" s="6" t="s">
        <v>452</v>
      </c>
      <c r="N297" s="6" t="s">
        <v>453</v>
      </c>
      <c r="O297" s="6" t="s">
        <v>454</v>
      </c>
      <c r="P297" s="11" t="s">
        <v>455</v>
      </c>
      <c r="Q297" s="6" t="s">
        <v>456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457</v>
      </c>
    </row>
    <row r="298" spans="1:24" s="6" customFormat="1">
      <c r="A298" s="6" t="n">
        <v>310042</v>
      </c>
      <c r="B298" s="6" t="n">
        <v>4</v>
      </c>
      <c r="C298" s="41" t="n">
        <v>9834</v>
      </c>
      <c r="D298" s="41" t="n">
        <v>4470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1318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459</v>
      </c>
      <c r="O298" s="6" t="s">
        <v>460</v>
      </c>
      <c r="P298" s="11" t="s">
        <v>461</v>
      </c>
      <c r="Q298" s="6" t="s">
        <v>462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463</v>
      </c>
    </row>
    <row r="299" spans="1:24" s="6" customFormat="1">
      <c r="A299" s="6" t="n">
        <v>310043</v>
      </c>
      <c r="B299" s="6" t="n">
        <v>4</v>
      </c>
      <c r="C299" s="41" t="n">
        <v>9834</v>
      </c>
      <c r="D299" s="41" t="n">
        <v>4470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1319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465</v>
      </c>
      <c r="O299" s="6" t="s">
        <v>466</v>
      </c>
      <c r="P299" s="11" t="s">
        <v>467</v>
      </c>
      <c r="Q299" s="6" t="s">
        <v>468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469</v>
      </c>
    </row>
    <row r="300" spans="1:24" s="6" customFormat="1">
      <c r="A300" s="6" t="n">
        <v>310044</v>
      </c>
      <c r="B300" s="6" t="n">
        <v>0</v>
      </c>
      <c r="C300" s="41" t="n">
        <v>8265.40000000000146</v>
      </c>
      <c r="D300" s="41" t="n">
        <v>3757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1320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471</v>
      </c>
      <c r="O300" s="6" t="s">
        <v>437</v>
      </c>
      <c r="P300" s="11" t="s">
        <v>472</v>
      </c>
      <c r="Q300" s="6" t="s">
        <v>473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474</v>
      </c>
    </row>
    <row r="301" spans="1:24" s="6" customFormat="1">
      <c r="A301" s="6" t="n">
        <v>310045</v>
      </c>
      <c r="B301" s="6" t="n">
        <v>4</v>
      </c>
      <c r="C301" s="41" t="n">
        <v>8397.40000000000146</v>
      </c>
      <c r="D301" s="41" t="n">
        <v>3817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1321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471</v>
      </c>
      <c r="O301" s="6" t="s">
        <v>476</v>
      </c>
      <c r="P301" s="11" t="s">
        <v>477</v>
      </c>
      <c r="Q301" s="6" t="s">
        <v>473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478</v>
      </c>
    </row>
    <row r="302" spans="1:24" s="6" customFormat="1">
      <c r="A302" s="6" t="n">
        <v>310046</v>
      </c>
      <c r="B302" s="6" t="n">
        <v>0</v>
      </c>
      <c r="C302" s="41" t="n">
        <v>8786.80000000000109</v>
      </c>
      <c r="D302" s="41" t="n">
        <v>3994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1322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480</v>
      </c>
      <c r="O302" s="6" t="s">
        <v>481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483</v>
      </c>
    </row>
    <row r="303" spans="1:24" s="6" customFormat="1">
      <c r="A303" s="6" t="n">
        <v>310047</v>
      </c>
      <c r="B303" s="6" t="n">
        <v>0</v>
      </c>
      <c r="C303" s="41" t="n">
        <v>8786.80000000000109</v>
      </c>
      <c r="D303" s="41" t="n">
        <v>3994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1322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484</v>
      </c>
      <c r="O303" s="6" t="s">
        <v>485</v>
      </c>
      <c r="P303" s="11" t="s">
        <v>486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487</v>
      </c>
    </row>
    <row r="304" spans="1:24" s="6" customFormat="1">
      <c r="A304" s="6" t="n">
        <v>310048</v>
      </c>
      <c r="B304" s="6" t="n">
        <v>0</v>
      </c>
      <c r="C304" s="41" t="n">
        <v>8522.80000000000109</v>
      </c>
      <c r="D304" s="41" t="n">
        <v>3874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1308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480</v>
      </c>
      <c r="O304" s="6" t="s">
        <v>437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488</v>
      </c>
    </row>
    <row r="305" spans="1:24" s="6" customFormat="1">
      <c r="A305" s="6" t="n">
        <v>310049</v>
      </c>
      <c r="B305" s="6" t="n">
        <v>0</v>
      </c>
      <c r="C305" s="41" t="n">
        <v>8390.80000000000109</v>
      </c>
      <c r="D305" s="41" t="n">
        <v>3814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884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490</v>
      </c>
      <c r="O305" s="6" t="s">
        <v>491</v>
      </c>
      <c r="P305" s="11" t="s">
        <v>492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493</v>
      </c>
    </row>
    <row r="306" spans="1:24" s="6" customFormat="1">
      <c r="A306" s="6" t="n">
        <v>310050</v>
      </c>
      <c r="B306" s="6" t="n">
        <v>0</v>
      </c>
      <c r="C306" s="41" t="n">
        <v>9226.79999999999927</v>
      </c>
      <c r="D306" s="41" t="n">
        <v>4194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1322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484</v>
      </c>
      <c r="O306" s="6" t="s">
        <v>437</v>
      </c>
      <c r="P306" s="11" t="s">
        <v>486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494</v>
      </c>
    </row>
    <row r="307" spans="1:24" s="6" customFormat="1">
      <c r="A307" s="6" t="n">
        <v>310051</v>
      </c>
      <c r="B307" s="6" t="n">
        <v>0</v>
      </c>
      <c r="C307" s="41" t="n">
        <v>9068.39999999999964</v>
      </c>
      <c r="D307" s="41" t="n">
        <v>4122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1323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496</v>
      </c>
      <c r="O307" s="6" t="s">
        <v>497</v>
      </c>
      <c r="P307" s="11" t="s">
        <v>498</v>
      </c>
      <c r="Q307" s="6" t="s">
        <v>499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500</v>
      </c>
    </row>
    <row r="308" spans="1:24" s="6" customFormat="1">
      <c r="A308" s="6" t="n">
        <v>310052</v>
      </c>
      <c r="B308" s="6" t="n">
        <v>0</v>
      </c>
      <c r="C308" s="41" t="n">
        <v>9094.79999999999927</v>
      </c>
      <c r="D308" s="41" t="n">
        <v>4134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1324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502</v>
      </c>
      <c r="O308" s="6" t="s">
        <v>503</v>
      </c>
      <c r="P308" s="11" t="s">
        <v>504</v>
      </c>
      <c r="Q308" s="6" t="s">
        <v>505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506</v>
      </c>
    </row>
    <row r="309" spans="1:24" s="6" customFormat="1">
      <c r="A309" s="6" t="n">
        <v>310053</v>
      </c>
      <c r="B309" s="6" t="n">
        <v>2</v>
      </c>
      <c r="C309" s="41" t="n">
        <v>8298.40000000000146</v>
      </c>
      <c r="D309" s="41" t="n">
        <v>3772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1325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508</v>
      </c>
      <c r="O309" s="6" t="s">
        <v>509</v>
      </c>
      <c r="P309" s="11" t="s">
        <v>363</v>
      </c>
      <c r="Q309" s="6" t="s">
        <v>510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511</v>
      </c>
    </row>
    <row r="310" spans="1:24" s="6" customFormat="1">
      <c r="A310" s="6" t="n">
        <v>310054</v>
      </c>
      <c r="B310" s="6" t="n">
        <v>2</v>
      </c>
      <c r="C310" s="41" t="n">
        <v>10366.3999999999996</v>
      </c>
      <c r="D310" s="41" t="n">
        <v>4712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1326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513</v>
      </c>
      <c r="O310" s="6" t="s">
        <v>514</v>
      </c>
      <c r="P310" s="11" t="s">
        <v>515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1" t="n">
        <v>10465.3999999999996</v>
      </c>
      <c r="D311" s="41" t="n">
        <v>4757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1327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517</v>
      </c>
      <c r="O311" s="6" t="s">
        <v>514</v>
      </c>
      <c r="P311" s="11" t="s">
        <v>518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519</v>
      </c>
    </row>
    <row r="312" spans="1:24" s="6" customFormat="1">
      <c r="A312" s="6" t="n">
        <v>310056</v>
      </c>
      <c r="B312" s="6" t="n">
        <v>2</v>
      </c>
      <c r="C312" s="41" t="n">
        <v>10432.3999999999996</v>
      </c>
      <c r="D312" s="41" t="n">
        <v>4742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1328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521</v>
      </c>
      <c r="O312" s="6" t="s">
        <v>514</v>
      </c>
      <c r="P312" s="11" t="s">
        <v>522</v>
      </c>
      <c r="Q312" s="6" t="s">
        <v>523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524</v>
      </c>
    </row>
    <row r="313" spans="1:24" s="6" customFormat="1">
      <c r="A313" s="6" t="n">
        <v>310057</v>
      </c>
      <c r="B313" s="6" t="n">
        <v>6</v>
      </c>
      <c r="C313" s="41" t="n">
        <v>8357.80000000000109</v>
      </c>
      <c r="D313" s="41" t="n">
        <v>3799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1329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526</v>
      </c>
      <c r="O313" s="6" t="s">
        <v>527</v>
      </c>
      <c r="P313" s="11" t="s">
        <v>528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529</v>
      </c>
    </row>
    <row r="314" spans="1:24" s="6" customFormat="1">
      <c r="A314" s="6" t="n">
        <v>310058</v>
      </c>
      <c r="B314" s="6" t="n">
        <v>8</v>
      </c>
      <c r="C314" s="41" t="n">
        <v>8361.10000000000036</v>
      </c>
      <c r="D314" s="41" t="n">
        <v>3800.5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1330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531</v>
      </c>
      <c r="O314" s="6" t="s">
        <v>527</v>
      </c>
      <c r="P314" s="11" t="s">
        <v>532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533</v>
      </c>
    </row>
    <row r="315" spans="1:24" s="6" customFormat="1">
      <c r="A315" s="6" t="n">
        <v>310059</v>
      </c>
      <c r="B315" s="6" t="n">
        <v>6</v>
      </c>
      <c r="C315" s="41" t="n">
        <v>8390.80000000000109</v>
      </c>
      <c r="D315" s="41" t="n">
        <v>3814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884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534</v>
      </c>
      <c r="O315" s="6" t="s">
        <v>527</v>
      </c>
      <c r="P315" s="11" t="s">
        <v>258</v>
      </c>
      <c r="Q315" s="6" t="s">
        <v>535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536</v>
      </c>
    </row>
    <row r="316" spans="1:24" s="6" customFormat="1">
      <c r="A316" s="6" t="n">
        <v>310060</v>
      </c>
      <c r="B316" s="6" t="n">
        <v>2</v>
      </c>
      <c r="C316" s="41" t="n">
        <v>8390.80000000000109</v>
      </c>
      <c r="D316" s="41" t="n">
        <v>3814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884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537</v>
      </c>
      <c r="O316" s="6" t="s">
        <v>527</v>
      </c>
      <c r="P316" s="11" t="s">
        <v>389</v>
      </c>
      <c r="Q316" s="6" t="s">
        <v>538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536</v>
      </c>
    </row>
    <row r="317" spans="1:24" s="6" customFormat="1">
      <c r="A317" s="6" t="n">
        <v>310061</v>
      </c>
      <c r="B317" s="6" t="n">
        <v>6</v>
      </c>
      <c r="C317" s="41" t="n">
        <v>10733.7999999999993</v>
      </c>
      <c r="D317" s="41" t="n">
        <v>4879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1331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534</v>
      </c>
      <c r="O317" s="6" t="s">
        <v>540</v>
      </c>
      <c r="P317" s="11" t="s">
        <v>541</v>
      </c>
      <c r="Q317" s="6" t="s">
        <v>542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543</v>
      </c>
    </row>
    <row r="318" spans="1:24" s="6" customFormat="1">
      <c r="A318" s="6" t="n">
        <v>310062</v>
      </c>
      <c r="B318" s="6" t="n">
        <v>8</v>
      </c>
      <c r="C318" s="41" t="n">
        <v>10747</v>
      </c>
      <c r="D318" s="41" t="n">
        <v>4885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1332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545</v>
      </c>
      <c r="O318" s="6" t="s">
        <v>540</v>
      </c>
      <c r="P318" s="11" t="s">
        <v>744</v>
      </c>
      <c r="Q318" s="6" t="s">
        <v>547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548</v>
      </c>
    </row>
    <row r="319" spans="1:24" s="6" customFormat="1">
      <c r="A319" s="6" t="n">
        <v>310063</v>
      </c>
      <c r="B319" s="6" t="n">
        <v>7</v>
      </c>
      <c r="C319" s="41" t="n">
        <v>8331.40000000000146</v>
      </c>
      <c r="D319" s="41" t="n">
        <v>3787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1333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550</v>
      </c>
      <c r="O319" s="6" t="s">
        <v>551</v>
      </c>
      <c r="P319" s="11" t="s">
        <v>552</v>
      </c>
      <c r="Q319" s="6" t="s">
        <v>553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554</v>
      </c>
    </row>
    <row r="320" spans="1:24" s="6" customFormat="1">
      <c r="A320" s="6" t="n">
        <v>310064</v>
      </c>
      <c r="B320" s="6" t="n">
        <v>8</v>
      </c>
      <c r="C320" s="41" t="n">
        <v>10740.3999999999996</v>
      </c>
      <c r="D320" s="41" t="n">
        <v>4882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1334</v>
      </c>
      <c r="J320" s="6" t="n">
        <v>140608</v>
      </c>
      <c r="K320" s="6" t="n">
        <v>0</v>
      </c>
      <c r="L320" s="6" t="n">
        <v>0</v>
      </c>
      <c r="M320" s="6" t="s">
        <v>556</v>
      </c>
      <c r="N320" s="6" t="s">
        <v>557</v>
      </c>
      <c r="O320" s="6" t="s">
        <v>558</v>
      </c>
      <c r="P320" s="11" t="s">
        <v>559</v>
      </c>
      <c r="Q320" s="6" t="s">
        <v>560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561</v>
      </c>
    </row>
    <row r="321" spans="1:24" s="6" customFormat="1">
      <c r="A321" s="6" t="n">
        <v>310065</v>
      </c>
      <c r="B321" s="6" t="n">
        <v>7</v>
      </c>
      <c r="C321" s="41" t="n">
        <v>10733.7999999999993</v>
      </c>
      <c r="D321" s="41" t="n">
        <v>4879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1335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550</v>
      </c>
      <c r="O321" s="6" t="s">
        <v>551</v>
      </c>
      <c r="P321" s="11" t="s">
        <v>563</v>
      </c>
      <c r="Q321" s="6" t="s">
        <v>553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564</v>
      </c>
    </row>
    <row r="322" spans="1:24" s="6" customFormat="1">
      <c r="A322" s="6" t="n">
        <v>310066</v>
      </c>
      <c r="B322" s="6" t="n">
        <v>2</v>
      </c>
      <c r="C322" s="41" t="n">
        <v>10756.8999999999996</v>
      </c>
      <c r="D322" s="41" t="n">
        <v>4889.5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1336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566</v>
      </c>
      <c r="O322" s="6" t="s">
        <v>567</v>
      </c>
      <c r="P322" s="11" t="s">
        <v>568</v>
      </c>
      <c r="Q322" s="6" t="s">
        <v>569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570</v>
      </c>
    </row>
    <row r="323" spans="1:24" s="6" customFormat="1">
      <c r="A323" s="6" t="n">
        <v>310067</v>
      </c>
      <c r="B323" s="6" t="n">
        <v>2</v>
      </c>
      <c r="C323" s="41" t="n">
        <v>8564.60000000000036</v>
      </c>
      <c r="D323" s="41" t="n">
        <v>3893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1337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572</v>
      </c>
      <c r="O323" s="6" t="s">
        <v>578</v>
      </c>
      <c r="P323" s="11" t="s">
        <v>389</v>
      </c>
      <c r="Q323" s="6" t="s">
        <v>574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575</v>
      </c>
    </row>
    <row r="324" spans="1:24" s="6" customFormat="1">
      <c r="A324" s="6" t="n">
        <v>310068</v>
      </c>
      <c r="B324" s="6" t="n">
        <v>2</v>
      </c>
      <c r="C324" s="41" t="n">
        <v>10747</v>
      </c>
      <c r="D324" s="41" t="n">
        <v>4885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1338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577</v>
      </c>
      <c r="O324" s="6" t="s">
        <v>573</v>
      </c>
      <c r="P324" s="11" t="s">
        <v>579</v>
      </c>
      <c r="Q324" s="6" t="s">
        <v>580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581</v>
      </c>
    </row>
    <row r="325" spans="1:24" s="6" customFormat="1">
      <c r="A325" s="6" t="n">
        <v>310069</v>
      </c>
      <c r="B325" s="6" t="n">
        <v>2</v>
      </c>
      <c r="C325" s="41" t="n">
        <v>10826.2000000000007</v>
      </c>
      <c r="D325" s="41" t="n">
        <v>4921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1339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583</v>
      </c>
      <c r="O325" s="6" t="s">
        <v>578</v>
      </c>
      <c r="P325" s="11" t="s">
        <v>584</v>
      </c>
      <c r="Q325" s="6" t="s">
        <v>585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586</v>
      </c>
    </row>
    <row r="326" spans="1:24" s="6" customFormat="1">
      <c r="A326" s="6" t="n">
        <v>310070</v>
      </c>
      <c r="B326" s="6" t="n">
        <v>2</v>
      </c>
      <c r="C326" s="41" t="n">
        <v>8571.20000000000073</v>
      </c>
      <c r="D326" s="41" t="n">
        <v>3896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1340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588</v>
      </c>
      <c r="P326" s="11" t="s">
        <v>262</v>
      </c>
      <c r="Q326" s="6" t="s">
        <v>589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590</v>
      </c>
    </row>
    <row r="327" spans="1:24" s="6" customFormat="1">
      <c r="A327" s="6" t="n">
        <v>310071</v>
      </c>
      <c r="B327" s="6" t="n">
        <v>4</v>
      </c>
      <c r="C327" s="41" t="n">
        <v>10780</v>
      </c>
      <c r="D327" s="41" t="n">
        <v>4900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1341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592</v>
      </c>
      <c r="O327" s="6" t="s">
        <v>593</v>
      </c>
      <c r="P327" s="11" t="s">
        <v>594</v>
      </c>
      <c r="Q327" s="6" t="s">
        <v>595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596</v>
      </c>
    </row>
    <row r="328" spans="1:24" s="6" customFormat="1">
      <c r="A328" s="6" t="n">
        <v>310072</v>
      </c>
      <c r="B328" s="6" t="n">
        <v>2</v>
      </c>
      <c r="C328" s="41" t="n">
        <v>10773.3999999999996</v>
      </c>
      <c r="D328" s="41" t="n">
        <v>4897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1342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598</v>
      </c>
      <c r="O328" s="6" t="s">
        <v>593</v>
      </c>
      <c r="P328" s="11" t="s">
        <v>599</v>
      </c>
      <c r="Q328" s="6" t="s">
        <v>600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601</v>
      </c>
    </row>
    <row r="329" spans="1:24" s="6" customFormat="1">
      <c r="A329" s="6" t="n">
        <v>310073</v>
      </c>
      <c r="B329" s="6" t="n">
        <v>2</v>
      </c>
      <c r="C329" s="41" t="n">
        <v>8584.40000000000146</v>
      </c>
      <c r="D329" s="41" t="n">
        <v>3902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1343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603</v>
      </c>
      <c r="O329" s="6" t="s">
        <v>604</v>
      </c>
      <c r="P329" s="11" t="s">
        <v>253</v>
      </c>
      <c r="Q329" s="6" t="s">
        <v>605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606</v>
      </c>
    </row>
    <row r="330" spans="1:24" s="6" customFormat="1">
      <c r="A330" s="6" t="n">
        <v>310074</v>
      </c>
      <c r="B330" s="6" t="n">
        <v>2</v>
      </c>
      <c r="C330" s="41" t="n">
        <v>10747</v>
      </c>
      <c r="D330" s="41" t="n">
        <v>4885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1344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608</v>
      </c>
      <c r="O330" s="6" t="s">
        <v>609</v>
      </c>
      <c r="P330" s="11" t="s">
        <v>610</v>
      </c>
      <c r="Q330" s="6" t="s">
        <v>611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612</v>
      </c>
    </row>
    <row r="331" spans="1:24" s="6" customFormat="1">
      <c r="A331" s="6" t="n">
        <v>310075</v>
      </c>
      <c r="B331" s="6" t="n">
        <v>1</v>
      </c>
      <c r="C331" s="41" t="n">
        <v>8781.30000000000109</v>
      </c>
      <c r="D331" s="41" t="n">
        <v>3991.5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1345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614</v>
      </c>
      <c r="O331" s="6" t="s">
        <v>615</v>
      </c>
      <c r="P331" s="11" t="s">
        <v>616</v>
      </c>
      <c r="Q331" s="6" t="s">
        <v>617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618</v>
      </c>
    </row>
    <row r="332" spans="1:24" s="6" customFormat="1">
      <c r="A332" s="6" t="n">
        <v>310076</v>
      </c>
      <c r="B332" s="6" t="n">
        <v>1</v>
      </c>
      <c r="C332" s="41" t="n">
        <v>10822.8999999999996</v>
      </c>
      <c r="D332" s="41" t="n">
        <v>4919.5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1346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620</v>
      </c>
      <c r="O332" s="6" t="s">
        <v>621</v>
      </c>
      <c r="P332" s="11" t="s">
        <v>622</v>
      </c>
      <c r="Q332" s="6" t="s">
        <v>623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624</v>
      </c>
    </row>
    <row r="333" spans="1:24" s="6" customFormat="1">
      <c r="A333" s="6" t="n">
        <v>310077</v>
      </c>
      <c r="B333" s="6" t="n">
        <v>2</v>
      </c>
      <c r="C333" s="41" t="n">
        <v>8567.90000000000146</v>
      </c>
      <c r="D333" s="41" t="n">
        <v>3894.5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1347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626</v>
      </c>
      <c r="O333" s="6" t="s">
        <v>627</v>
      </c>
      <c r="P333" s="11" t="s">
        <v>628</v>
      </c>
      <c r="Q333" s="6" t="s">
        <v>629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630</v>
      </c>
    </row>
    <row r="334" spans="1:24" s="6" customFormat="1">
      <c r="A334" s="6" t="n">
        <v>310078</v>
      </c>
      <c r="B334" s="6" t="n">
        <v>2</v>
      </c>
      <c r="C334" s="41" t="n">
        <v>10756.8999999999996</v>
      </c>
      <c r="D334" s="41" t="n">
        <v>4889.5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1348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632</v>
      </c>
      <c r="O334" s="6" t="s">
        <v>633</v>
      </c>
      <c r="P334" s="11" t="s">
        <v>634</v>
      </c>
      <c r="Q334" s="6" t="s">
        <v>635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636</v>
      </c>
    </row>
    <row r="335" spans="1:24" s="6" customFormat="1">
      <c r="A335" s="6" t="n">
        <v>310079</v>
      </c>
      <c r="B335" s="6" t="n">
        <v>2</v>
      </c>
      <c r="C335" s="41" t="n">
        <v>10776.7000000000007</v>
      </c>
      <c r="D335" s="41" t="n">
        <v>4898.5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1349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638</v>
      </c>
      <c r="O335" s="6" t="s">
        <v>633</v>
      </c>
      <c r="P335" s="11" t="s">
        <v>639</v>
      </c>
      <c r="Q335" s="6" t="s">
        <v>640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641</v>
      </c>
    </row>
    <row r="336" spans="1:24" s="6" customFormat="1">
      <c r="A336" s="6" t="n">
        <v>310080</v>
      </c>
      <c r="B336" s="6" t="n">
        <v>2</v>
      </c>
      <c r="C336" s="41" t="n">
        <v>8548.10000000000036</v>
      </c>
      <c r="D336" s="41" t="n">
        <v>3885.5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1350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643</v>
      </c>
      <c r="O336" s="6" t="s">
        <v>644</v>
      </c>
      <c r="P336" s="11" t="s">
        <v>353</v>
      </c>
      <c r="Q336" s="6" t="s">
        <v>645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646</v>
      </c>
    </row>
    <row r="337" spans="1:24" s="6" customFormat="1">
      <c r="A337" s="6" t="n">
        <v>310081</v>
      </c>
      <c r="B337" s="6" t="n">
        <v>2</v>
      </c>
      <c r="C337" s="41" t="n">
        <v>8571.20000000000073</v>
      </c>
      <c r="D337" s="41" t="n">
        <v>3896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1351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648</v>
      </c>
      <c r="O337" s="6" t="s">
        <v>649</v>
      </c>
      <c r="P337" s="11" t="s">
        <v>650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651</v>
      </c>
    </row>
    <row r="338" spans="1:24" s="6" customFormat="1">
      <c r="A338" s="6" t="n">
        <v>310082</v>
      </c>
      <c r="B338" s="6" t="n">
        <v>8</v>
      </c>
      <c r="C338" s="41" t="n">
        <v>8584.40000000000146</v>
      </c>
      <c r="D338" s="41" t="n">
        <v>3902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1352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653</v>
      </c>
      <c r="O338" s="6" t="s">
        <v>649</v>
      </c>
      <c r="P338" s="11" t="s">
        <v>654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655</v>
      </c>
    </row>
    <row r="339" spans="1:24" s="6" customFormat="1">
      <c r="A339" s="6" t="n">
        <v>310083</v>
      </c>
      <c r="B339" s="6" t="n">
        <v>0</v>
      </c>
      <c r="C339" s="41" t="n">
        <v>8830.80000000000109</v>
      </c>
      <c r="D339" s="41" t="n">
        <v>4014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884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656</v>
      </c>
      <c r="O339" s="6" t="s">
        <v>657</v>
      </c>
      <c r="P339" s="11" t="s">
        <v>658</v>
      </c>
      <c r="Q339" s="6" t="s">
        <v>659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660</v>
      </c>
    </row>
    <row r="340" spans="1:24" s="6" customFormat="1">
      <c r="A340" s="6" t="n">
        <v>310084</v>
      </c>
      <c r="B340" s="6" t="n">
        <v>7</v>
      </c>
      <c r="C340" s="41" t="n">
        <v>8837.40000000000146</v>
      </c>
      <c r="D340" s="41" t="n">
        <v>4017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1353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662</v>
      </c>
      <c r="O340" s="6" t="s">
        <v>663</v>
      </c>
      <c r="P340" s="11" t="s">
        <v>664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665</v>
      </c>
    </row>
    <row r="341" spans="1:24" s="6" customFormat="1">
      <c r="A341" s="6" t="n">
        <v>310085</v>
      </c>
      <c r="B341" s="6" t="n">
        <v>1</v>
      </c>
      <c r="C341" s="41" t="n">
        <v>8863.80000000000109</v>
      </c>
      <c r="D341" s="41" t="n">
        <v>4029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1354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667</v>
      </c>
      <c r="O341" s="6" t="s">
        <v>668</v>
      </c>
      <c r="P341" s="11" t="s">
        <v>669</v>
      </c>
      <c r="Q341" s="6" t="s">
        <v>670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671</v>
      </c>
    </row>
    <row r="342" spans="1:24" s="6" customFormat="1">
      <c r="A342" s="6" t="n">
        <v>310086</v>
      </c>
      <c r="B342" s="6" t="n">
        <v>1</v>
      </c>
      <c r="C342" s="41" t="n">
        <v>8863.80000000000109</v>
      </c>
      <c r="D342" s="41" t="n">
        <v>4029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1355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673</v>
      </c>
      <c r="O342" s="6" t="s">
        <v>674</v>
      </c>
      <c r="P342" s="11" t="s">
        <v>675</v>
      </c>
      <c r="Q342" s="6" t="s">
        <v>676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677</v>
      </c>
    </row>
    <row r="343" spans="1:24" s="6" customFormat="1">
      <c r="A343" s="6" t="n">
        <v>310087</v>
      </c>
      <c r="B343" s="6" t="n">
        <v>4</v>
      </c>
      <c r="C343" s="41" t="n">
        <v>11849.2000000000007</v>
      </c>
      <c r="D343" s="41" t="n">
        <v>5386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1356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679</v>
      </c>
      <c r="O343" s="6" t="s">
        <v>680</v>
      </c>
      <c r="P343" s="11" t="s">
        <v>681</v>
      </c>
      <c r="Q343" s="6" t="s">
        <v>682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683</v>
      </c>
    </row>
    <row r="344" spans="1:24" s="6" customFormat="1">
      <c r="A344" s="6" t="n">
        <v>310088</v>
      </c>
      <c r="B344" s="6" t="n">
        <v>4</v>
      </c>
      <c r="C344" s="41" t="n">
        <v>11849.2000000000007</v>
      </c>
      <c r="D344" s="41" t="n">
        <v>5386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1356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684</v>
      </c>
      <c r="O344" s="6" t="s">
        <v>685</v>
      </c>
      <c r="P344" s="11" t="s">
        <v>686</v>
      </c>
      <c r="Q344" s="6" t="s">
        <v>687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688</v>
      </c>
    </row>
    <row r="345" spans="1:24" s="6" customFormat="1">
      <c r="A345" s="6" t="n">
        <v>310089</v>
      </c>
      <c r="B345" s="6" t="n">
        <v>4</v>
      </c>
      <c r="C345" s="41" t="n">
        <v>11849.2000000000007</v>
      </c>
      <c r="D345" s="41" t="n">
        <v>5386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1356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689</v>
      </c>
      <c r="O345" s="6" t="s">
        <v>695</v>
      </c>
      <c r="P345" s="11" t="s">
        <v>691</v>
      </c>
      <c r="Q345" s="6" t="s">
        <v>692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693</v>
      </c>
    </row>
    <row r="346" spans="1:24" s="6" customFormat="1">
      <c r="A346" s="6" t="n">
        <v>310090</v>
      </c>
      <c r="B346" s="6" t="n">
        <v>4</v>
      </c>
      <c r="C346" s="41" t="n">
        <v>11849.2000000000007</v>
      </c>
      <c r="D346" s="41" t="n">
        <v>5386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1356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694</v>
      </c>
      <c r="O346" s="6" t="s">
        <v>695</v>
      </c>
      <c r="P346" s="11" t="s">
        <v>696</v>
      </c>
      <c r="Q346" s="6" t="s">
        <v>697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698</v>
      </c>
    </row>
    <row r="347" spans="1:24" s="6" customFormat="1">
      <c r="A347" s="6" t="n">
        <v>310091</v>
      </c>
      <c r="B347" s="6" t="n">
        <v>1</v>
      </c>
      <c r="C347" s="41" t="n">
        <v>11466.3999999999996</v>
      </c>
      <c r="D347" s="41" t="n">
        <v>5212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1357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700</v>
      </c>
      <c r="O347" s="6" t="s">
        <v>701</v>
      </c>
      <c r="P347" s="11" t="s">
        <v>681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702</v>
      </c>
    </row>
    <row r="348" spans="1:24" s="6" customFormat="1">
      <c r="A348" s="6" t="n">
        <v>310092</v>
      </c>
      <c r="B348" s="6" t="n">
        <v>1</v>
      </c>
      <c r="C348" s="41" t="n">
        <v>11479.6000000000004</v>
      </c>
      <c r="D348" s="41" t="n">
        <v>5218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1358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704</v>
      </c>
      <c r="O348" s="6" t="s">
        <v>334</v>
      </c>
      <c r="P348" s="11" t="s">
        <v>705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706</v>
      </c>
    </row>
    <row r="349" spans="1:24" s="6" customFormat="1">
      <c r="A349" s="6" t="n">
        <v>310093</v>
      </c>
      <c r="B349" s="6" t="n">
        <v>4</v>
      </c>
      <c r="C349" s="41" t="n">
        <v>11459.7999999999993</v>
      </c>
      <c r="D349" s="41" t="n">
        <v>5209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1359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708</v>
      </c>
      <c r="O349" s="6" t="s">
        <v>709</v>
      </c>
      <c r="P349" s="11" t="s">
        <v>710</v>
      </c>
      <c r="Q349" s="6" t="s">
        <v>711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712</v>
      </c>
    </row>
    <row r="350" spans="1:24" s="6" customFormat="1">
      <c r="A350" s="6" t="n">
        <v>310094</v>
      </c>
      <c r="B350" s="6" t="n">
        <v>2</v>
      </c>
      <c r="C350" s="41" t="n">
        <v>11466.3999999999996</v>
      </c>
      <c r="D350" s="41" t="n">
        <v>5212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1360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714</v>
      </c>
      <c r="O350" s="6" t="s">
        <v>715</v>
      </c>
      <c r="P350" s="11" t="s">
        <v>716</v>
      </c>
      <c r="Q350" s="6" t="s">
        <v>717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718</v>
      </c>
    </row>
    <row r="351" spans="1:24" s="6" customFormat="1">
      <c r="A351" s="6" t="n">
        <v>310095</v>
      </c>
      <c r="B351" s="6" t="n">
        <v>8</v>
      </c>
      <c r="C351" s="41" t="n">
        <v>11486.2000000000007</v>
      </c>
      <c r="D351" s="41" t="n">
        <v>5221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1361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720</v>
      </c>
      <c r="O351" s="6" t="s">
        <v>721</v>
      </c>
      <c r="P351" s="11" t="s">
        <v>722</v>
      </c>
      <c r="Q351" s="6" t="s">
        <v>723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724</v>
      </c>
    </row>
    <row r="352" spans="1:24" s="6" customFormat="1">
      <c r="A352" s="6" t="n">
        <v>310096</v>
      </c>
      <c r="B352" s="6" t="n">
        <v>1</v>
      </c>
      <c r="C352" s="41" t="n">
        <v>11463.1000000000004</v>
      </c>
      <c r="D352" s="41" t="n">
        <v>5210.5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1362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726</v>
      </c>
      <c r="O352" s="6" t="s">
        <v>727</v>
      </c>
      <c r="P352" s="11" t="s">
        <v>728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729</v>
      </c>
    </row>
    <row r="353" spans="1:24" s="6" customFormat="1">
      <c r="A353" s="6" t="n">
        <v>310097</v>
      </c>
      <c r="B353" s="6" t="n">
        <v>4</v>
      </c>
      <c r="C353" s="41" t="n">
        <v>12016.3999999999996</v>
      </c>
      <c r="D353" s="41" t="n">
        <v>5462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1363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731</v>
      </c>
      <c r="O353" s="6" t="s">
        <v>732</v>
      </c>
      <c r="P353" s="11" t="s">
        <v>733</v>
      </c>
      <c r="Q353" s="6" t="s">
        <v>734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735</v>
      </c>
    </row>
    <row r="354" spans="1:24" s="6" customFormat="1">
      <c r="A354" s="6" t="n">
        <v>310098</v>
      </c>
      <c r="B354" s="6" t="n">
        <v>4</v>
      </c>
      <c r="C354" s="41" t="n">
        <v>12016.3999999999996</v>
      </c>
      <c r="D354" s="41" t="n">
        <v>5462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1363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736</v>
      </c>
      <c r="O354" s="6" t="s">
        <v>737</v>
      </c>
      <c r="P354" s="11" t="s">
        <v>738</v>
      </c>
      <c r="Q354" s="6" t="s">
        <v>739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740</v>
      </c>
    </row>
    <row r="355" spans="1:24" s="6" customFormat="1">
      <c r="A355" s="6" t="n">
        <v>310099</v>
      </c>
      <c r="B355" s="6" t="n">
        <v>2</v>
      </c>
      <c r="C355" s="41" t="n">
        <v>11785.3999999999996</v>
      </c>
      <c r="D355" s="41" t="n">
        <v>5357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1364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742</v>
      </c>
      <c r="O355" s="6" t="s">
        <v>743</v>
      </c>
      <c r="P355" s="11" t="s">
        <v>744</v>
      </c>
      <c r="Q355" s="6" t="s">
        <v>745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746</v>
      </c>
    </row>
    <row r="356" spans="1:24" s="6" customFormat="1">
      <c r="A356" s="6" t="n">
        <v>310100</v>
      </c>
      <c r="B356" s="6" t="n">
        <v>4</v>
      </c>
      <c r="C356" s="41" t="n">
        <v>8892.40000000000146</v>
      </c>
      <c r="D356" s="41" t="n">
        <v>4042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1365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748</v>
      </c>
      <c r="O356" s="6" t="s">
        <v>466</v>
      </c>
      <c r="P356" s="11" t="s">
        <v>749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750</v>
      </c>
    </row>
    <row r="357" spans="1:24" s="6" customFormat="1">
      <c r="A357" s="6" t="n">
        <v>310101</v>
      </c>
      <c r="B357" s="6" t="n">
        <v>2</v>
      </c>
      <c r="C357" s="41" t="n">
        <v>8991.40000000000146</v>
      </c>
      <c r="D357" s="41" t="n">
        <v>4087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1366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598</v>
      </c>
      <c r="O357" s="6" t="s">
        <v>466</v>
      </c>
      <c r="P357" s="11" t="s">
        <v>749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752</v>
      </c>
    </row>
    <row r="358" spans="1:24" s="6" customFormat="1">
      <c r="A358" s="6" t="n">
        <v>310102</v>
      </c>
      <c r="B358" s="6" t="n">
        <v>4</v>
      </c>
      <c r="C358" s="41" t="n">
        <v>9057.39999999999964</v>
      </c>
      <c r="D358" s="41" t="n">
        <v>4117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1367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754</v>
      </c>
      <c r="O358" s="6" t="s">
        <v>466</v>
      </c>
      <c r="P358" s="11" t="s">
        <v>749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755</v>
      </c>
    </row>
    <row r="359" spans="1:24" s="6" customFormat="1">
      <c r="A359" s="6" t="n">
        <v>310103</v>
      </c>
      <c r="B359" s="6" t="n">
        <v>4</v>
      </c>
      <c r="C359" s="41" t="n">
        <v>9787.79999999999927</v>
      </c>
      <c r="D359" s="41" t="n">
        <v>4449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1368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757</v>
      </c>
      <c r="O359" s="6" t="s">
        <v>280</v>
      </c>
      <c r="P359" s="11" t="s">
        <v>281</v>
      </c>
      <c r="Q359" s="6" t="s">
        <v>758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759</v>
      </c>
    </row>
    <row r="360" spans="1:24" s="6" customFormat="1">
      <c r="A360" s="6" t="n">
        <v>310104</v>
      </c>
      <c r="B360" s="6" t="n">
        <v>2</v>
      </c>
      <c r="C360" s="41" t="n">
        <v>8751.60000000000036</v>
      </c>
      <c r="D360" s="41" t="n">
        <v>3978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1369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761</v>
      </c>
      <c r="P360" s="11" t="s">
        <v>253</v>
      </c>
      <c r="Q360" s="6" t="s">
        <v>762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763</v>
      </c>
    </row>
    <row r="361" spans="1:24" s="6" customFormat="1">
      <c r="A361" s="6" t="n">
        <v>310105</v>
      </c>
      <c r="B361" s="6" t="n">
        <v>2</v>
      </c>
      <c r="C361" s="41" t="n">
        <v>11972.3999999999996</v>
      </c>
      <c r="D361" s="41" t="n">
        <v>5442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1370</v>
      </c>
      <c r="J361" s="6" t="n">
        <v>0</v>
      </c>
      <c r="K361" s="6" t="n">
        <v>0</v>
      </c>
      <c r="L361" s="6" t="n">
        <v>0</v>
      </c>
      <c r="M361" s="6" t="s">
        <v>765</v>
      </c>
      <c r="N361" s="6" t="s">
        <v>766</v>
      </c>
      <c r="O361" s="6" t="s">
        <v>767</v>
      </c>
      <c r="P361" s="11" t="s">
        <v>768</v>
      </c>
      <c r="Q361" s="6" t="s">
        <v>769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770</v>
      </c>
    </row>
    <row r="362" spans="1:24" s="6" customFormat="1">
      <c r="A362" s="6" t="n">
        <v>310106</v>
      </c>
      <c r="B362" s="6" t="n">
        <v>2</v>
      </c>
      <c r="C362" s="41" t="n">
        <v>11972.3999999999996</v>
      </c>
      <c r="D362" s="41" t="n">
        <v>5442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1371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772</v>
      </c>
      <c r="O362" s="6" t="s">
        <v>767</v>
      </c>
      <c r="P362" s="11" t="s">
        <v>773</v>
      </c>
      <c r="Q362" s="6" t="s">
        <v>774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775</v>
      </c>
    </row>
    <row r="363" spans="1:24" s="6" customFormat="1">
      <c r="A363" s="6" t="n">
        <v>310107</v>
      </c>
      <c r="B363" s="6" t="n">
        <v>1</v>
      </c>
      <c r="C363" s="41" t="n">
        <v>8748.30000000000109</v>
      </c>
      <c r="D363" s="41" t="n">
        <v>3976.5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1372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777</v>
      </c>
      <c r="O363" s="6" t="s">
        <v>778</v>
      </c>
      <c r="P363" s="11" t="s">
        <v>779</v>
      </c>
      <c r="Q363" s="6" t="s">
        <v>780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781</v>
      </c>
    </row>
    <row r="364" spans="1:24" s="10" customFormat="1">
      <c r="A364" s="10" t="n">
        <v>310108</v>
      </c>
      <c r="B364" s="10" t="n">
        <v>1</v>
      </c>
      <c r="C364" s="40" t="n">
        <v>11972.3999999999996</v>
      </c>
      <c r="D364" s="40" t="n">
        <v>5442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1373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1374</v>
      </c>
      <c r="O364" s="10" t="s">
        <v>783</v>
      </c>
      <c r="P364" s="38" t="s">
        <v>784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785</v>
      </c>
    </row>
    <row r="365" spans="1:24" s="6" customFormat="1">
      <c r="A365" s="6" t="n">
        <v>310109</v>
      </c>
      <c r="B365" s="6" t="n">
        <v>1</v>
      </c>
      <c r="C365" s="41" t="n">
        <v>11995.5</v>
      </c>
      <c r="D365" s="41" t="n">
        <v>5452.5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1375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1374</v>
      </c>
      <c r="O365" s="6" t="s">
        <v>783</v>
      </c>
      <c r="P365" s="11" t="s">
        <v>787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788</v>
      </c>
    </row>
    <row r="366" spans="1:24" s="6" customFormat="1">
      <c r="A366" s="6" t="n">
        <v>310110</v>
      </c>
      <c r="B366" s="6" t="n">
        <v>1</v>
      </c>
      <c r="C366" s="41" t="n">
        <v>11955.8999999999996</v>
      </c>
      <c r="D366" s="41" t="n">
        <v>5434.5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1376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790</v>
      </c>
      <c r="O366" s="6" t="s">
        <v>791</v>
      </c>
      <c r="P366" s="11" t="s">
        <v>792</v>
      </c>
      <c r="Q366" s="6" t="s">
        <v>793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794</v>
      </c>
    </row>
    <row r="367" spans="1:24" s="6" customFormat="1">
      <c r="A367" s="6" t="n">
        <v>310111</v>
      </c>
      <c r="B367" s="6" t="n">
        <v>2</v>
      </c>
      <c r="C367" s="41" t="n">
        <v>11778.7999999999993</v>
      </c>
      <c r="D367" s="41" t="n">
        <v>5354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1377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1378</v>
      </c>
      <c r="O367" s="6" t="s">
        <v>797</v>
      </c>
      <c r="P367" s="11" t="s">
        <v>798</v>
      </c>
      <c r="Q367" s="6" t="s">
        <v>799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800</v>
      </c>
    </row>
    <row r="368" spans="1:24" s="6" customFormat="1">
      <c r="A368" s="6" t="n">
        <v>310112</v>
      </c>
      <c r="B368" s="6" t="n">
        <v>4</v>
      </c>
      <c r="C368" s="41" t="n">
        <v>11772.2000000000007</v>
      </c>
      <c r="D368" s="41" t="n">
        <v>5351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1379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802</v>
      </c>
      <c r="O368" s="6" t="s">
        <v>803</v>
      </c>
      <c r="P368" s="11" t="s">
        <v>804</v>
      </c>
      <c r="Q368" s="6" t="s">
        <v>805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806</v>
      </c>
    </row>
    <row r="369" spans="1:24" s="6" customFormat="1">
      <c r="A369" s="6" t="n">
        <v>310113</v>
      </c>
      <c r="B369" s="6" t="n">
        <v>4</v>
      </c>
      <c r="C369" s="41" t="n">
        <v>11998.7999999999993</v>
      </c>
      <c r="D369" s="41" t="n">
        <v>5454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1380</v>
      </c>
      <c r="J369" s="6" t="n">
        <v>0</v>
      </c>
      <c r="K369" s="6" t="n">
        <v>0</v>
      </c>
      <c r="L369" s="6" t="n">
        <v>0</v>
      </c>
      <c r="M369" s="6" t="s">
        <v>452</v>
      </c>
      <c r="N369" s="6" t="s">
        <v>808</v>
      </c>
      <c r="O369" s="6" t="s">
        <v>809</v>
      </c>
      <c r="P369" s="11" t="s">
        <v>810</v>
      </c>
      <c r="Q369" s="6" t="s">
        <v>811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812</v>
      </c>
    </row>
    <row r="370" spans="1:24" s="6" customFormat="1">
      <c r="A370" s="6" t="n">
        <v>310114</v>
      </c>
      <c r="B370" s="6" t="n">
        <v>3</v>
      </c>
      <c r="C370" s="41" t="n">
        <v>11899.7999999999993</v>
      </c>
      <c r="D370" s="41" t="n">
        <v>5409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1381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814</v>
      </c>
      <c r="O370" s="6" t="s">
        <v>809</v>
      </c>
      <c r="P370" s="11" t="s">
        <v>815</v>
      </c>
      <c r="Q370" s="6" t="s">
        <v>816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817</v>
      </c>
    </row>
    <row r="371" spans="1:24" s="6" customFormat="1">
      <c r="A371" s="6" t="n">
        <v>310115</v>
      </c>
      <c r="B371" s="6" t="n">
        <v>7</v>
      </c>
      <c r="C371" s="41" t="n">
        <v>11998.7999999999993</v>
      </c>
      <c r="D371" s="41" t="n">
        <v>5454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1382</v>
      </c>
      <c r="J371" s="6" t="n">
        <v>0</v>
      </c>
      <c r="K371" s="6" t="n">
        <v>0</v>
      </c>
      <c r="L371" s="6" t="n">
        <v>0</v>
      </c>
      <c r="M371" s="6" t="s">
        <v>765</v>
      </c>
      <c r="N371" s="6" t="s">
        <v>819</v>
      </c>
      <c r="O371" s="6" t="s">
        <v>809</v>
      </c>
      <c r="P371" s="11" t="s">
        <v>820</v>
      </c>
      <c r="Q371" s="6" t="s">
        <v>821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822</v>
      </c>
    </row>
    <row r="372" spans="1:24" s="6" customFormat="1">
      <c r="A372" s="6" t="n">
        <v>310116</v>
      </c>
      <c r="B372" s="6" t="n">
        <v>5</v>
      </c>
      <c r="C372" s="41" t="n">
        <v>11866.7999999999993</v>
      </c>
      <c r="D372" s="41" t="n">
        <v>5394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1383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824</v>
      </c>
      <c r="O372" s="6" t="s">
        <v>809</v>
      </c>
      <c r="P372" s="11" t="s">
        <v>825</v>
      </c>
      <c r="Q372" s="6" t="s">
        <v>826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827</v>
      </c>
    </row>
    <row r="373" spans="1:24" s="6" customFormat="1">
      <c r="A373" s="6" t="n">
        <v>310117</v>
      </c>
      <c r="B373" s="6" t="n">
        <v>7</v>
      </c>
      <c r="C373" s="41" t="n">
        <v>11866.7999999999993</v>
      </c>
      <c r="D373" s="41" t="n">
        <v>5394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1384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829</v>
      </c>
      <c r="O373" s="6" t="s">
        <v>809</v>
      </c>
      <c r="P373" s="11" t="s">
        <v>830</v>
      </c>
      <c r="Q373" s="6" t="s">
        <v>831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832</v>
      </c>
    </row>
    <row r="374" spans="1:24" s="6" customFormat="1">
      <c r="A374" s="6" t="n">
        <v>310118</v>
      </c>
      <c r="B374" s="6" t="n">
        <v>7</v>
      </c>
      <c r="C374" s="41" t="n">
        <v>11899.7999999999993</v>
      </c>
      <c r="D374" s="41" t="n">
        <v>5409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1385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834</v>
      </c>
      <c r="O374" s="6" t="s">
        <v>809</v>
      </c>
      <c r="P374" s="11" t="s">
        <v>281</v>
      </c>
      <c r="Q374" s="6" t="s">
        <v>836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837</v>
      </c>
    </row>
    <row r="375" spans="1:24" s="6" customFormat="1">
      <c r="A375" s="6" t="n">
        <v>310119</v>
      </c>
      <c r="B375" s="6" t="n">
        <v>4</v>
      </c>
      <c r="C375" s="41" t="n">
        <v>8791.20000000000073</v>
      </c>
      <c r="D375" s="41" t="n">
        <v>3996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1386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844</v>
      </c>
      <c r="O375" s="6" t="s">
        <v>840</v>
      </c>
      <c r="P375" s="11" t="s">
        <v>253</v>
      </c>
      <c r="Q375" s="6" t="s">
        <v>841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842</v>
      </c>
    </row>
    <row r="376" spans="1:24" s="6" customFormat="1">
      <c r="A376" s="6" t="n">
        <v>310120</v>
      </c>
      <c r="B376" s="6" t="n">
        <v>8</v>
      </c>
      <c r="C376" s="41" t="n">
        <v>8791.20000000000073</v>
      </c>
      <c r="D376" s="41" t="n">
        <v>3996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1387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844</v>
      </c>
      <c r="O376" s="6" t="s">
        <v>840</v>
      </c>
      <c r="P376" s="11" t="s">
        <v>845</v>
      </c>
      <c r="Q376" s="6" t="s">
        <v>846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842</v>
      </c>
    </row>
    <row r="377" spans="1:24" s="6" customFormat="1">
      <c r="A377" s="6" t="n">
        <v>310121</v>
      </c>
      <c r="B377" s="6" t="n">
        <v>4</v>
      </c>
      <c r="C377" s="41" t="n">
        <v>8778</v>
      </c>
      <c r="D377" s="41" t="n">
        <v>3990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1388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848</v>
      </c>
      <c r="O377" s="6" t="s">
        <v>849</v>
      </c>
      <c r="P377" s="11" t="s">
        <v>628</v>
      </c>
      <c r="Q377" s="6" t="s">
        <v>850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851</v>
      </c>
    </row>
    <row r="378" spans="1:24" s="6" customFormat="1">
      <c r="A378" s="6" t="n">
        <v>310122</v>
      </c>
      <c r="B378" s="6" t="n">
        <v>8</v>
      </c>
      <c r="C378" s="41" t="n">
        <v>12137.3999999999996</v>
      </c>
      <c r="D378" s="41" t="n">
        <v>5517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1389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853</v>
      </c>
      <c r="O378" s="6" t="s">
        <v>849</v>
      </c>
      <c r="P378" s="11" t="s">
        <v>854</v>
      </c>
      <c r="Q378" s="6" t="s">
        <v>855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856</v>
      </c>
    </row>
    <row r="379" spans="1:24" s="6" customFormat="1">
      <c r="A379" s="6" t="n">
        <v>310123</v>
      </c>
      <c r="B379" s="6" t="n">
        <v>4</v>
      </c>
      <c r="C379" s="41" t="n">
        <v>12137.3999999999996</v>
      </c>
      <c r="D379" s="41" t="n">
        <v>5517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1390</v>
      </c>
      <c r="J379" s="6" t="n">
        <v>0</v>
      </c>
      <c r="K379" s="6" t="n">
        <v>0</v>
      </c>
      <c r="L379" s="6" t="n">
        <v>0</v>
      </c>
      <c r="M379" s="6" t="s">
        <v>430</v>
      </c>
      <c r="N379" s="6" t="s">
        <v>858</v>
      </c>
      <c r="O379" s="6" t="s">
        <v>859</v>
      </c>
      <c r="P379" s="11" t="s">
        <v>860</v>
      </c>
      <c r="Q379" s="6" t="s">
        <v>861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862</v>
      </c>
    </row>
    <row r="380" spans="1:24" s="6" customFormat="1">
      <c r="A380" s="6" t="n">
        <v>310124</v>
      </c>
      <c r="B380" s="6" t="n">
        <v>7</v>
      </c>
      <c r="C380" s="41" t="n">
        <v>8791.20000000000073</v>
      </c>
      <c r="D380" s="41" t="n">
        <v>3996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1391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864</v>
      </c>
      <c r="O380" s="6" t="s">
        <v>865</v>
      </c>
      <c r="P380" s="11" t="s">
        <v>389</v>
      </c>
      <c r="Q380" s="6" t="s">
        <v>866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867</v>
      </c>
    </row>
    <row r="381" spans="1:24" s="10" customFormat="1">
      <c r="A381" s="10" t="n">
        <v>310125</v>
      </c>
      <c r="C381" s="40" t="n">
        <v>12157.2000000000007</v>
      </c>
      <c r="D381" s="40" t="n">
        <v>5526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1392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869</v>
      </c>
      <c r="O381" s="10" t="s">
        <v>870</v>
      </c>
      <c r="P381" s="38" t="s">
        <v>871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872</v>
      </c>
    </row>
    <row r="382" spans="1:24" s="6" customFormat="1">
      <c r="A382" s="6" t="n">
        <v>310126</v>
      </c>
      <c r="B382" s="6" t="n">
        <v>4</v>
      </c>
      <c r="C382" s="41" t="n">
        <v>12190.2000000000007</v>
      </c>
      <c r="D382" s="41" t="n">
        <v>5541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1393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874</v>
      </c>
      <c r="O382" s="6" t="s">
        <v>870</v>
      </c>
      <c r="P382" s="11" t="s">
        <v>875</v>
      </c>
      <c r="Q382" s="6" t="s">
        <v>876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877</v>
      </c>
    </row>
    <row r="383" spans="1:24" s="6" customFormat="1">
      <c r="A383" s="6" t="n">
        <v>310127</v>
      </c>
      <c r="B383" s="6" t="n">
        <v>1</v>
      </c>
      <c r="C383" s="41" t="n">
        <v>8824.20000000000073</v>
      </c>
      <c r="D383" s="41" t="n">
        <v>4011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1394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879</v>
      </c>
      <c r="O383" s="6" t="s">
        <v>880</v>
      </c>
      <c r="P383" s="11" t="s">
        <v>258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881</v>
      </c>
    </row>
    <row r="384" spans="1:24" s="6" customFormat="1">
      <c r="A384" s="6" t="n">
        <v>310128</v>
      </c>
      <c r="B384" s="6" t="n">
        <v>1</v>
      </c>
      <c r="C384" s="41" t="n">
        <v>8824.20000000000073</v>
      </c>
      <c r="D384" s="41" t="n">
        <v>4011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1394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882</v>
      </c>
      <c r="O384" s="6" t="s">
        <v>880</v>
      </c>
      <c r="P384" s="11" t="s">
        <v>253</v>
      </c>
      <c r="Q384" s="6" t="s">
        <v>883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881</v>
      </c>
    </row>
    <row r="385" spans="1:24" s="6" customFormat="1">
      <c r="A385" s="6" t="n">
        <v>310129</v>
      </c>
      <c r="B385" s="6" t="n">
        <v>1</v>
      </c>
      <c r="C385" s="41" t="n">
        <v>12130.7999999999993</v>
      </c>
      <c r="D385" s="41" t="n">
        <v>5514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1395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885</v>
      </c>
      <c r="O385" s="6" t="s">
        <v>886</v>
      </c>
      <c r="P385" s="11" t="s">
        <v>887</v>
      </c>
      <c r="Q385" s="6" t="s">
        <v>883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888</v>
      </c>
    </row>
    <row r="386" spans="1:24" s="6" customFormat="1">
      <c r="A386" s="6" t="n">
        <v>310130</v>
      </c>
      <c r="B386" s="6" t="n">
        <v>1</v>
      </c>
      <c r="C386" s="41" t="n">
        <v>7719.59999999999854</v>
      </c>
      <c r="D386" s="41" t="n">
        <v>5514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1395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885</v>
      </c>
      <c r="O386" s="6" t="s">
        <v>889</v>
      </c>
      <c r="P386" s="11" t="s">
        <v>890</v>
      </c>
      <c r="Q386" s="6" t="s">
        <v>883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891</v>
      </c>
    </row>
    <row r="387" spans="1:24" s="6" customFormat="1">
      <c r="A387" s="6" t="n">
        <v>310131</v>
      </c>
      <c r="B387" s="6" t="n">
        <v>1</v>
      </c>
      <c r="C387" s="41" t="n">
        <v>12120.8999999999996</v>
      </c>
      <c r="D387" s="41" t="n">
        <v>5509.5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1396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893</v>
      </c>
      <c r="O387" s="6" t="s">
        <v>894</v>
      </c>
      <c r="P387" s="11" t="s">
        <v>1397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896</v>
      </c>
    </row>
    <row r="388" spans="1:24" s="6" customFormat="1">
      <c r="A388" s="6" t="n">
        <v>310132</v>
      </c>
      <c r="B388" s="6" t="n">
        <v>1</v>
      </c>
      <c r="C388" s="41" t="n">
        <v>12005.3999999999996</v>
      </c>
      <c r="D388" s="41" t="n">
        <v>5457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1398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898</v>
      </c>
      <c r="O388" s="6" t="s">
        <v>886</v>
      </c>
      <c r="P388" s="11" t="s">
        <v>899</v>
      </c>
      <c r="Q388" s="6" t="s">
        <v>900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901</v>
      </c>
    </row>
    <row r="389" spans="1:24" s="6" customFormat="1">
      <c r="A389" s="6" t="n">
        <v>310133</v>
      </c>
      <c r="B389" s="6" t="n">
        <v>1</v>
      </c>
      <c r="C389" s="41" t="n">
        <v>12071.3999999999996</v>
      </c>
      <c r="D389" s="41" t="n">
        <v>5487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1399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903</v>
      </c>
      <c r="O389" s="6" t="s">
        <v>904</v>
      </c>
      <c r="P389" s="11" t="s">
        <v>905</v>
      </c>
      <c r="Q389" s="6" t="s">
        <v>906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907</v>
      </c>
    </row>
    <row r="390" spans="1:24" s="6" customFormat="1">
      <c r="A390" s="6" t="n">
        <v>310134</v>
      </c>
      <c r="B390" s="6" t="n">
        <v>1</v>
      </c>
      <c r="C390" s="41" t="n">
        <v>12038.3999999999996</v>
      </c>
      <c r="D390" s="41" t="n">
        <v>5472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1400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909</v>
      </c>
      <c r="O390" s="6" t="s">
        <v>886</v>
      </c>
      <c r="P390" s="11" t="s">
        <v>910</v>
      </c>
      <c r="Q390" s="6" t="s">
        <v>911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912</v>
      </c>
    </row>
    <row r="391" spans="1:24" s="6" customFormat="1">
      <c r="A391" s="6" t="n">
        <v>310135</v>
      </c>
      <c r="B391" s="6" t="n">
        <v>1</v>
      </c>
      <c r="C391" s="41" t="n">
        <v>8830.80000000000109</v>
      </c>
      <c r="D391" s="41" t="n">
        <v>4014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1401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904</v>
      </c>
      <c r="P391" s="11" t="s">
        <v>914</v>
      </c>
      <c r="Q391" s="6" t="s">
        <v>915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916</v>
      </c>
    </row>
    <row r="392" spans="1:24" s="6" customFormat="1">
      <c r="A392" s="6" t="n">
        <v>310136</v>
      </c>
      <c r="B392" s="6" t="n">
        <v>1</v>
      </c>
      <c r="C392" s="41" t="n">
        <v>8817.60000000000036</v>
      </c>
      <c r="D392" s="41" t="n">
        <v>4008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1402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918</v>
      </c>
      <c r="P392" s="11" t="s">
        <v>919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920</v>
      </c>
    </row>
    <row r="393" spans="1:24" s="6" customFormat="1">
      <c r="A393" s="6" t="n">
        <v>310137</v>
      </c>
      <c r="B393" s="6" t="n">
        <v>1</v>
      </c>
      <c r="C393" s="41" t="n">
        <v>8817.60000000000036</v>
      </c>
      <c r="D393" s="41" t="n">
        <v>4008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1402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921</v>
      </c>
      <c r="P393" s="11" t="s">
        <v>919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922</v>
      </c>
    </row>
    <row r="394" spans="1:24" s="6" customFormat="1">
      <c r="A394" s="6" t="n">
        <v>310138</v>
      </c>
      <c r="B394" s="6" t="n">
        <v>1</v>
      </c>
      <c r="C394" s="41" t="n">
        <v>8817.60000000000036</v>
      </c>
      <c r="D394" s="41" t="n">
        <v>4008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1402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923</v>
      </c>
      <c r="P394" s="11" t="s">
        <v>919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924</v>
      </c>
    </row>
    <row r="395" spans="1:24" s="6" customFormat="1">
      <c r="A395" s="6" t="n">
        <v>310139</v>
      </c>
      <c r="B395" s="6" t="n">
        <v>1</v>
      </c>
      <c r="C395" s="41" t="n">
        <v>12403.6000000000004</v>
      </c>
      <c r="D395" s="41" t="n">
        <v>5638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1403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926</v>
      </c>
      <c r="O395" s="6" t="s">
        <v>927</v>
      </c>
      <c r="P395" s="11" t="s">
        <v>928</v>
      </c>
      <c r="Q395" s="6" t="s">
        <v>929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930</v>
      </c>
    </row>
    <row r="396" spans="1:24" s="6" customFormat="1">
      <c r="A396" s="6" t="n">
        <v>310140</v>
      </c>
      <c r="B396" s="6" t="n">
        <v>1</v>
      </c>
      <c r="C396" s="41" t="n">
        <v>12403.6000000000004</v>
      </c>
      <c r="D396" s="41" t="n">
        <v>5638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1403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931</v>
      </c>
      <c r="O396" s="6" t="s">
        <v>927</v>
      </c>
      <c r="P396" s="11" t="s">
        <v>932</v>
      </c>
      <c r="Q396" s="6" t="s">
        <v>933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934</v>
      </c>
    </row>
    <row r="397" spans="1:24" s="6" customFormat="1">
      <c r="A397" s="6" t="n">
        <v>310141</v>
      </c>
      <c r="B397" s="6" t="n">
        <v>1</v>
      </c>
      <c r="C397" s="41" t="n">
        <v>12390.3999999999996</v>
      </c>
      <c r="D397" s="41" t="n">
        <v>5632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1404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936</v>
      </c>
      <c r="O397" s="6" t="s">
        <v>927</v>
      </c>
      <c r="P397" s="11" t="s">
        <v>579</v>
      </c>
      <c r="Q397" s="6" t="s">
        <v>937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938</v>
      </c>
    </row>
    <row r="398" spans="1:24" s="6" customFormat="1">
      <c r="A398" s="6" t="n">
        <v>310142</v>
      </c>
      <c r="B398" s="6" t="n">
        <v>4</v>
      </c>
      <c r="C398" s="41" t="n">
        <v>8857.20000000000073</v>
      </c>
      <c r="D398" s="41" t="n">
        <v>4026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1405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940</v>
      </c>
      <c r="O398" s="6" t="s">
        <v>941</v>
      </c>
      <c r="P398" s="11" t="s">
        <v>914</v>
      </c>
      <c r="Q398" s="6" t="s">
        <v>942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943</v>
      </c>
    </row>
    <row r="399" spans="1:24" s="6" customFormat="1">
      <c r="A399" s="6" t="n">
        <v>310143</v>
      </c>
      <c r="B399" s="6" t="n">
        <v>8</v>
      </c>
      <c r="C399" s="41" t="n">
        <v>8857.20000000000073</v>
      </c>
      <c r="D399" s="41" t="n">
        <v>4026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1405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944</v>
      </c>
      <c r="O399" s="6" t="s">
        <v>941</v>
      </c>
      <c r="P399" s="11" t="s">
        <v>914</v>
      </c>
      <c r="Q399" s="6" t="s">
        <v>942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943</v>
      </c>
    </row>
    <row r="400" spans="1:24" s="6" customFormat="1">
      <c r="A400" s="6" t="n">
        <v>310144</v>
      </c>
      <c r="B400" s="6" t="n">
        <v>2</v>
      </c>
      <c r="C400" s="41" t="n">
        <v>8890.20000000000073</v>
      </c>
      <c r="D400" s="41" t="n">
        <v>4041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1406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946</v>
      </c>
      <c r="O400" s="6" t="s">
        <v>947</v>
      </c>
      <c r="P400" s="11" t="s">
        <v>914</v>
      </c>
      <c r="Q400" s="6" t="s">
        <v>948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949</v>
      </c>
    </row>
    <row r="401" spans="1:24" s="6" customFormat="1">
      <c r="A401" s="6" t="n">
        <v>310145</v>
      </c>
      <c r="B401" s="6" t="n">
        <v>8</v>
      </c>
      <c r="C401" s="41" t="n">
        <v>8890.20000000000073</v>
      </c>
      <c r="D401" s="41" t="n">
        <v>4041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1406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950</v>
      </c>
      <c r="O401" s="6" t="s">
        <v>951</v>
      </c>
      <c r="P401" s="11" t="s">
        <v>914</v>
      </c>
      <c r="Q401" s="6" t="s">
        <v>952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949</v>
      </c>
    </row>
    <row r="402" spans="1:24" s="6" customFormat="1">
      <c r="A402" s="6" t="n">
        <v>310146</v>
      </c>
      <c r="B402" s="6" t="n">
        <v>4</v>
      </c>
      <c r="C402" s="41" t="n">
        <v>8890.20000000000073</v>
      </c>
      <c r="D402" s="41" t="n">
        <v>4041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1406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953</v>
      </c>
      <c r="O402" s="6" t="s">
        <v>954</v>
      </c>
      <c r="P402" s="11" t="s">
        <v>914</v>
      </c>
      <c r="Q402" s="6" t="s">
        <v>952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949</v>
      </c>
    </row>
    <row r="403" spans="1:24" s="6" customFormat="1">
      <c r="A403" s="6" t="n">
        <v>310147</v>
      </c>
      <c r="B403" s="6" t="n">
        <v>4</v>
      </c>
      <c r="C403" s="41" t="n">
        <v>12203.3999999999996</v>
      </c>
      <c r="D403" s="41" t="n">
        <v>5547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1407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956</v>
      </c>
      <c r="O403" s="6" t="s">
        <v>957</v>
      </c>
      <c r="P403" s="11" t="s">
        <v>958</v>
      </c>
      <c r="Q403" s="6" t="s">
        <v>959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960</v>
      </c>
    </row>
    <row r="404" spans="1:24" s="6" customFormat="1">
      <c r="A404" s="6" t="n">
        <v>310148</v>
      </c>
      <c r="B404" s="6" t="n">
        <v>4</v>
      </c>
      <c r="C404" s="41" t="n">
        <v>12216.6000000000004</v>
      </c>
      <c r="D404" s="41" t="n">
        <v>5553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1408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956</v>
      </c>
      <c r="O404" s="6" t="s">
        <v>957</v>
      </c>
      <c r="P404" s="11" t="s">
        <v>958</v>
      </c>
      <c r="Q404" s="6" t="s">
        <v>959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962</v>
      </c>
    </row>
    <row r="405" spans="1:24" s="6" customFormat="1">
      <c r="A405" s="6" t="n">
        <v>310149</v>
      </c>
      <c r="B405" s="6" t="n">
        <v>4</v>
      </c>
      <c r="C405" s="41" t="n">
        <v>12210</v>
      </c>
      <c r="D405" s="41" t="n">
        <v>5550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1409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964</v>
      </c>
      <c r="O405" s="6" t="s">
        <v>743</v>
      </c>
      <c r="P405" s="11" t="s">
        <v>965</v>
      </c>
      <c r="Q405" s="6" t="s">
        <v>966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967</v>
      </c>
    </row>
    <row r="406" spans="1:24" s="6" customFormat="1">
      <c r="A406" s="6" t="n">
        <v>310150</v>
      </c>
      <c r="B406" s="6" t="n">
        <v>4</v>
      </c>
      <c r="C406" s="41" t="n">
        <v>12210</v>
      </c>
      <c r="D406" s="41" t="n">
        <v>5550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1409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968</v>
      </c>
      <c r="O406" s="6" t="s">
        <v>743</v>
      </c>
      <c r="P406" s="11" t="s">
        <v>969</v>
      </c>
      <c r="Q406" s="6" t="s">
        <v>970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971</v>
      </c>
    </row>
    <row r="407" spans="1:24" s="6" customFormat="1">
      <c r="A407" s="6" t="n">
        <v>310151</v>
      </c>
      <c r="B407" s="6" t="n">
        <v>8</v>
      </c>
      <c r="C407" s="41" t="n">
        <v>12210</v>
      </c>
      <c r="D407" s="41" t="n">
        <v>5550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1410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973</v>
      </c>
      <c r="O407" s="6" t="s">
        <v>974</v>
      </c>
      <c r="P407" s="11" t="s">
        <v>958</v>
      </c>
      <c r="Q407" s="6" t="s">
        <v>975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976</v>
      </c>
    </row>
    <row r="408" spans="1:24" s="6" customFormat="1">
      <c r="A408" s="6" t="n">
        <v>310152</v>
      </c>
      <c r="B408" s="6" t="n">
        <v>8</v>
      </c>
      <c r="C408" s="41" t="n">
        <v>12210</v>
      </c>
      <c r="D408" s="41" t="n">
        <v>5550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1410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973</v>
      </c>
      <c r="O408" s="6" t="s">
        <v>977</v>
      </c>
      <c r="P408" s="11" t="s">
        <v>978</v>
      </c>
      <c r="Q408" s="6" t="s">
        <v>979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980</v>
      </c>
    </row>
    <row r="409" spans="1:24" s="6" customFormat="1">
      <c r="A409" s="6" t="n">
        <v>310153</v>
      </c>
      <c r="B409" s="6" t="n">
        <v>4</v>
      </c>
      <c r="C409" s="41" t="n">
        <v>13655.3999999999996</v>
      </c>
      <c r="D409" s="41" t="n">
        <v>6207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1411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982</v>
      </c>
      <c r="O409" s="6" t="s">
        <v>977</v>
      </c>
      <c r="P409" s="11" t="s">
        <v>983</v>
      </c>
      <c r="Q409" s="6" t="s">
        <v>984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985</v>
      </c>
    </row>
    <row r="410" spans="1:24" s="6" customFormat="1">
      <c r="A410" s="6" t="n">
        <v>310154</v>
      </c>
      <c r="B410" s="6" t="n">
        <v>4</v>
      </c>
      <c r="C410" s="41" t="n">
        <v>9820.79999999999927</v>
      </c>
      <c r="D410" s="41" t="n">
        <v>4464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1412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987</v>
      </c>
      <c r="O410" s="6" t="s">
        <v>280</v>
      </c>
      <c r="P410" s="11" t="s">
        <v>281</v>
      </c>
      <c r="Q410" s="6" t="s">
        <v>988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989</v>
      </c>
    </row>
    <row r="411" spans="1:24" s="6" customFormat="1">
      <c r="A411" s="6" t="n">
        <v>310155</v>
      </c>
      <c r="B411" s="6" t="n">
        <v>7</v>
      </c>
      <c r="C411" s="41" t="n">
        <v>9787.79999999999927</v>
      </c>
      <c r="D411" s="41" t="n">
        <v>4449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1413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991</v>
      </c>
      <c r="O411" s="6" t="s">
        <v>280</v>
      </c>
      <c r="P411" s="11" t="s">
        <v>281</v>
      </c>
      <c r="Q411" s="6" t="s">
        <v>992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993</v>
      </c>
    </row>
    <row r="412" spans="1:24" s="6" customFormat="1">
      <c r="A412" s="6" t="n">
        <v>310156</v>
      </c>
      <c r="B412" s="6" t="n">
        <v>7</v>
      </c>
      <c r="C412" s="41" t="n">
        <v>9672.29999999999927</v>
      </c>
      <c r="D412" s="41" t="n">
        <v>4396.5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1414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995</v>
      </c>
      <c r="O412" s="6" t="s">
        <v>280</v>
      </c>
      <c r="P412" s="11" t="s">
        <v>281</v>
      </c>
      <c r="Q412" s="6" t="s">
        <v>996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997</v>
      </c>
    </row>
    <row r="413" spans="1:24" s="6" customFormat="1">
      <c r="A413" s="6" t="n">
        <v>310157</v>
      </c>
      <c r="B413" s="6" t="n">
        <v>1</v>
      </c>
      <c r="C413" s="41" t="n">
        <v>10544.6000000000004</v>
      </c>
      <c r="D413" s="41" t="n">
        <v>4793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1415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999</v>
      </c>
      <c r="O413" s="6" t="s">
        <v>294</v>
      </c>
      <c r="P413" s="11" t="s">
        <v>1000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1001</v>
      </c>
    </row>
    <row r="414" spans="1:24" s="6" customFormat="1">
      <c r="A414" s="6" t="n">
        <v>310158</v>
      </c>
      <c r="B414" s="6" t="n">
        <v>2</v>
      </c>
      <c r="C414" s="41" t="n">
        <v>10685.3999999999996</v>
      </c>
      <c r="D414" s="41" t="n">
        <v>4857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1416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1003</v>
      </c>
      <c r="O414" s="6" t="s">
        <v>1004</v>
      </c>
      <c r="P414" s="11" t="s">
        <v>1005</v>
      </c>
      <c r="Q414" s="6" t="s">
        <v>1006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1007</v>
      </c>
    </row>
    <row r="415" spans="1:24" s="6" customFormat="1">
      <c r="A415" s="6" t="n">
        <v>310159</v>
      </c>
      <c r="B415" s="6" t="n">
        <v>7</v>
      </c>
      <c r="C415" s="41" t="n">
        <v>9077.20000000000073</v>
      </c>
      <c r="D415" s="41" t="n">
        <v>4126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1417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1009</v>
      </c>
      <c r="O415" s="6" t="s">
        <v>1010</v>
      </c>
      <c r="P415" s="11" t="s">
        <v>1011</v>
      </c>
      <c r="Q415" s="6" t="s">
        <v>1012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1013</v>
      </c>
    </row>
    <row r="416" spans="1:24" s="6" customFormat="1">
      <c r="A416" s="6" t="n">
        <v>310160</v>
      </c>
      <c r="B416" s="6" t="n">
        <v>3</v>
      </c>
      <c r="C416" s="41" t="n">
        <v>9077.20000000000073</v>
      </c>
      <c r="D416" s="41" t="n">
        <v>4126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868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1015</v>
      </c>
      <c r="O416" s="6" t="s">
        <v>1016</v>
      </c>
      <c r="P416" s="11" t="s">
        <v>1017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1018</v>
      </c>
    </row>
    <row r="417" spans="1:24" s="6" customFormat="1">
      <c r="A417" s="6" t="n">
        <v>310161</v>
      </c>
      <c r="B417" s="6" t="n">
        <v>3</v>
      </c>
      <c r="C417" s="41" t="n">
        <v>9077.20000000000073</v>
      </c>
      <c r="D417" s="41" t="n">
        <v>4126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868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1019</v>
      </c>
      <c r="O417" s="6" t="s">
        <v>1016</v>
      </c>
      <c r="P417" s="11" t="s">
        <v>1017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1018</v>
      </c>
    </row>
    <row r="418" spans="1:24" s="6" customFormat="1">
      <c r="A418" s="6" t="n">
        <v>310162</v>
      </c>
      <c r="B418" s="6" t="n">
        <v>3</v>
      </c>
      <c r="C418" s="41" t="n">
        <v>9077.20000000000073</v>
      </c>
      <c r="D418" s="41" t="n">
        <v>4126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868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1019</v>
      </c>
      <c r="O418" s="6" t="s">
        <v>1016</v>
      </c>
      <c r="P418" s="11" t="s">
        <v>1017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1018</v>
      </c>
    </row>
    <row r="419" spans="1:24" s="6" customFormat="1">
      <c r="A419" s="6" t="n">
        <v>310163</v>
      </c>
      <c r="B419" s="6" t="n">
        <v>4</v>
      </c>
      <c r="C419" s="41" t="n">
        <v>9090.39999999999964</v>
      </c>
      <c r="D419" s="41" t="n">
        <v>4132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1418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1021</v>
      </c>
      <c r="O419" s="6" t="s">
        <v>1022</v>
      </c>
      <c r="P419" s="11" t="s">
        <v>281</v>
      </c>
      <c r="Q419" s="6" t="s">
        <v>1023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1024</v>
      </c>
    </row>
    <row r="420" spans="1:24" s="6" customFormat="1">
      <c r="A420" s="6" t="n">
        <v>310164</v>
      </c>
      <c r="B420" s="6" t="n">
        <v>4</v>
      </c>
      <c r="C420" s="41" t="n">
        <v>11391.6000000000004</v>
      </c>
      <c r="D420" s="41" t="n">
        <v>5178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1419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1026</v>
      </c>
      <c r="O420" s="6" t="s">
        <v>1016</v>
      </c>
      <c r="P420" s="11" t="s">
        <v>1027</v>
      </c>
      <c r="Q420" s="6" t="s">
        <v>1028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1029</v>
      </c>
    </row>
    <row r="421" spans="1:24" s="6" customFormat="1">
      <c r="A421" s="6" t="n">
        <v>310165</v>
      </c>
      <c r="B421" s="6" t="n">
        <v>4</v>
      </c>
      <c r="C421" s="41" t="n">
        <v>11796.3999999999996</v>
      </c>
      <c r="D421" s="41" t="n">
        <v>5362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1363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1030</v>
      </c>
      <c r="O421" s="6" t="s">
        <v>1016</v>
      </c>
      <c r="P421" s="11" t="s">
        <v>1031</v>
      </c>
      <c r="Q421" s="6" t="s">
        <v>1028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1032</v>
      </c>
    </row>
    <row r="422" spans="1:24" s="6" customFormat="1">
      <c r="A422" s="6" t="n">
        <v>310166</v>
      </c>
      <c r="B422" s="6" t="n">
        <v>4</v>
      </c>
      <c r="C422" s="41" t="n">
        <v>12280.3999999999996</v>
      </c>
      <c r="D422" s="41" t="n">
        <v>5582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1420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1034</v>
      </c>
      <c r="O422" s="6" t="s">
        <v>1016</v>
      </c>
      <c r="P422" s="11" t="s">
        <v>1035</v>
      </c>
      <c r="Q422" s="6" t="s">
        <v>1028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1036</v>
      </c>
    </row>
    <row r="423" spans="1:24" s="6" customFormat="1">
      <c r="A423" s="6" t="n">
        <v>310167</v>
      </c>
      <c r="B423" s="6" t="n">
        <v>5</v>
      </c>
      <c r="C423" s="41" t="n">
        <v>12599.3999999999996</v>
      </c>
      <c r="D423" s="41" t="n">
        <v>5727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1421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1038</v>
      </c>
      <c r="O423" s="6" t="s">
        <v>1039</v>
      </c>
      <c r="P423" s="11" t="s">
        <v>1040</v>
      </c>
      <c r="Q423" s="6" t="s">
        <v>1041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1042</v>
      </c>
    </row>
    <row r="424" spans="1:24" s="6" customFormat="1">
      <c r="A424" s="6" t="n">
        <v>310168</v>
      </c>
      <c r="B424" s="6" t="n">
        <v>4</v>
      </c>
      <c r="C424" s="41" t="n">
        <v>12302.3999999999996</v>
      </c>
      <c r="D424" s="41" t="n">
        <v>5592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1422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1044</v>
      </c>
      <c r="O424" s="6" t="s">
        <v>416</v>
      </c>
      <c r="P424" s="11" t="s">
        <v>1045</v>
      </c>
      <c r="Q424" s="6" t="s">
        <v>1046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1047</v>
      </c>
    </row>
    <row r="425" spans="1:24" s="6" customFormat="1">
      <c r="A425" s="6" t="n">
        <v>310169</v>
      </c>
      <c r="B425" s="6" t="n">
        <v>0</v>
      </c>
      <c r="C425" s="41" t="n">
        <v>12302.3999999999996</v>
      </c>
      <c r="D425" s="41" t="n">
        <v>5592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1423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1049</v>
      </c>
      <c r="O425" s="6" t="s">
        <v>1050</v>
      </c>
      <c r="P425" s="11" t="s">
        <v>1051</v>
      </c>
      <c r="Q425" s="6" t="s">
        <v>1052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1053</v>
      </c>
    </row>
    <row r="426" spans="1:24" s="6" customFormat="1">
      <c r="A426" s="6" t="n">
        <v>310170</v>
      </c>
      <c r="B426" s="6" t="n">
        <v>7</v>
      </c>
      <c r="C426" s="41" t="n">
        <v>12302.3999999999996</v>
      </c>
      <c r="D426" s="41" t="n">
        <v>5592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1424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1055</v>
      </c>
      <c r="O426" s="6" t="s">
        <v>1056</v>
      </c>
      <c r="P426" s="11" t="s">
        <v>1057</v>
      </c>
      <c r="Q426" s="6" t="s">
        <v>1058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1059</v>
      </c>
    </row>
    <row r="427" spans="1:24" s="6" customFormat="1">
      <c r="A427" s="6" t="n">
        <v>310171</v>
      </c>
      <c r="B427" s="6" t="n">
        <v>4</v>
      </c>
      <c r="C427" s="41" t="n">
        <v>12493.7999999999993</v>
      </c>
      <c r="D427" s="41" t="n">
        <v>5679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1425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1061</v>
      </c>
      <c r="O427" s="6" t="s">
        <v>1062</v>
      </c>
      <c r="P427" s="11" t="s">
        <v>1063</v>
      </c>
      <c r="Q427" s="6" t="s">
        <v>1064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1065</v>
      </c>
    </row>
    <row r="428" spans="1:24" s="6" customFormat="1">
      <c r="A428" s="6" t="n">
        <v>310172</v>
      </c>
      <c r="B428" s="6" t="n">
        <v>4</v>
      </c>
      <c r="C428" s="41" t="n">
        <v>12493.7999999999993</v>
      </c>
      <c r="D428" s="41" t="n">
        <v>5679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1426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1067</v>
      </c>
      <c r="O428" s="6" t="s">
        <v>1068</v>
      </c>
      <c r="P428" s="11" t="s">
        <v>1069</v>
      </c>
      <c r="Q428" s="6" t="s">
        <v>1070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1071</v>
      </c>
    </row>
    <row r="429" spans="1:24" s="6" customFormat="1">
      <c r="A429" s="6" t="n">
        <v>310173</v>
      </c>
      <c r="B429" s="6" t="n">
        <v>4</v>
      </c>
      <c r="C429" s="41" t="n">
        <v>12493.7999999999993</v>
      </c>
      <c r="D429" s="41" t="n">
        <v>5679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1427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1073</v>
      </c>
      <c r="O429" s="6" t="s">
        <v>1074</v>
      </c>
      <c r="P429" s="11" t="s">
        <v>1075</v>
      </c>
      <c r="Q429" s="6" t="s">
        <v>1076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1077</v>
      </c>
    </row>
    <row r="430" spans="1:24" s="10" customFormat="1">
      <c r="A430" s="10" t="n">
        <v>310174</v>
      </c>
      <c r="C430" s="40" t="n">
        <v>12474</v>
      </c>
      <c r="D430" s="40" t="n">
        <v>5670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1428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1079</v>
      </c>
      <c r="O430" s="10" t="s">
        <v>1080</v>
      </c>
      <c r="P430" s="38" t="s">
        <v>1081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1082</v>
      </c>
    </row>
    <row r="431" spans="1:24" s="6" customFormat="1">
      <c r="A431" s="6" t="n">
        <v>310175</v>
      </c>
      <c r="B431" s="6" t="n">
        <v>1</v>
      </c>
      <c r="C431" s="41" t="n">
        <v>13239.6000000000004</v>
      </c>
      <c r="D431" s="41" t="n">
        <v>6018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1429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1084</v>
      </c>
      <c r="O431" s="6" t="s">
        <v>1085</v>
      </c>
      <c r="P431" s="11" t="s">
        <v>1086</v>
      </c>
      <c r="Q431" s="6" t="s">
        <v>1087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1088</v>
      </c>
    </row>
    <row r="432" spans="1:24" s="6" customFormat="1">
      <c r="A432" s="6" t="n">
        <v>310176</v>
      </c>
      <c r="B432" s="6" t="n">
        <v>2</v>
      </c>
      <c r="C432" s="41" t="n">
        <v>14447.3999999999996</v>
      </c>
      <c r="D432" s="41" t="n">
        <v>6567</v>
      </c>
      <c r="E432" s="6" t="n">
        <v>31</v>
      </c>
      <c r="F432" s="6" t="n">
        <v>31</v>
      </c>
      <c r="G432" s="6" t="n">
        <v>31</v>
      </c>
      <c r="H432" s="6" t="n">
        <v>3</v>
      </c>
      <c r="I432" s="43" t="s">
        <v>1430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1090</v>
      </c>
      <c r="O432" s="6" t="s">
        <v>1091</v>
      </c>
      <c r="P432" s="11" t="s">
        <v>1092</v>
      </c>
      <c r="Q432" s="6" t="s">
        <v>1093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1094</v>
      </c>
    </row>
    <row r="433" spans="1:24" s="6" customFormat="1">
      <c r="A433" s="6" t="n">
        <v>310177</v>
      </c>
      <c r="B433" s="6" t="n">
        <v>6</v>
      </c>
      <c r="C433" s="41" t="n">
        <v>9123.39999999999964</v>
      </c>
      <c r="D433" s="41" t="n">
        <v>4147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1431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534</v>
      </c>
      <c r="O433" s="6" t="s">
        <v>527</v>
      </c>
      <c r="P433" s="11" t="s">
        <v>914</v>
      </c>
      <c r="Q433" s="6" t="s">
        <v>535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1096</v>
      </c>
    </row>
    <row r="434" spans="1:24" s="6" customFormat="1">
      <c r="A434" s="6" t="n">
        <v>310178</v>
      </c>
      <c r="B434" s="6" t="n">
        <v>7</v>
      </c>
      <c r="C434" s="41" t="n">
        <v>9123.39999999999964</v>
      </c>
      <c r="D434" s="41" t="n">
        <v>4147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1431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1097</v>
      </c>
      <c r="O434" s="6" t="s">
        <v>1098</v>
      </c>
      <c r="P434" s="11" t="s">
        <v>914</v>
      </c>
      <c r="Q434" s="6" t="s">
        <v>538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1099</v>
      </c>
    </row>
    <row r="435" spans="1:24" s="6" customFormat="1">
      <c r="A435" s="6" t="n">
        <v>310179</v>
      </c>
      <c r="B435" s="6" t="n">
        <v>2</v>
      </c>
      <c r="C435" s="41" t="n">
        <v>8936.40000000000146</v>
      </c>
      <c r="D435" s="41" t="n">
        <v>4062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1432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1101</v>
      </c>
      <c r="O435" s="6" t="s">
        <v>1102</v>
      </c>
      <c r="P435" s="11" t="s">
        <v>914</v>
      </c>
      <c r="Q435" s="6" t="s">
        <v>1103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1104</v>
      </c>
    </row>
    <row r="436" spans="1:24" s="6" customFormat="1">
      <c r="A436" s="6" t="n">
        <v>310180</v>
      </c>
      <c r="B436" s="6" t="n">
        <v>4</v>
      </c>
      <c r="C436" s="41" t="n">
        <v>9189.39999999999964</v>
      </c>
      <c r="D436" s="41" t="n">
        <v>4177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1433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1106</v>
      </c>
      <c r="O436" s="6" t="s">
        <v>1102</v>
      </c>
      <c r="P436" s="11" t="s">
        <v>914</v>
      </c>
      <c r="Q436" s="6" t="s">
        <v>1107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1108</v>
      </c>
    </row>
    <row r="437" spans="1:24" s="6" customFormat="1">
      <c r="A437" s="6" t="n">
        <v>310181</v>
      </c>
      <c r="B437" s="6" t="n">
        <v>4</v>
      </c>
      <c r="C437" s="41" t="n">
        <v>9189.39999999999964</v>
      </c>
      <c r="D437" s="41" t="n">
        <v>4177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1434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1110</v>
      </c>
      <c r="O437" s="6" t="s">
        <v>1102</v>
      </c>
      <c r="P437" s="11" t="s">
        <v>914</v>
      </c>
      <c r="Q437" s="6" t="s">
        <v>1111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1112</v>
      </c>
    </row>
    <row r="438" spans="1:24" s="6" customFormat="1">
      <c r="A438" s="6" t="n">
        <v>310182</v>
      </c>
      <c r="B438" s="6" t="n">
        <v>7</v>
      </c>
      <c r="C438" s="41" t="n">
        <v>9209.20000000000073</v>
      </c>
      <c r="D438" s="41" t="n">
        <v>4186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1435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1114</v>
      </c>
      <c r="O438" s="6" t="s">
        <v>1102</v>
      </c>
      <c r="P438" s="11" t="s">
        <v>914</v>
      </c>
      <c r="Q438" s="6" t="s">
        <v>1115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1116</v>
      </c>
    </row>
    <row r="439" spans="1:24" s="6" customFormat="1">
      <c r="A439" s="6" t="n">
        <v>310183</v>
      </c>
      <c r="B439" s="6" t="n">
        <v>4</v>
      </c>
      <c r="C439" s="41" t="n">
        <v>9235.60000000000036</v>
      </c>
      <c r="D439" s="41" t="n">
        <v>4198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1436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1021</v>
      </c>
      <c r="O439" s="6" t="s">
        <v>1102</v>
      </c>
      <c r="P439" s="11" t="s">
        <v>914</v>
      </c>
      <c r="Q439" s="6" t="s">
        <v>1023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1118</v>
      </c>
    </row>
    <row r="440" spans="1:24" s="6" customFormat="1">
      <c r="A440" s="6" t="n">
        <v>310184</v>
      </c>
      <c r="B440" s="6" t="n">
        <v>4</v>
      </c>
      <c r="C440" s="41" t="n">
        <v>9163</v>
      </c>
      <c r="D440" s="41" t="n">
        <v>4165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1437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1120</v>
      </c>
      <c r="O440" s="6" t="s">
        <v>1102</v>
      </c>
      <c r="P440" s="11" t="s">
        <v>1121</v>
      </c>
      <c r="Q440" s="6" t="s">
        <v>1107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1122</v>
      </c>
    </row>
    <row r="441" spans="1:24" s="6" customFormat="1">
      <c r="A441" s="6" t="n">
        <v>310185</v>
      </c>
      <c r="B441" s="6" t="n">
        <v>4</v>
      </c>
      <c r="C441" s="41" t="n">
        <v>12516.8999999999996</v>
      </c>
      <c r="D441" s="41" t="n">
        <v>5689.5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1438</v>
      </c>
      <c r="J441" s="6" t="n">
        <v>140312</v>
      </c>
      <c r="K441" s="6" t="n">
        <v>0</v>
      </c>
      <c r="L441" s="6" t="n">
        <v>0</v>
      </c>
      <c r="M441" s="6" t="s">
        <v>556</v>
      </c>
      <c r="N441" s="6" t="s">
        <v>1124</v>
      </c>
      <c r="O441" s="6" t="s">
        <v>1125</v>
      </c>
      <c r="P441" s="11" t="s">
        <v>1126</v>
      </c>
      <c r="Q441" s="6" t="s">
        <v>1127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1128</v>
      </c>
    </row>
    <row r="442" spans="1:24" s="6" customFormat="1">
      <c r="A442" s="6" t="n">
        <v>310186</v>
      </c>
      <c r="B442" s="6" t="n">
        <v>2</v>
      </c>
      <c r="C442" s="41" t="n">
        <v>13121.8999999999996</v>
      </c>
      <c r="D442" s="41" t="n">
        <v>5964.5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1439</v>
      </c>
      <c r="J442" s="6" t="n">
        <v>0</v>
      </c>
      <c r="K442" s="6" t="n">
        <v>0</v>
      </c>
      <c r="L442" s="6" t="n">
        <v>0</v>
      </c>
      <c r="M442" s="6" t="s">
        <v>556</v>
      </c>
      <c r="N442" s="6" t="s">
        <v>1130</v>
      </c>
      <c r="O442" s="6" t="s">
        <v>1131</v>
      </c>
      <c r="P442" s="11" t="s">
        <v>1132</v>
      </c>
      <c r="Q442" s="6" t="s">
        <v>1133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1134</v>
      </c>
    </row>
    <row r="443" spans="1:24" s="6" customFormat="1">
      <c r="A443" s="6" t="n">
        <v>310187</v>
      </c>
      <c r="B443" s="6" t="n">
        <v>7</v>
      </c>
      <c r="C443" s="41" t="n">
        <v>13121.8999999999996</v>
      </c>
      <c r="D443" s="41" t="n">
        <v>5964.5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1440</v>
      </c>
      <c r="J443" s="6" t="n">
        <v>0</v>
      </c>
      <c r="K443" s="6" t="n">
        <v>0</v>
      </c>
      <c r="L443" s="6" t="n">
        <v>0</v>
      </c>
      <c r="M443" s="6" t="s">
        <v>556</v>
      </c>
      <c r="N443" s="6" t="s">
        <v>1136</v>
      </c>
      <c r="O443" s="6" t="s">
        <v>1137</v>
      </c>
      <c r="P443" s="11" t="s">
        <v>1132</v>
      </c>
      <c r="Q443" s="6" t="s">
        <v>1138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1139</v>
      </c>
    </row>
    <row r="444" spans="1:24" s="6" customFormat="1">
      <c r="A444" s="6" t="n">
        <v>310188</v>
      </c>
      <c r="B444" s="6" t="n">
        <v>7</v>
      </c>
      <c r="C444" s="41" t="n">
        <v>13171.3999999999996</v>
      </c>
      <c r="D444" s="41" t="n">
        <v>5987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1441</v>
      </c>
      <c r="J444" s="6" t="n">
        <v>0</v>
      </c>
      <c r="K444" s="6" t="n">
        <v>140609</v>
      </c>
      <c r="L444" s="6" t="n">
        <v>0</v>
      </c>
      <c r="M444" s="6" t="s">
        <v>1141</v>
      </c>
      <c r="N444" s="6" t="s">
        <v>1142</v>
      </c>
      <c r="O444" s="6" t="s">
        <v>1143</v>
      </c>
      <c r="P444" s="11" t="s">
        <v>1144</v>
      </c>
      <c r="Q444" s="6" t="s">
        <v>1145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1146</v>
      </c>
    </row>
    <row r="445" spans="1:24" s="6" customFormat="1">
      <c r="A445" s="6" t="n">
        <v>310189</v>
      </c>
      <c r="B445" s="6" t="n">
        <v>7</v>
      </c>
      <c r="C445" s="41" t="n">
        <v>13270.3999999999996</v>
      </c>
      <c r="D445" s="41" t="n">
        <v>6032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1442</v>
      </c>
      <c r="J445" s="6" t="n">
        <v>140902</v>
      </c>
      <c r="K445" s="6" t="n">
        <v>0</v>
      </c>
      <c r="L445" s="6" t="n">
        <v>0</v>
      </c>
      <c r="M445" s="6" t="s">
        <v>1148</v>
      </c>
      <c r="N445" s="6" t="s">
        <v>1149</v>
      </c>
      <c r="O445" s="6" t="s">
        <v>1150</v>
      </c>
      <c r="P445" s="11" t="s">
        <v>1151</v>
      </c>
      <c r="Q445" s="6" t="s">
        <v>1152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1153</v>
      </c>
    </row>
    <row r="446" spans="1:24" s="6" customFormat="1">
      <c r="A446" s="6" t="n">
        <v>310190</v>
      </c>
      <c r="B446" s="6" t="n">
        <v>8</v>
      </c>
      <c r="C446" s="41" t="n">
        <v>13072.3999999999996</v>
      </c>
      <c r="D446" s="41" t="n">
        <v>5942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1443</v>
      </c>
      <c r="J446" s="6" t="n">
        <v>140608</v>
      </c>
      <c r="K446" s="6" t="n">
        <v>0</v>
      </c>
      <c r="L446" s="6" t="n">
        <v>0</v>
      </c>
      <c r="M446" s="6" t="s">
        <v>556</v>
      </c>
      <c r="N446" s="6" t="s">
        <v>557</v>
      </c>
      <c r="O446" s="6" t="s">
        <v>558</v>
      </c>
      <c r="P446" s="11" t="s">
        <v>559</v>
      </c>
      <c r="Q446" s="6" t="s">
        <v>560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561</v>
      </c>
    </row>
    <row r="447" spans="1:26" s="6" customFormat="1">
      <c r="A447" s="6" t="n">
        <v>310191</v>
      </c>
      <c r="B447" s="6" t="n">
        <v>4</v>
      </c>
      <c r="C447" s="41" t="n">
        <v>13154.8999999999996</v>
      </c>
      <c r="D447" s="41" t="n">
        <v>5979.5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1444</v>
      </c>
      <c r="J447" s="6" t="n">
        <v>0</v>
      </c>
      <c r="K447" s="6" t="n">
        <v>0</v>
      </c>
      <c r="L447" s="6" t="n">
        <v>0</v>
      </c>
      <c r="M447" s="6" t="s">
        <v>556</v>
      </c>
      <c r="N447" s="6" t="s">
        <v>1156</v>
      </c>
      <c r="O447" s="6" t="s">
        <v>1157</v>
      </c>
      <c r="P447" s="11" t="s">
        <v>1158</v>
      </c>
      <c r="Q447" s="6" t="s">
        <v>1159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1160</v>
      </c>
      <c r="Z447" s="6" t="s">
        <v>1445</v>
      </c>
    </row>
    <row r="448" spans="1:24" s="6" customFormat="1">
      <c r="A448" s="6" t="n">
        <v>310192</v>
      </c>
      <c r="B448" s="6" t="n">
        <v>2</v>
      </c>
      <c r="C448" s="41" t="n">
        <v>15112.8999999999996</v>
      </c>
      <c r="D448" s="41" t="n">
        <v>6869.5</v>
      </c>
      <c r="E448" s="6" t="n">
        <v>29</v>
      </c>
      <c r="F448" s="6" t="n">
        <v>37</v>
      </c>
      <c r="G448" s="6" t="n">
        <v>29</v>
      </c>
      <c r="H448" s="6" t="n">
        <v>3</v>
      </c>
      <c r="I448" s="43" t="s">
        <v>1446</v>
      </c>
      <c r="J448" s="6" t="n">
        <v>140415</v>
      </c>
      <c r="K448" s="6" t="n">
        <v>0</v>
      </c>
      <c r="L448" s="6" t="n">
        <v>0</v>
      </c>
      <c r="M448" s="6" t="s">
        <v>556</v>
      </c>
      <c r="N448" s="6" t="s">
        <v>1162</v>
      </c>
      <c r="O448" s="6" t="s">
        <v>1163</v>
      </c>
      <c r="P448" s="11" t="s">
        <v>1164</v>
      </c>
      <c r="Q448" s="6" t="s">
        <v>1165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1166</v>
      </c>
    </row>
    <row r="449" spans="1:24" s="6" customFormat="1">
      <c r="A449" s="6" t="n">
        <v>310193</v>
      </c>
      <c r="B449" s="6" t="n">
        <v>4</v>
      </c>
      <c r="C449" s="41" t="n">
        <v>8936.40000000000146</v>
      </c>
      <c r="D449" s="41" t="n">
        <v>4062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1447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1168</v>
      </c>
      <c r="O449" s="6" t="s">
        <v>1169</v>
      </c>
      <c r="P449" s="11" t="s">
        <v>914</v>
      </c>
      <c r="Q449" s="6" t="s">
        <v>1170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1171</v>
      </c>
    </row>
    <row r="450" spans="1:24" s="6" customFormat="1">
      <c r="A450" s="6" t="n">
        <v>310194</v>
      </c>
      <c r="B450" s="6" t="n">
        <v>4</v>
      </c>
      <c r="C450" s="41" t="n">
        <v>8863.80000000000109</v>
      </c>
      <c r="D450" s="41" t="n">
        <v>4029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1448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1173</v>
      </c>
      <c r="O450" s="6" t="s">
        <v>1169</v>
      </c>
      <c r="P450" s="11" t="s">
        <v>1174</v>
      </c>
      <c r="Q450" s="6" t="s">
        <v>1175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1176</v>
      </c>
    </row>
    <row r="451" spans="1:24" s="6" customFormat="1">
      <c r="A451" s="6" t="n">
        <v>310195</v>
      </c>
      <c r="B451" s="6" t="n">
        <v>4</v>
      </c>
      <c r="C451" s="41" t="n">
        <v>9794.39999999999964</v>
      </c>
      <c r="D451" s="41" t="n">
        <v>4452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1449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1178</v>
      </c>
      <c r="O451" s="6" t="s">
        <v>1169</v>
      </c>
      <c r="P451" s="11" t="s">
        <v>914</v>
      </c>
      <c r="Q451" s="6" t="s">
        <v>1170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1179</v>
      </c>
    </row>
    <row r="452" spans="1:24" s="6" customFormat="1">
      <c r="A452" s="6" t="n">
        <v>310196</v>
      </c>
      <c r="B452" s="6" t="n">
        <v>4</v>
      </c>
      <c r="C452" s="41" t="n">
        <v>12632.3999999999996</v>
      </c>
      <c r="D452" s="41" t="n">
        <v>5742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1450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1181</v>
      </c>
      <c r="O452" s="6" t="s">
        <v>1050</v>
      </c>
      <c r="P452" s="11" t="s">
        <v>1182</v>
      </c>
      <c r="Q452" s="6" t="s">
        <v>1183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1184</v>
      </c>
    </row>
    <row r="453" spans="1:24" s="6" customFormat="1">
      <c r="A453" s="6" t="n">
        <v>310197</v>
      </c>
      <c r="B453" s="6" t="n">
        <v>7</v>
      </c>
      <c r="C453" s="41" t="n">
        <v>12632.3999999999996</v>
      </c>
      <c r="D453" s="41" t="n">
        <v>5742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1451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550</v>
      </c>
      <c r="O453" s="6" t="s">
        <v>1186</v>
      </c>
      <c r="P453" s="11" t="s">
        <v>1187</v>
      </c>
      <c r="Q453" s="6" t="s">
        <v>1188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1189</v>
      </c>
    </row>
    <row r="454" spans="1:24" s="6" customFormat="1">
      <c r="A454" s="6" t="n">
        <v>310198</v>
      </c>
      <c r="B454" s="6" t="n">
        <v>4</v>
      </c>
      <c r="C454" s="41" t="n">
        <v>12764.3999999999996</v>
      </c>
      <c r="D454" s="41" t="n">
        <v>5802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1452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1191</v>
      </c>
      <c r="O454" s="6" t="s">
        <v>1056</v>
      </c>
      <c r="P454" s="11" t="s">
        <v>546</v>
      </c>
      <c r="Q454" s="6" t="s">
        <v>1192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1193</v>
      </c>
    </row>
    <row r="455" spans="1:24" s="6" customFormat="1">
      <c r="A455" s="6" t="n">
        <v>310199</v>
      </c>
      <c r="B455" s="6" t="n">
        <v>3</v>
      </c>
      <c r="C455" s="41" t="n">
        <v>12764.3999999999996</v>
      </c>
      <c r="D455" s="41" t="n">
        <v>5802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1453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1195</v>
      </c>
      <c r="O455" s="6" t="s">
        <v>1196</v>
      </c>
      <c r="P455" s="11" t="s">
        <v>1197</v>
      </c>
      <c r="Q455" s="6" t="s">
        <v>1198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1199</v>
      </c>
    </row>
    <row r="456" spans="1:24" s="6" customFormat="1">
      <c r="A456" s="6" t="n">
        <v>310200</v>
      </c>
      <c r="B456" s="6" t="n">
        <v>4</v>
      </c>
      <c r="C456" s="41" t="n">
        <v>12889.7999999999993</v>
      </c>
      <c r="D456" s="41" t="n">
        <v>5859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1454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1201</v>
      </c>
      <c r="O456" s="6" t="s">
        <v>1202</v>
      </c>
      <c r="P456" s="11" t="s">
        <v>1203</v>
      </c>
      <c r="Q456" s="6" t="s">
        <v>1204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1205</v>
      </c>
    </row>
    <row r="457" spans="1:24" s="6" customFormat="1">
      <c r="A457" s="6" t="n">
        <v>310201</v>
      </c>
      <c r="B457" s="6" t="n">
        <v>2</v>
      </c>
      <c r="C457" s="41" t="n">
        <v>13160.3999999999996</v>
      </c>
      <c r="D457" s="41" t="n">
        <v>5982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1455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1207</v>
      </c>
      <c r="O457" s="6" t="s">
        <v>1208</v>
      </c>
      <c r="P457" s="11" t="s">
        <v>1051</v>
      </c>
      <c r="Q457" s="6" t="s">
        <v>1209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1210</v>
      </c>
    </row>
    <row r="458" spans="1:24" s="6" customFormat="1">
      <c r="A458" s="6" t="n">
        <v>310202</v>
      </c>
      <c r="B458" s="6" t="n">
        <v>4</v>
      </c>
      <c r="C458" s="41" t="n">
        <v>13193.3999999999996</v>
      </c>
      <c r="D458" s="41" t="n">
        <v>5997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1456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1212</v>
      </c>
      <c r="O458" s="6" t="s">
        <v>1213</v>
      </c>
      <c r="P458" s="11" t="s">
        <v>1214</v>
      </c>
      <c r="Q458" s="6" t="s">
        <v>1215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1216</v>
      </c>
    </row>
    <row r="459" spans="1:24" s="6" customFormat="1">
      <c r="A459" s="6" t="n">
        <v>310203</v>
      </c>
      <c r="B459" s="6" t="n">
        <v>7</v>
      </c>
      <c r="C459" s="41" t="n">
        <v>13688.3999999999996</v>
      </c>
      <c r="D459" s="41" t="n">
        <v>6222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1457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1218</v>
      </c>
      <c r="O459" s="6" t="s">
        <v>1186</v>
      </c>
      <c r="P459" s="11" t="s">
        <v>1219</v>
      </c>
      <c r="Q459" s="6" t="s">
        <v>1220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1221</v>
      </c>
    </row>
    <row r="460" spans="1:24" s="6" customFormat="1">
      <c r="A460" s="6" t="n">
        <v>310204</v>
      </c>
      <c r="B460" s="6" t="n">
        <v>1</v>
      </c>
      <c r="C460" s="41" t="n">
        <v>14018.3999999999996</v>
      </c>
      <c r="D460" s="41" t="n">
        <v>6372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1458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1223</v>
      </c>
      <c r="O460" s="6" t="s">
        <v>1224</v>
      </c>
      <c r="P460" s="11" t="s">
        <v>1225</v>
      </c>
      <c r="Q460" s="6" t="s">
        <v>1226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1227</v>
      </c>
    </row>
    <row r="461" spans="1:24" s="6" customFormat="1">
      <c r="A461" s="6" t="n">
        <v>310205</v>
      </c>
      <c r="B461" s="6" t="n">
        <v>3</v>
      </c>
      <c r="C461" s="41" t="n">
        <v>14077.7999999999993</v>
      </c>
      <c r="D461" s="41" t="n">
        <v>6399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1459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1229</v>
      </c>
      <c r="O461" s="6" t="s">
        <v>1460</v>
      </c>
      <c r="P461" s="11" t="s">
        <v>1231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1" t="n">
        <v>14044.7999999999993</v>
      </c>
      <c r="D462" s="41" t="n">
        <v>6384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1461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1233</v>
      </c>
      <c r="O462" s="6" t="s">
        <v>1234</v>
      </c>
      <c r="P462" s="11" t="s">
        <v>1235</v>
      </c>
      <c r="Q462" s="6" t="s">
        <v>1236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1237</v>
      </c>
    </row>
    <row r="463" spans="1:24" s="6" customFormat="1">
      <c r="A463" s="6" t="n">
        <v>310207</v>
      </c>
      <c r="B463" s="6" t="n">
        <v>4</v>
      </c>
      <c r="C463" s="41" t="n">
        <v>14034.8999999999996</v>
      </c>
      <c r="D463" s="41" t="n">
        <v>6379.5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1462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1239</v>
      </c>
      <c r="O463" s="6" t="s">
        <v>1240</v>
      </c>
      <c r="P463" s="11" t="s">
        <v>546</v>
      </c>
      <c r="Q463" s="6" t="s">
        <v>1241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1242</v>
      </c>
    </row>
    <row r="464" spans="1:24" s="6" customFormat="1">
      <c r="A464" s="6" t="n">
        <v>310208</v>
      </c>
      <c r="B464" s="6" t="n">
        <v>0</v>
      </c>
      <c r="C464" s="41" t="n">
        <v>14084.3999999999996</v>
      </c>
      <c r="D464" s="41" t="n">
        <v>6402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1463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1244</v>
      </c>
      <c r="O464" s="6" t="s">
        <v>1186</v>
      </c>
      <c r="P464" s="11" t="s">
        <v>1245</v>
      </c>
      <c r="Q464" s="6" t="s">
        <v>1246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1247</v>
      </c>
    </row>
    <row r="465" spans="1:24" s="6" customFormat="1">
      <c r="A465" s="6" t="n">
        <v>310209</v>
      </c>
      <c r="B465" s="6" t="n">
        <v>0</v>
      </c>
      <c r="C465" s="41" t="n">
        <v>14084.3999999999996</v>
      </c>
      <c r="D465" s="41" t="n">
        <v>6402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1463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1248</v>
      </c>
      <c r="O465" s="6" t="s">
        <v>1249</v>
      </c>
      <c r="P465" s="11" t="s">
        <v>1250</v>
      </c>
      <c r="Q465" s="6" t="s">
        <v>1251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1252</v>
      </c>
    </row>
    <row r="466" spans="1:24" s="6" customFormat="1">
      <c r="A466" s="6" t="n">
        <v>310210</v>
      </c>
      <c r="B466" s="6" t="n">
        <v>2</v>
      </c>
      <c r="C466" s="41" t="n">
        <v>13704.8999999999996</v>
      </c>
      <c r="D466" s="41" t="n">
        <v>6229.5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1464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566</v>
      </c>
      <c r="O466" s="6" t="s">
        <v>567</v>
      </c>
      <c r="P466" s="11" t="s">
        <v>568</v>
      </c>
      <c r="Q466" s="6" t="s">
        <v>569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570</v>
      </c>
    </row>
    <row r="467" spans="1:24" s="6" customFormat="1">
      <c r="A467" s="6" t="n">
        <v>310211</v>
      </c>
      <c r="B467" s="6" t="n">
        <v>4</v>
      </c>
      <c r="C467" s="41" t="n">
        <v>16966.4000000000015</v>
      </c>
      <c r="D467" s="41" t="n">
        <v>7712</v>
      </c>
      <c r="E467" s="6" t="n">
        <v>29</v>
      </c>
      <c r="F467" s="6" t="n">
        <v>37</v>
      </c>
      <c r="G467" s="6" t="n">
        <v>37</v>
      </c>
      <c r="H467" s="6" t="n">
        <v>3</v>
      </c>
      <c r="I467" s="43" t="s">
        <v>1465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1255</v>
      </c>
      <c r="O467" s="6" t="s">
        <v>1256</v>
      </c>
      <c r="P467" s="11" t="s">
        <v>1257</v>
      </c>
      <c r="Q467" s="6" t="s">
        <v>1258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1259</v>
      </c>
    </row>
    <row r="468" spans="1:24" s="6" customFormat="1">
      <c r="A468" s="6" t="n">
        <v>310212</v>
      </c>
      <c r="B468" s="6" t="n">
        <v>4</v>
      </c>
      <c r="C468" s="41" t="n">
        <v>16867.4000000000015</v>
      </c>
      <c r="D468" s="41" t="n">
        <v>7667</v>
      </c>
      <c r="E468" s="6" t="n">
        <v>29</v>
      </c>
      <c r="F468" s="6" t="n">
        <v>37</v>
      </c>
      <c r="G468" s="6" t="n">
        <v>37</v>
      </c>
      <c r="H468" s="6" t="n">
        <v>3</v>
      </c>
      <c r="I468" s="43" t="s">
        <v>1466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1261</v>
      </c>
      <c r="O468" s="6" t="s">
        <v>1262</v>
      </c>
      <c r="P468" s="11" t="s">
        <v>1263</v>
      </c>
      <c r="Q468" s="6" t="s">
        <v>1264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1265</v>
      </c>
    </row>
    <row r="469" spans="1:24" s="6" customFormat="1">
      <c r="A469" s="6" t="n">
        <v>310213</v>
      </c>
      <c r="B469" s="6" t="n">
        <v>1</v>
      </c>
      <c r="C469" s="41" t="n">
        <v>12900.7999999999993</v>
      </c>
      <c r="D469" s="41" t="n">
        <v>5864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1467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1267</v>
      </c>
      <c r="O469" s="6" t="s">
        <v>1268</v>
      </c>
      <c r="P469" s="11" t="s">
        <v>1269</v>
      </c>
      <c r="Q469" s="6" t="s">
        <v>1270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1271</v>
      </c>
    </row>
    <row r="470" spans="1:24" s="6" customFormat="1">
      <c r="A470" s="6" t="n">
        <v>310214</v>
      </c>
      <c r="B470" s="6" t="n">
        <v>1</v>
      </c>
      <c r="C470" s="41" t="n">
        <v>12735.7999999999993</v>
      </c>
      <c r="D470" s="41" t="n">
        <v>5789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1468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1273</v>
      </c>
      <c r="O470" s="6" t="s">
        <v>1274</v>
      </c>
      <c r="P470" s="11" t="s">
        <v>281</v>
      </c>
      <c r="Q470" s="6" t="s">
        <v>1275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1276</v>
      </c>
    </row>
    <row r="471" spans="1:24" s="7" customFormat="1">
      <c r="A471" s="35" t="n">
        <v>410001</v>
      </c>
      <c r="B471" s="35" t="n">
        <v>2</v>
      </c>
      <c r="C471" s="42" t="n">
        <v>9931.20000000000073</v>
      </c>
      <c r="D471" s="42" t="n">
        <v>4551.80000000000018</v>
      </c>
      <c r="E471" s="35" t="n">
        <v>21</v>
      </c>
      <c r="F471" s="35" t="n">
        <v>21</v>
      </c>
      <c r="G471" s="35" t="n">
        <v>20</v>
      </c>
      <c r="H471" s="35" t="n">
        <v>3</v>
      </c>
      <c r="I471" s="35" t="s">
        <v>1469</v>
      </c>
      <c r="J471" s="35" t="n">
        <v>0</v>
      </c>
      <c r="K471" s="35" t="n">
        <v>0</v>
      </c>
      <c r="L471" s="35" t="n">
        <v>0</v>
      </c>
      <c r="M471" s="35" t="n">
        <v>0</v>
      </c>
      <c r="N471" s="35" t="s">
        <v>351</v>
      </c>
      <c r="O471" s="35" t="s">
        <v>352</v>
      </c>
      <c r="P471" s="37" t="s">
        <v>353</v>
      </c>
      <c r="Q471" s="35" t="s">
        <v>354</v>
      </c>
      <c r="R471" s="35" t="n">
        <v>0</v>
      </c>
      <c r="S471" s="35" t="n">
        <v>1</v>
      </c>
      <c r="T471" s="35" t="n">
        <v>40</v>
      </c>
      <c r="U471" s="35" t="n">
        <v>0</v>
      </c>
      <c r="V471" s="35" t="n">
        <v>0</v>
      </c>
      <c r="W471" s="35" t="n">
        <v>5</v>
      </c>
      <c r="X471" s="35" t="s">
        <v>355</v>
      </c>
    </row>
    <row r="472" spans="1:24" s="7" customFormat="1">
      <c r="A472" s="35" t="n">
        <v>410002</v>
      </c>
      <c r="B472" s="35" t="n">
        <v>1</v>
      </c>
      <c r="C472" s="42" t="n">
        <v>10447.2000000000007</v>
      </c>
      <c r="D472" s="42" t="n">
        <v>4788.30000000000018</v>
      </c>
      <c r="E472" s="35" t="n">
        <v>18</v>
      </c>
      <c r="F472" s="35" t="n">
        <v>19</v>
      </c>
      <c r="G472" s="35" t="n">
        <v>29</v>
      </c>
      <c r="H472" s="35" t="n">
        <v>3</v>
      </c>
      <c r="I472" s="35" t="s">
        <v>1470</v>
      </c>
      <c r="J472" s="35" t="n">
        <v>0</v>
      </c>
      <c r="K472" s="35" t="n">
        <v>0</v>
      </c>
      <c r="L472" s="35" t="n">
        <v>0</v>
      </c>
      <c r="M472" s="35" t="n">
        <v>0</v>
      </c>
      <c r="N472" s="35" t="s">
        <v>357</v>
      </c>
      <c r="O472" s="35" t="s">
        <v>358</v>
      </c>
      <c r="P472" s="37" t="s">
        <v>359</v>
      </c>
      <c r="Q472" s="35" t="n">
        <v>0</v>
      </c>
      <c r="R472" s="35" t="n">
        <v>0</v>
      </c>
      <c r="S472" s="35" t="n">
        <v>1</v>
      </c>
      <c r="T472" s="35" t="n">
        <v>40</v>
      </c>
      <c r="U472" s="35" t="n">
        <v>0</v>
      </c>
      <c r="V472" s="35" t="n">
        <v>0</v>
      </c>
      <c r="W472" s="35" t="n">
        <v>5</v>
      </c>
      <c r="X472" s="35" t="s">
        <v>360</v>
      </c>
    </row>
    <row r="473" spans="1:24" s="7" customFormat="1">
      <c r="A473" s="35" t="n">
        <v>410003</v>
      </c>
      <c r="B473" s="35" t="n">
        <v>2</v>
      </c>
      <c r="C473" s="42" t="n">
        <v>10483.2000000000007</v>
      </c>
      <c r="D473" s="42" t="n">
        <v>4804.80000000000018</v>
      </c>
      <c r="E473" s="35" t="n">
        <v>22</v>
      </c>
      <c r="F473" s="35" t="n">
        <v>26</v>
      </c>
      <c r="G473" s="35" t="n">
        <v>18</v>
      </c>
      <c r="H473" s="35" t="n">
        <v>3</v>
      </c>
      <c r="I473" s="35" t="s">
        <v>1471</v>
      </c>
      <c r="J473" s="35" t="n">
        <v>0</v>
      </c>
      <c r="K473" s="35" t="n">
        <v>0</v>
      </c>
      <c r="L473" s="35" t="n">
        <v>0</v>
      </c>
      <c r="M473" s="35" t="n">
        <v>0</v>
      </c>
      <c r="N473" s="35" t="s">
        <v>362</v>
      </c>
      <c r="O473" s="35" t="s">
        <v>352</v>
      </c>
      <c r="P473" s="37" t="s">
        <v>363</v>
      </c>
      <c r="Q473" s="35" t="s">
        <v>364</v>
      </c>
      <c r="R473" s="35" t="n">
        <v>0</v>
      </c>
      <c r="S473" s="35" t="n">
        <v>1</v>
      </c>
      <c r="T473" s="35" t="n">
        <v>40</v>
      </c>
      <c r="U473" s="35" t="n">
        <v>0</v>
      </c>
      <c r="V473" s="35" t="n">
        <v>0</v>
      </c>
      <c r="W473" s="35" t="n">
        <v>5</v>
      </c>
      <c r="X473" s="35" t="s">
        <v>365</v>
      </c>
    </row>
    <row r="474" spans="1:24" s="7" customFormat="1">
      <c r="A474" s="35" t="n">
        <v>410004</v>
      </c>
      <c r="B474" s="35" t="n">
        <v>2</v>
      </c>
      <c r="C474" s="42" t="n">
        <v>11347.2000000000007</v>
      </c>
      <c r="D474" s="42" t="n">
        <v>5200.80000000000018</v>
      </c>
      <c r="E474" s="35" t="n">
        <v>24</v>
      </c>
      <c r="F474" s="35" t="n">
        <v>26</v>
      </c>
      <c r="G474" s="35" t="n">
        <v>22</v>
      </c>
      <c r="H474" s="35" t="n">
        <v>5</v>
      </c>
      <c r="I474" s="35" t="s">
        <v>1419</v>
      </c>
      <c r="J474" s="35" t="n">
        <v>0</v>
      </c>
      <c r="K474" s="35" t="n">
        <v>0</v>
      </c>
      <c r="L474" s="35" t="n">
        <v>0</v>
      </c>
      <c r="M474" s="35" t="n">
        <v>0</v>
      </c>
      <c r="N474" s="35" t="s">
        <v>367</v>
      </c>
      <c r="O474" s="35" t="s">
        <v>352</v>
      </c>
      <c r="P474" s="37" t="s">
        <v>368</v>
      </c>
      <c r="Q474" s="35" t="n">
        <v>0</v>
      </c>
      <c r="R474" s="35" t="n">
        <v>0</v>
      </c>
      <c r="S474" s="35" t="n">
        <v>1</v>
      </c>
      <c r="T474" s="35" t="n">
        <v>40</v>
      </c>
      <c r="U474" s="35" t="n">
        <v>0</v>
      </c>
      <c r="V474" s="35" t="n">
        <v>0</v>
      </c>
      <c r="W474" s="35" t="n">
        <v>5</v>
      </c>
      <c r="X474" s="35" t="s">
        <v>369</v>
      </c>
    </row>
    <row r="475" spans="1:24" s="7" customFormat="1">
      <c r="A475" s="35" t="n">
        <v>410005</v>
      </c>
      <c r="B475" s="35" t="n">
        <v>4</v>
      </c>
      <c r="C475" s="42" t="n">
        <v>12103.2000000000007</v>
      </c>
      <c r="D475" s="42" t="n">
        <v>5547.30000000000018</v>
      </c>
      <c r="E475" s="35" t="n">
        <v>26</v>
      </c>
      <c r="F475" s="35" t="n">
        <v>20</v>
      </c>
      <c r="G475" s="35" t="n">
        <v>32</v>
      </c>
      <c r="H475" s="35" t="n">
        <v>3</v>
      </c>
      <c r="I475" s="35" t="s">
        <v>1472</v>
      </c>
      <c r="J475" s="35" t="n">
        <v>0</v>
      </c>
      <c r="K475" s="35" t="n">
        <v>0</v>
      </c>
      <c r="L475" s="35" t="n">
        <v>0</v>
      </c>
      <c r="M475" s="35" t="n">
        <v>0</v>
      </c>
      <c r="N475" s="35" t="s">
        <v>371</v>
      </c>
      <c r="O475" s="35" t="s">
        <v>372</v>
      </c>
      <c r="P475" s="37" t="s">
        <v>373</v>
      </c>
      <c r="Q475" s="35" t="s">
        <v>374</v>
      </c>
      <c r="R475" s="35" t="n">
        <v>0</v>
      </c>
      <c r="S475" s="35" t="n">
        <v>1</v>
      </c>
      <c r="T475" s="35" t="n">
        <v>40</v>
      </c>
      <c r="U475" s="35" t="n">
        <v>0</v>
      </c>
      <c r="V475" s="35" t="n">
        <v>0</v>
      </c>
      <c r="W475" s="35" t="n">
        <v>5</v>
      </c>
      <c r="X475" s="35" t="s">
        <v>375</v>
      </c>
    </row>
    <row r="476" spans="1:24" s="7" customFormat="1">
      <c r="A476" s="35" t="n">
        <v>410006</v>
      </c>
      <c r="B476" s="35" t="n">
        <v>7</v>
      </c>
      <c r="C476" s="42" t="n">
        <v>10447.2000000000007</v>
      </c>
      <c r="D476" s="42" t="n">
        <v>4788.30000000000018</v>
      </c>
      <c r="E476" s="35" t="n">
        <v>26</v>
      </c>
      <c r="F476" s="35" t="n">
        <v>21</v>
      </c>
      <c r="G476" s="35" t="n">
        <v>19</v>
      </c>
      <c r="H476" s="35" t="n">
        <v>3</v>
      </c>
      <c r="I476" s="35" t="s">
        <v>1473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s">
        <v>377</v>
      </c>
      <c r="O476" s="35" t="s">
        <v>378</v>
      </c>
      <c r="P476" s="37" t="s">
        <v>262</v>
      </c>
      <c r="Q476" s="35" t="s">
        <v>379</v>
      </c>
      <c r="R476" s="35" t="n">
        <v>0</v>
      </c>
      <c r="S476" s="35" t="n">
        <v>1</v>
      </c>
      <c r="T476" s="35" t="n">
        <v>40</v>
      </c>
      <c r="U476" s="35" t="n">
        <v>0</v>
      </c>
      <c r="V476" s="35" t="n">
        <v>0</v>
      </c>
      <c r="W476" s="35" t="n">
        <v>5</v>
      </c>
      <c r="X476" s="35" t="s">
        <v>380</v>
      </c>
    </row>
    <row r="477" spans="1:24" s="7" customFormat="1">
      <c r="A477" s="35" t="n">
        <v>410007</v>
      </c>
      <c r="B477" s="35" t="n">
        <v>7</v>
      </c>
      <c r="C477" s="42" t="n">
        <v>12379.2000000000007</v>
      </c>
      <c r="D477" s="42" t="n">
        <v>5673.80000000000018</v>
      </c>
      <c r="E477" s="35" t="n">
        <v>31</v>
      </c>
      <c r="F477" s="35" t="n">
        <v>27</v>
      </c>
      <c r="G477" s="35" t="n">
        <v>22</v>
      </c>
      <c r="H477" s="35" t="n">
        <v>3</v>
      </c>
      <c r="I477" s="35" t="s">
        <v>1474</v>
      </c>
      <c r="J477" s="35" t="n">
        <v>0</v>
      </c>
      <c r="K477" s="35" t="n">
        <v>0</v>
      </c>
      <c r="L477" s="35" t="n">
        <v>0</v>
      </c>
      <c r="M477" s="35" t="n">
        <v>0</v>
      </c>
      <c r="N477" s="35" t="s">
        <v>382</v>
      </c>
      <c r="O477" s="35" t="s">
        <v>378</v>
      </c>
      <c r="P477" s="37" t="s">
        <v>383</v>
      </c>
      <c r="Q477" s="35" t="s">
        <v>384</v>
      </c>
      <c r="R477" s="35" t="n">
        <v>0</v>
      </c>
      <c r="S477" s="35" t="n">
        <v>1</v>
      </c>
      <c r="T477" s="35" t="n">
        <v>40</v>
      </c>
      <c r="U477" s="35" t="n">
        <v>0</v>
      </c>
      <c r="V477" s="35" t="n">
        <v>0</v>
      </c>
      <c r="W477" s="35" t="n">
        <v>5</v>
      </c>
      <c r="X477" s="35" t="s">
        <v>385</v>
      </c>
    </row>
    <row r="478" spans="1:24" s="7" customFormat="1">
      <c r="A478" s="35" t="n">
        <v>410008</v>
      </c>
      <c r="B478" s="35" t="n">
        <v>2</v>
      </c>
      <c r="C478" s="42" t="n">
        <v>10447.2000000000007</v>
      </c>
      <c r="D478" s="42" t="n">
        <v>4788.30000000000018</v>
      </c>
      <c r="E478" s="35" t="n">
        <v>20</v>
      </c>
      <c r="F478" s="35" t="n">
        <v>28</v>
      </c>
      <c r="G478" s="35" t="n">
        <v>18</v>
      </c>
      <c r="H478" s="35" t="n">
        <v>3</v>
      </c>
      <c r="I478" s="35" t="s">
        <v>1475</v>
      </c>
      <c r="J478" s="35" t="n">
        <v>0</v>
      </c>
      <c r="K478" s="35" t="n">
        <v>0</v>
      </c>
      <c r="L478" s="35" t="n">
        <v>0</v>
      </c>
      <c r="M478" s="35" t="n">
        <v>0</v>
      </c>
      <c r="N478" s="35" t="s">
        <v>387</v>
      </c>
      <c r="O478" s="35" t="s">
        <v>388</v>
      </c>
      <c r="P478" s="37" t="s">
        <v>389</v>
      </c>
      <c r="Q478" s="35" t="s">
        <v>390</v>
      </c>
      <c r="R478" s="35" t="n">
        <v>0</v>
      </c>
      <c r="S478" s="35" t="n">
        <v>1</v>
      </c>
      <c r="T478" s="35" t="n">
        <v>40</v>
      </c>
      <c r="U478" s="35" t="n">
        <v>0</v>
      </c>
      <c r="V478" s="35" t="n">
        <v>0</v>
      </c>
      <c r="W478" s="35" t="n">
        <v>5</v>
      </c>
      <c r="X478" s="35" t="s">
        <v>391</v>
      </c>
    </row>
    <row r="479" spans="1:24" s="7" customFormat="1">
      <c r="A479" s="35" t="n">
        <v>410009</v>
      </c>
      <c r="B479" s="35" t="n">
        <v>2</v>
      </c>
      <c r="C479" s="42" t="n">
        <v>12325.2000000000007</v>
      </c>
      <c r="D479" s="42" t="n">
        <v>5649.05000000000018</v>
      </c>
      <c r="E479" s="35" t="n">
        <v>27</v>
      </c>
      <c r="F479" s="35" t="n">
        <v>27</v>
      </c>
      <c r="G479" s="35" t="n">
        <v>26</v>
      </c>
      <c r="H479" s="35" t="n">
        <v>4</v>
      </c>
      <c r="I479" s="35" t="s">
        <v>1476</v>
      </c>
      <c r="J479" s="35" t="n">
        <v>0</v>
      </c>
      <c r="K479" s="35" t="n">
        <v>0</v>
      </c>
      <c r="L479" s="35" t="n">
        <v>0</v>
      </c>
      <c r="M479" s="35" t="n">
        <v>0</v>
      </c>
      <c r="N479" s="35" t="s">
        <v>393</v>
      </c>
      <c r="O479" s="35" t="s">
        <v>394</v>
      </c>
      <c r="P479" s="37" t="s">
        <v>395</v>
      </c>
      <c r="Q479" s="35" t="s">
        <v>396</v>
      </c>
      <c r="R479" s="35" t="n">
        <v>0</v>
      </c>
      <c r="S479" s="35" t="n">
        <v>1</v>
      </c>
      <c r="T479" s="35" t="n">
        <v>40</v>
      </c>
      <c r="U479" s="35" t="n">
        <v>0</v>
      </c>
      <c r="V479" s="35" t="n">
        <v>0</v>
      </c>
      <c r="W479" s="35" t="n">
        <v>5</v>
      </c>
      <c r="X479" s="35" t="s">
        <v>397</v>
      </c>
    </row>
    <row r="480" spans="1:24" s="7" customFormat="1">
      <c r="A480" s="35" t="n">
        <v>410010</v>
      </c>
      <c r="B480" s="35" t="n">
        <v>2</v>
      </c>
      <c r="C480" s="42" t="n">
        <v>10741.2000000000007</v>
      </c>
      <c r="D480" s="42" t="n">
        <v>4923.05000000000018</v>
      </c>
      <c r="E480" s="35" t="n">
        <v>28</v>
      </c>
      <c r="F480" s="35" t="n">
        <v>24</v>
      </c>
      <c r="G480" s="35" t="n">
        <v>16</v>
      </c>
      <c r="H480" s="35" t="n">
        <v>3</v>
      </c>
      <c r="I480" s="35" t="s">
        <v>1477</v>
      </c>
      <c r="J480" s="35" t="n">
        <v>0</v>
      </c>
      <c r="K480" s="35" t="n">
        <v>0</v>
      </c>
      <c r="L480" s="35" t="n">
        <v>0</v>
      </c>
      <c r="M480" s="35" t="n">
        <v>0</v>
      </c>
      <c r="N480" s="35" t="s">
        <v>399</v>
      </c>
      <c r="O480" s="35" t="s">
        <v>400</v>
      </c>
      <c r="P480" s="37" t="s">
        <v>389</v>
      </c>
      <c r="Q480" s="35" t="s">
        <v>348</v>
      </c>
      <c r="R480" s="35" t="n">
        <v>0</v>
      </c>
      <c r="S480" s="35" t="n">
        <v>1</v>
      </c>
      <c r="T480" s="35" t="n">
        <v>40</v>
      </c>
      <c r="U480" s="35" t="n">
        <v>0</v>
      </c>
      <c r="V480" s="35" t="n">
        <v>0</v>
      </c>
      <c r="W480" s="35" t="n">
        <v>5</v>
      </c>
      <c r="X480" s="35" t="s">
        <v>401</v>
      </c>
    </row>
    <row r="481" spans="1:24" s="7" customFormat="1">
      <c r="A481" s="35" t="n">
        <v>410011</v>
      </c>
      <c r="B481" s="35" t="n">
        <v>2</v>
      </c>
      <c r="C481" s="42" t="n">
        <v>11028</v>
      </c>
      <c r="D481" s="42" t="n">
        <v>5054.5</v>
      </c>
      <c r="E481" s="35" t="n">
        <v>25</v>
      </c>
      <c r="F481" s="35" t="n">
        <v>25</v>
      </c>
      <c r="G481" s="35" t="n">
        <v>20</v>
      </c>
      <c r="H481" s="35" t="n">
        <v>3</v>
      </c>
      <c r="I481" s="35" t="s">
        <v>1478</v>
      </c>
      <c r="J481" s="35" t="n">
        <v>0</v>
      </c>
      <c r="K481" s="35" t="n">
        <v>0</v>
      </c>
      <c r="L481" s="35" t="n">
        <v>0</v>
      </c>
      <c r="M481" s="35" t="n">
        <v>0</v>
      </c>
      <c r="N481" s="35" t="s">
        <v>399</v>
      </c>
      <c r="O481" s="35" t="s">
        <v>403</v>
      </c>
      <c r="P481" s="37" t="s">
        <v>404</v>
      </c>
      <c r="Q481" s="35" t="s">
        <v>348</v>
      </c>
      <c r="R481" s="35" t="n">
        <v>0</v>
      </c>
      <c r="S481" s="35" t="n">
        <v>1</v>
      </c>
      <c r="T481" s="35" t="n">
        <v>40</v>
      </c>
      <c r="U481" s="35" t="n">
        <v>0</v>
      </c>
      <c r="V481" s="35" t="n">
        <v>0</v>
      </c>
      <c r="W481" s="35" t="n">
        <v>5</v>
      </c>
      <c r="X481" s="35" t="s">
        <v>405</v>
      </c>
    </row>
    <row r="482" spans="1:24" s="7" customFormat="1">
      <c r="A482" s="35" t="n">
        <v>410012</v>
      </c>
      <c r="B482" s="35" t="n">
        <v>2</v>
      </c>
      <c r="C482" s="42" t="n">
        <v>11508</v>
      </c>
      <c r="D482" s="42" t="n">
        <v>5274.5</v>
      </c>
      <c r="E482" s="35" t="n">
        <v>26</v>
      </c>
      <c r="F482" s="35" t="n">
        <v>28</v>
      </c>
      <c r="G482" s="35" t="n">
        <v>20</v>
      </c>
      <c r="H482" s="35" t="n">
        <v>3</v>
      </c>
      <c r="I482" s="35" t="s">
        <v>1478</v>
      </c>
      <c r="J482" s="35" t="n">
        <v>0</v>
      </c>
      <c r="K482" s="35" t="n">
        <v>0</v>
      </c>
      <c r="L482" s="35" t="n">
        <v>0</v>
      </c>
      <c r="M482" s="35" t="n">
        <v>0</v>
      </c>
      <c r="N482" s="35" t="s">
        <v>399</v>
      </c>
      <c r="O482" s="35" t="s">
        <v>403</v>
      </c>
      <c r="P482" s="37" t="s">
        <v>406</v>
      </c>
      <c r="Q482" s="35" t="s">
        <v>348</v>
      </c>
      <c r="R482" s="35" t="n">
        <v>0</v>
      </c>
      <c r="S482" s="35" t="n">
        <v>1</v>
      </c>
      <c r="T482" s="35" t="n">
        <v>40</v>
      </c>
      <c r="U482" s="35" t="n">
        <v>0</v>
      </c>
      <c r="V482" s="35" t="n">
        <v>0</v>
      </c>
      <c r="W482" s="35" t="n">
        <v>5</v>
      </c>
      <c r="X482" s="35" t="s">
        <v>407</v>
      </c>
    </row>
    <row r="483" spans="1:24" s="7" customFormat="1">
      <c r="A483" s="35" t="n">
        <v>410013</v>
      </c>
      <c r="B483" s="35" t="n">
        <v>2</v>
      </c>
      <c r="C483" s="42" t="n">
        <v>12400.7999999999993</v>
      </c>
      <c r="D483" s="42" t="n">
        <v>5683.70000000000073</v>
      </c>
      <c r="E483" s="35" t="n">
        <v>36</v>
      </c>
      <c r="F483" s="35" t="n">
        <v>26</v>
      </c>
      <c r="G483" s="35" t="n">
        <v>18</v>
      </c>
      <c r="H483" s="35" t="n">
        <v>3</v>
      </c>
      <c r="I483" s="35" t="s">
        <v>1479</v>
      </c>
      <c r="J483" s="35" t="n">
        <v>0</v>
      </c>
      <c r="K483" s="35" t="n">
        <v>0</v>
      </c>
      <c r="L483" s="35" t="n">
        <v>0</v>
      </c>
      <c r="M483" s="35" t="n">
        <v>0</v>
      </c>
      <c r="N483" s="35" t="s">
        <v>409</v>
      </c>
      <c r="O483" s="35" t="s">
        <v>410</v>
      </c>
      <c r="P483" s="37" t="s">
        <v>411</v>
      </c>
      <c r="Q483" s="35" t="s">
        <v>412</v>
      </c>
      <c r="R483" s="35" t="n">
        <v>0</v>
      </c>
      <c r="S483" s="35" t="n">
        <v>1</v>
      </c>
      <c r="T483" s="35" t="n">
        <v>40</v>
      </c>
      <c r="U483" s="35" t="n">
        <v>0</v>
      </c>
      <c r="V483" s="35" t="n">
        <v>0</v>
      </c>
      <c r="W483" s="35" t="n">
        <v>5</v>
      </c>
      <c r="X483" s="35" t="s">
        <v>413</v>
      </c>
    </row>
    <row r="484" spans="1:24" s="7" customFormat="1">
      <c r="A484" s="35" t="n">
        <v>410014</v>
      </c>
      <c r="B484" s="35" t="n">
        <v>4</v>
      </c>
      <c r="C484" s="42" t="n">
        <v>12684</v>
      </c>
      <c r="D484" s="42" t="n">
        <v>5813.50000000000091</v>
      </c>
      <c r="E484" s="35" t="n">
        <v>24</v>
      </c>
      <c r="F484" s="35" t="n">
        <v>39</v>
      </c>
      <c r="G484" s="35" t="n">
        <v>19</v>
      </c>
      <c r="H484" s="35" t="n">
        <v>3</v>
      </c>
      <c r="I484" s="35" t="s">
        <v>1480</v>
      </c>
      <c r="J484" s="35" t="n">
        <v>0</v>
      </c>
      <c r="K484" s="35" t="n">
        <v>0</v>
      </c>
      <c r="L484" s="35" t="n">
        <v>0</v>
      </c>
      <c r="M484" s="35" t="n">
        <v>0</v>
      </c>
      <c r="N484" s="35" t="s">
        <v>415</v>
      </c>
      <c r="O484" s="35" t="s">
        <v>416</v>
      </c>
      <c r="P484" s="37" t="s">
        <v>417</v>
      </c>
      <c r="Q484" s="35" t="s">
        <v>418</v>
      </c>
      <c r="R484" s="35" t="n">
        <v>0</v>
      </c>
      <c r="S484" s="35" t="n">
        <v>1</v>
      </c>
      <c r="T484" s="35" t="n">
        <v>40</v>
      </c>
      <c r="U484" s="35" t="n">
        <v>0</v>
      </c>
      <c r="V484" s="35" t="n">
        <v>0</v>
      </c>
      <c r="W484" s="35" t="n">
        <v>5</v>
      </c>
      <c r="X484" s="35" t="s">
        <v>419</v>
      </c>
    </row>
    <row r="485" spans="1:24" s="7" customFormat="1">
      <c r="A485" s="35" t="n">
        <v>410015</v>
      </c>
      <c r="B485" s="35" t="n">
        <v>2</v>
      </c>
      <c r="C485" s="42" t="n">
        <v>11500.7999999999993</v>
      </c>
      <c r="D485" s="42" t="n">
        <v>5271.20000000000073</v>
      </c>
      <c r="E485" s="35" t="n">
        <v>25</v>
      </c>
      <c r="F485" s="35" t="n">
        <v>22</v>
      </c>
      <c r="G485" s="35" t="n">
        <v>27</v>
      </c>
      <c r="H485" s="35" t="n">
        <v>3</v>
      </c>
      <c r="I485" s="35" t="s">
        <v>1481</v>
      </c>
      <c r="J485" s="35" t="n">
        <v>0</v>
      </c>
      <c r="K485" s="35" t="n">
        <v>0</v>
      </c>
      <c r="L485" s="35" t="n">
        <v>0</v>
      </c>
      <c r="M485" s="35" t="n">
        <v>0</v>
      </c>
      <c r="N485" s="35" t="s">
        <v>327</v>
      </c>
      <c r="O485" s="35" t="s">
        <v>328</v>
      </c>
      <c r="P485" s="37" t="s">
        <v>329</v>
      </c>
      <c r="Q485" s="35" t="s">
        <v>330</v>
      </c>
      <c r="R485" s="35" t="n">
        <v>0</v>
      </c>
      <c r="S485" s="35" t="n">
        <v>1</v>
      </c>
      <c r="T485" s="35" t="n">
        <v>40</v>
      </c>
      <c r="U485" s="35" t="n">
        <v>0</v>
      </c>
      <c r="V485" s="35" t="n">
        <v>0</v>
      </c>
      <c r="W485" s="35" t="n">
        <v>5</v>
      </c>
      <c r="X485" s="35" t="s">
        <v>331</v>
      </c>
    </row>
    <row r="486" spans="1:24" s="7" customFormat="1">
      <c r="A486" s="35" t="n">
        <v>410016</v>
      </c>
      <c r="B486" s="35" t="n">
        <v>2</v>
      </c>
      <c r="C486" s="42" t="n">
        <v>13197.6000000000004</v>
      </c>
      <c r="D486" s="42" t="n">
        <v>6048.90000000000146</v>
      </c>
      <c r="E486" s="35" t="n">
        <v>28</v>
      </c>
      <c r="F486" s="35" t="n">
        <v>26</v>
      </c>
      <c r="G486" s="35" t="n">
        <v>30</v>
      </c>
      <c r="H486" s="35" t="n">
        <v>3</v>
      </c>
      <c r="I486" s="35" t="s">
        <v>1482</v>
      </c>
      <c r="J486" s="35" t="n">
        <v>0</v>
      </c>
      <c r="K486" s="35" t="n">
        <v>0</v>
      </c>
      <c r="L486" s="35" t="n">
        <v>0</v>
      </c>
      <c r="M486" s="35" t="n">
        <v>0</v>
      </c>
      <c r="N486" s="35" t="s">
        <v>333</v>
      </c>
      <c r="O486" s="35" t="s">
        <v>334</v>
      </c>
      <c r="P486" s="37" t="s">
        <v>335</v>
      </c>
      <c r="Q486" s="35" t="s">
        <v>336</v>
      </c>
      <c r="R486" s="35" t="n">
        <v>0</v>
      </c>
      <c r="S486" s="35" t="n">
        <v>1</v>
      </c>
      <c r="T486" s="35" t="n">
        <v>40</v>
      </c>
      <c r="U486" s="35" t="n">
        <v>0</v>
      </c>
      <c r="V486" s="35" t="n">
        <v>0</v>
      </c>
      <c r="W486" s="35" t="n">
        <v>5</v>
      </c>
      <c r="X486" s="35" t="s">
        <v>337</v>
      </c>
    </row>
    <row r="487" spans="1:24" s="7" customFormat="1">
      <c r="A487" s="35" t="n">
        <v>410017</v>
      </c>
      <c r="B487" s="35" t="n">
        <v>2</v>
      </c>
      <c r="C487" s="42" t="n">
        <v>11515.2000000000007</v>
      </c>
      <c r="D487" s="42" t="n">
        <v>5277.80000000000018</v>
      </c>
      <c r="E487" s="35" t="n">
        <v>27</v>
      </c>
      <c r="F487" s="35" t="n">
        <v>22</v>
      </c>
      <c r="G487" s="35" t="n">
        <v>25</v>
      </c>
      <c r="H487" s="35" t="n">
        <v>3</v>
      </c>
      <c r="I487" s="35" t="s">
        <v>1483</v>
      </c>
      <c r="J487" s="35" t="n">
        <v>0</v>
      </c>
      <c r="K487" s="35" t="n">
        <v>0</v>
      </c>
      <c r="L487" s="35" t="n">
        <v>0</v>
      </c>
      <c r="M487" s="35" t="n">
        <v>0</v>
      </c>
      <c r="N487" s="35" t="s">
        <v>339</v>
      </c>
      <c r="O487" s="35" t="s">
        <v>340</v>
      </c>
      <c r="P487" s="37" t="s">
        <v>341</v>
      </c>
      <c r="Q487" s="35" t="s">
        <v>342</v>
      </c>
      <c r="R487" s="35" t="n">
        <v>0</v>
      </c>
      <c r="S487" s="35" t="n">
        <v>1</v>
      </c>
      <c r="T487" s="35" t="n">
        <v>40</v>
      </c>
      <c r="U487" s="35" t="n">
        <v>0</v>
      </c>
      <c r="V487" s="35" t="n">
        <v>0</v>
      </c>
      <c r="W487" s="35" t="n">
        <v>5</v>
      </c>
      <c r="X487" s="35" t="s">
        <v>343</v>
      </c>
    </row>
    <row r="488" spans="1:24" s="7" customFormat="1">
      <c r="A488" s="35" t="n">
        <v>410018</v>
      </c>
      <c r="B488" s="35" t="n">
        <v>2</v>
      </c>
      <c r="C488" s="42" t="n">
        <v>13183.2000000000007</v>
      </c>
      <c r="D488" s="42" t="n">
        <v>6042.30000000000018</v>
      </c>
      <c r="E488" s="35" t="n">
        <v>26</v>
      </c>
      <c r="F488" s="35" t="n">
        <v>35</v>
      </c>
      <c r="G488" s="35" t="n">
        <v>23</v>
      </c>
      <c r="H488" s="35" t="n">
        <v>3</v>
      </c>
      <c r="I488" s="35" t="s">
        <v>1484</v>
      </c>
      <c r="J488" s="35" t="n">
        <v>0</v>
      </c>
      <c r="K488" s="35" t="n">
        <v>0</v>
      </c>
      <c r="L488" s="35" t="n">
        <v>0</v>
      </c>
      <c r="M488" s="35" t="n">
        <v>0</v>
      </c>
      <c r="N488" s="35" t="s">
        <v>345</v>
      </c>
      <c r="O488" s="35" t="s">
        <v>346</v>
      </c>
      <c r="P488" s="37" t="s">
        <v>347</v>
      </c>
      <c r="Q488" s="35" t="s">
        <v>348</v>
      </c>
      <c r="R488" s="35" t="n">
        <v>0</v>
      </c>
      <c r="S488" s="35" t="n">
        <v>1</v>
      </c>
      <c r="T488" s="35" t="n">
        <v>40</v>
      </c>
      <c r="U488" s="35" t="n">
        <v>0</v>
      </c>
      <c r="V488" s="35" t="n">
        <v>0</v>
      </c>
      <c r="W488" s="35" t="n">
        <v>5</v>
      </c>
      <c r="X488" s="35" t="s">
        <v>349</v>
      </c>
    </row>
    <row r="489" spans="1:24" s="7" customFormat="1">
      <c r="A489" s="35" t="n">
        <v>410019</v>
      </c>
      <c r="B489" s="35" t="n">
        <v>2</v>
      </c>
      <c r="C489" s="42" t="n">
        <v>10963.2000000000007</v>
      </c>
      <c r="D489" s="42" t="n">
        <v>5024.80000000000018</v>
      </c>
      <c r="E489" s="35" t="n">
        <v>21</v>
      </c>
      <c r="F489" s="35" t="n">
        <v>28</v>
      </c>
      <c r="G489" s="35" t="n">
        <v>21</v>
      </c>
      <c r="H489" s="35" t="n">
        <v>3</v>
      </c>
      <c r="I489" s="35" t="s">
        <v>1485</v>
      </c>
      <c r="J489" s="35" t="n">
        <v>0</v>
      </c>
      <c r="K489" s="35" t="n">
        <v>0</v>
      </c>
      <c r="L489" s="35" t="n">
        <v>0</v>
      </c>
      <c r="M489" s="35" t="n">
        <v>0</v>
      </c>
      <c r="N489" s="35" t="s">
        <v>251</v>
      </c>
      <c r="O489" s="35" t="s">
        <v>252</v>
      </c>
      <c r="P489" s="37" t="s">
        <v>253</v>
      </c>
      <c r="Q489" s="35" t="s">
        <v>254</v>
      </c>
      <c r="R489" s="35" t="n">
        <v>0</v>
      </c>
      <c r="S489" s="35" t="n">
        <v>1</v>
      </c>
      <c r="T489" s="35" t="n">
        <v>40</v>
      </c>
      <c r="U489" s="35" t="n">
        <v>0</v>
      </c>
      <c r="V489" s="35" t="n">
        <v>0</v>
      </c>
      <c r="W489" s="35" t="n">
        <v>5</v>
      </c>
      <c r="X489" s="35" t="s">
        <v>255</v>
      </c>
    </row>
    <row r="490" spans="1:24" s="7" customFormat="1">
      <c r="A490" s="35" t="n">
        <v>410020</v>
      </c>
      <c r="B490" s="35" t="n">
        <v>2</v>
      </c>
      <c r="C490" s="42" t="n">
        <v>10963.2000000000007</v>
      </c>
      <c r="D490" s="42" t="n">
        <v>5024.80000000000018</v>
      </c>
      <c r="E490" s="35" t="n">
        <v>21</v>
      </c>
      <c r="F490" s="35" t="n">
        <v>28</v>
      </c>
      <c r="G490" s="35" t="n">
        <v>21</v>
      </c>
      <c r="H490" s="35" t="n">
        <v>3</v>
      </c>
      <c r="I490" s="35" t="s">
        <v>1485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s">
        <v>257</v>
      </c>
      <c r="O490" s="35" t="s">
        <v>252</v>
      </c>
      <c r="P490" s="37" t="s">
        <v>258</v>
      </c>
      <c r="Q490" s="35" t="s">
        <v>254</v>
      </c>
      <c r="R490" s="35" t="n">
        <v>0</v>
      </c>
      <c r="S490" s="35" t="n">
        <v>1</v>
      </c>
      <c r="T490" s="35" t="n">
        <v>40</v>
      </c>
      <c r="U490" s="35" t="n">
        <v>0</v>
      </c>
      <c r="V490" s="35" t="n">
        <v>0</v>
      </c>
      <c r="W490" s="35" t="n">
        <v>5</v>
      </c>
      <c r="X490" s="35" t="s">
        <v>259</v>
      </c>
    </row>
    <row r="491" spans="1:24" s="7" customFormat="1">
      <c r="A491" s="35" t="n">
        <v>410021</v>
      </c>
      <c r="B491" s="35" t="n">
        <v>2</v>
      </c>
      <c r="C491" s="42" t="n">
        <v>10963.2000000000007</v>
      </c>
      <c r="D491" s="42" t="n">
        <v>5024.80000000000018</v>
      </c>
      <c r="E491" s="35" t="n">
        <v>22</v>
      </c>
      <c r="F491" s="35" t="n">
        <v>24</v>
      </c>
      <c r="G491" s="35" t="n">
        <v>24</v>
      </c>
      <c r="H491" s="35" t="n">
        <v>3</v>
      </c>
      <c r="I491" s="35" t="s">
        <v>1358</v>
      </c>
      <c r="J491" s="35" t="n">
        <v>0</v>
      </c>
      <c r="K491" s="35" t="n">
        <v>0</v>
      </c>
      <c r="L491" s="35" t="n">
        <v>0</v>
      </c>
      <c r="M491" s="35" t="n">
        <v>0</v>
      </c>
      <c r="N491" s="35" t="s">
        <v>261</v>
      </c>
      <c r="O491" s="35" t="s">
        <v>252</v>
      </c>
      <c r="P491" s="37" t="s">
        <v>262</v>
      </c>
      <c r="Q491" s="35" t="n">
        <v>0</v>
      </c>
      <c r="R491" s="35" t="n">
        <v>0</v>
      </c>
      <c r="S491" s="35" t="n">
        <v>1</v>
      </c>
      <c r="T491" s="35" t="n">
        <v>40</v>
      </c>
      <c r="U491" s="35" t="n">
        <v>0</v>
      </c>
      <c r="V491" s="35" t="n">
        <v>0</v>
      </c>
      <c r="W491" s="35" t="n">
        <v>5</v>
      </c>
      <c r="X491" s="35" t="s">
        <v>263</v>
      </c>
    </row>
    <row r="492" spans="1:24" s="7" customFormat="1">
      <c r="A492" s="35" t="n">
        <v>410022</v>
      </c>
      <c r="B492" s="35" t="n">
        <v>4</v>
      </c>
      <c r="C492" s="42" t="n">
        <v>11289.6000000000004</v>
      </c>
      <c r="D492" s="42" t="n">
        <v>5174.40000000000055</v>
      </c>
      <c r="E492" s="35" t="n">
        <v>27</v>
      </c>
      <c r="F492" s="35" t="n">
        <v>24</v>
      </c>
      <c r="G492" s="35" t="n">
        <v>21</v>
      </c>
      <c r="H492" s="35" t="n">
        <v>3</v>
      </c>
      <c r="I492" s="35" t="s">
        <v>1382</v>
      </c>
      <c r="J492" s="35" t="n">
        <v>0</v>
      </c>
      <c r="K492" s="35" t="n">
        <v>0</v>
      </c>
      <c r="L492" s="35" t="n">
        <v>0</v>
      </c>
      <c r="M492" s="35" t="n">
        <v>0</v>
      </c>
      <c r="N492" s="35" t="s">
        <v>1486</v>
      </c>
      <c r="O492" s="35" t="s">
        <v>252</v>
      </c>
      <c r="P492" s="37" t="s">
        <v>266</v>
      </c>
      <c r="Q492" s="35" t="n">
        <v>0</v>
      </c>
      <c r="R492" s="35" t="n">
        <v>0</v>
      </c>
      <c r="S492" s="35" t="n">
        <v>1</v>
      </c>
      <c r="T492" s="35" t="n">
        <v>40</v>
      </c>
      <c r="U492" s="35" t="n">
        <v>0</v>
      </c>
      <c r="V492" s="35" t="n">
        <v>0</v>
      </c>
      <c r="W492" s="35" t="n">
        <v>5</v>
      </c>
      <c r="X492" s="35" t="s">
        <v>267</v>
      </c>
    </row>
    <row r="493" spans="1:24" s="7" customFormat="1">
      <c r="A493" s="35" t="n">
        <v>410023</v>
      </c>
      <c r="B493" s="35" t="n">
        <v>2</v>
      </c>
      <c r="C493" s="42" t="n">
        <v>11296.7999999999993</v>
      </c>
      <c r="D493" s="42" t="n">
        <v>5177.70000000000073</v>
      </c>
      <c r="E493" s="35" t="n">
        <v>34</v>
      </c>
      <c r="F493" s="35" t="n">
        <v>19</v>
      </c>
      <c r="G493" s="35" t="n">
        <v>19</v>
      </c>
      <c r="H493" s="35" t="n">
        <v>3</v>
      </c>
      <c r="I493" s="35" t="s">
        <v>1487</v>
      </c>
      <c r="J493" s="35" t="n">
        <v>0</v>
      </c>
      <c r="K493" s="35" t="n">
        <v>0</v>
      </c>
      <c r="L493" s="35" t="n">
        <v>0</v>
      </c>
      <c r="M493" s="35" t="n">
        <v>0</v>
      </c>
      <c r="N493" s="35" t="s">
        <v>1488</v>
      </c>
      <c r="O493" s="35" t="s">
        <v>270</v>
      </c>
      <c r="P493" s="37" t="s">
        <v>1489</v>
      </c>
      <c r="Q493" s="35" t="n">
        <v>0</v>
      </c>
      <c r="R493" s="35" t="n">
        <v>0</v>
      </c>
      <c r="S493" s="35" t="n">
        <v>1</v>
      </c>
      <c r="T493" s="35" t="n">
        <v>40</v>
      </c>
      <c r="U493" s="35" t="n">
        <v>0</v>
      </c>
      <c r="V493" s="35" t="n">
        <v>0</v>
      </c>
      <c r="W493" s="35" t="n">
        <v>5</v>
      </c>
      <c r="X493" s="35" t="s">
        <v>272</v>
      </c>
    </row>
    <row r="494" spans="1:24" s="7" customFormat="1">
      <c r="A494" s="35" t="n">
        <v>410024</v>
      </c>
      <c r="B494" s="35" t="n">
        <v>4</v>
      </c>
      <c r="C494" s="42" t="n">
        <v>12026.3999999999996</v>
      </c>
      <c r="D494" s="42" t="n">
        <v>5512.10000000000036</v>
      </c>
      <c r="E494" s="35" t="n">
        <v>49</v>
      </c>
      <c r="F494" s="35" t="n">
        <v>14</v>
      </c>
      <c r="G494" s="35" t="n">
        <v>14</v>
      </c>
      <c r="H494" s="35" t="n">
        <v>3</v>
      </c>
      <c r="I494" s="35" t="s">
        <v>1490</v>
      </c>
      <c r="J494" s="35" t="n">
        <v>0</v>
      </c>
      <c r="K494" s="35" t="n">
        <v>0</v>
      </c>
      <c r="L494" s="35" t="n">
        <v>0</v>
      </c>
      <c r="M494" s="35" t="n">
        <v>0</v>
      </c>
      <c r="N494" s="35" t="s">
        <v>274</v>
      </c>
      <c r="O494" s="35" t="s">
        <v>275</v>
      </c>
      <c r="P494" s="37" t="s">
        <v>276</v>
      </c>
      <c r="Q494" s="35" t="n">
        <v>0</v>
      </c>
      <c r="R494" s="35" t="n">
        <v>0</v>
      </c>
      <c r="S494" s="35" t="n">
        <v>1</v>
      </c>
      <c r="T494" s="35" t="n">
        <v>40</v>
      </c>
      <c r="U494" s="35" t="n">
        <v>0</v>
      </c>
      <c r="V494" s="35" t="n">
        <v>0</v>
      </c>
      <c r="W494" s="35" t="n">
        <v>5</v>
      </c>
      <c r="X494" s="35" t="s">
        <v>277</v>
      </c>
    </row>
    <row r="495" spans="1:24" s="7" customFormat="1">
      <c r="A495" s="35" t="n">
        <v>410025</v>
      </c>
      <c r="B495" s="35" t="n">
        <v>4</v>
      </c>
      <c r="C495" s="42" t="n">
        <v>12033.6000000000004</v>
      </c>
      <c r="D495" s="42" t="n">
        <v>5515.40000000000055</v>
      </c>
      <c r="E495" s="35" t="n">
        <v>28</v>
      </c>
      <c r="F495" s="35" t="n">
        <v>27</v>
      </c>
      <c r="G495" s="35" t="n">
        <v>22</v>
      </c>
      <c r="H495" s="35" t="n">
        <v>3</v>
      </c>
      <c r="I495" s="35" t="s">
        <v>1491</v>
      </c>
      <c r="J495" s="35" t="n">
        <v>0</v>
      </c>
      <c r="K495" s="35" t="n">
        <v>0</v>
      </c>
      <c r="L495" s="35" t="n">
        <v>0</v>
      </c>
      <c r="M495" s="35" t="n">
        <v>0</v>
      </c>
      <c r="N495" s="35" t="s">
        <v>279</v>
      </c>
      <c r="O495" s="35" t="s">
        <v>280</v>
      </c>
      <c r="P495" s="37" t="s">
        <v>281</v>
      </c>
      <c r="Q495" s="35" t="s">
        <v>282</v>
      </c>
      <c r="R495" s="35" t="n">
        <v>0</v>
      </c>
      <c r="S495" s="35" t="n">
        <v>1</v>
      </c>
      <c r="T495" s="35" t="n">
        <v>40</v>
      </c>
      <c r="U495" s="35" t="n">
        <v>0</v>
      </c>
      <c r="V495" s="35" t="n">
        <v>0</v>
      </c>
      <c r="W495" s="35" t="n">
        <v>5</v>
      </c>
      <c r="X495" s="35" t="s">
        <v>283</v>
      </c>
    </row>
    <row r="496" spans="1:24" s="7" customFormat="1">
      <c r="A496" s="35" t="n">
        <v>410026</v>
      </c>
      <c r="B496" s="35" t="n">
        <v>2</v>
      </c>
      <c r="C496" s="42" t="n">
        <v>12033.6000000000004</v>
      </c>
      <c r="D496" s="42" t="n">
        <v>5515.40000000000055</v>
      </c>
      <c r="E496" s="35" t="n">
        <v>19</v>
      </c>
      <c r="F496" s="35" t="n">
        <v>39</v>
      </c>
      <c r="G496" s="35" t="n">
        <v>19</v>
      </c>
      <c r="H496" s="35" t="n">
        <v>3</v>
      </c>
      <c r="I496" s="35" t="s">
        <v>1492</v>
      </c>
      <c r="J496" s="35" t="n">
        <v>0</v>
      </c>
      <c r="K496" s="35" t="n">
        <v>0</v>
      </c>
      <c r="L496" s="35" t="n">
        <v>0</v>
      </c>
      <c r="M496" s="35" t="n">
        <v>0</v>
      </c>
      <c r="N496" s="35" t="s">
        <v>1493</v>
      </c>
      <c r="O496" s="35" t="s">
        <v>286</v>
      </c>
      <c r="P496" s="37" t="s">
        <v>287</v>
      </c>
      <c r="Q496" s="35" t="n">
        <v>0</v>
      </c>
      <c r="R496" s="35" t="n">
        <v>0</v>
      </c>
      <c r="S496" s="35" t="n">
        <v>1</v>
      </c>
      <c r="T496" s="35" t="n">
        <v>40</v>
      </c>
      <c r="U496" s="35" t="n">
        <v>0</v>
      </c>
      <c r="V496" s="35" t="n">
        <v>0</v>
      </c>
      <c r="W496" s="35" t="n">
        <v>5</v>
      </c>
      <c r="X496" s="35" t="s">
        <v>288</v>
      </c>
    </row>
    <row r="497" spans="1:24" s="7" customFormat="1">
      <c r="A497" s="35" t="n">
        <v>410027</v>
      </c>
      <c r="B497" s="35" t="n">
        <v>4</v>
      </c>
      <c r="C497" s="42" t="n">
        <v>12019.2000000000007</v>
      </c>
      <c r="D497" s="42" t="n">
        <v>5508.80000000000018</v>
      </c>
      <c r="E497" s="35" t="n">
        <v>49</v>
      </c>
      <c r="F497" s="35" t="n">
        <v>14</v>
      </c>
      <c r="G497" s="35" t="n">
        <v>14</v>
      </c>
      <c r="H497" s="35" t="n">
        <v>3</v>
      </c>
      <c r="I497" s="35" t="s">
        <v>1494</v>
      </c>
      <c r="J497" s="35" t="n">
        <v>0</v>
      </c>
      <c r="K497" s="35" t="n">
        <v>0</v>
      </c>
      <c r="L497" s="35" t="n">
        <v>0</v>
      </c>
      <c r="M497" s="35" t="n">
        <v>0</v>
      </c>
      <c r="N497" s="35" t="s">
        <v>1495</v>
      </c>
      <c r="O497" s="35" t="s">
        <v>275</v>
      </c>
      <c r="P497" s="37" t="s">
        <v>290</v>
      </c>
      <c r="Q497" s="35" t="n">
        <v>0</v>
      </c>
      <c r="R497" s="35" t="n">
        <v>0</v>
      </c>
      <c r="S497" s="35" t="n">
        <v>1</v>
      </c>
      <c r="T497" s="35" t="n">
        <v>40</v>
      </c>
      <c r="U497" s="35" t="n">
        <v>0</v>
      </c>
      <c r="V497" s="35" t="n">
        <v>0</v>
      </c>
      <c r="W497" s="35" t="n">
        <v>5</v>
      </c>
      <c r="X497" s="35" t="s">
        <v>291</v>
      </c>
    </row>
    <row r="498" spans="1:24" s="7" customFormat="1">
      <c r="A498" s="35" t="n">
        <v>410028</v>
      </c>
      <c r="B498" s="35" t="n">
        <v>3</v>
      </c>
      <c r="C498" s="42" t="n">
        <v>12022.7999999999993</v>
      </c>
      <c r="D498" s="42" t="n">
        <v>5510.45000000000073</v>
      </c>
      <c r="E498" s="35" t="n">
        <v>21</v>
      </c>
      <c r="F498" s="35" t="n">
        <v>21</v>
      </c>
      <c r="G498" s="35" t="n">
        <v>35</v>
      </c>
      <c r="H498" s="35" t="n">
        <v>3</v>
      </c>
      <c r="I498" s="35" t="s">
        <v>1496</v>
      </c>
      <c r="J498" s="35" t="n">
        <v>0</v>
      </c>
      <c r="K498" s="35" t="n">
        <v>0</v>
      </c>
      <c r="L498" s="35" t="n">
        <v>0</v>
      </c>
      <c r="M498" s="35" t="n">
        <v>0</v>
      </c>
      <c r="N498" s="35" t="s">
        <v>1497</v>
      </c>
      <c r="O498" s="35" t="s">
        <v>294</v>
      </c>
      <c r="P498" s="37" t="s">
        <v>295</v>
      </c>
      <c r="Q498" s="35" t="n">
        <v>0</v>
      </c>
      <c r="R498" s="35" t="n">
        <v>0</v>
      </c>
      <c r="S498" s="35" t="n">
        <v>1</v>
      </c>
      <c r="T498" s="35" t="n">
        <v>40</v>
      </c>
      <c r="U498" s="35" t="n">
        <v>0</v>
      </c>
      <c r="V498" s="35" t="n">
        <v>0</v>
      </c>
      <c r="W498" s="35" t="n">
        <v>5</v>
      </c>
      <c r="X498" s="35" t="s">
        <v>296</v>
      </c>
    </row>
    <row r="499" spans="1:24" s="7" customFormat="1">
      <c r="A499" s="35" t="n">
        <v>410029</v>
      </c>
      <c r="B499" s="35" t="n">
        <v>7</v>
      </c>
      <c r="C499" s="42" t="n">
        <v>12022.7999999999993</v>
      </c>
      <c r="D499" s="42" t="n">
        <v>5510.45000000000073</v>
      </c>
      <c r="E499" s="35" t="n">
        <v>19</v>
      </c>
      <c r="F499" s="35" t="n">
        <v>19</v>
      </c>
      <c r="G499" s="35" t="n">
        <v>39</v>
      </c>
      <c r="H499" s="35" t="n">
        <v>4</v>
      </c>
      <c r="I499" s="35" t="s">
        <v>1498</v>
      </c>
      <c r="J499" s="35" t="n">
        <v>0</v>
      </c>
      <c r="K499" s="35" t="n">
        <v>0</v>
      </c>
      <c r="L499" s="35" t="n">
        <v>0</v>
      </c>
      <c r="M499" s="35" t="n">
        <v>0</v>
      </c>
      <c r="N499" s="35" t="s">
        <v>1499</v>
      </c>
      <c r="O499" s="35" t="s">
        <v>299</v>
      </c>
      <c r="P499" s="37" t="s">
        <v>300</v>
      </c>
      <c r="Q499" s="35" t="n">
        <v>0</v>
      </c>
      <c r="R499" s="35" t="n">
        <v>0</v>
      </c>
      <c r="S499" s="35" t="n">
        <v>1</v>
      </c>
      <c r="T499" s="35" t="n">
        <v>40</v>
      </c>
      <c r="U499" s="35" t="n">
        <v>0</v>
      </c>
      <c r="V499" s="35" t="n">
        <v>0</v>
      </c>
      <c r="W499" s="35" t="n">
        <v>5</v>
      </c>
      <c r="X499" s="35" t="s">
        <v>301</v>
      </c>
    </row>
    <row r="500" spans="1:24" s="7" customFormat="1">
      <c r="A500" s="35" t="n">
        <v>410030</v>
      </c>
      <c r="B500" s="35" t="n">
        <v>7</v>
      </c>
      <c r="C500" s="42" t="n">
        <v>12033.6000000000004</v>
      </c>
      <c r="D500" s="42" t="n">
        <v>5515.40000000000055</v>
      </c>
      <c r="E500" s="35" t="n">
        <v>14</v>
      </c>
      <c r="F500" s="35" t="n">
        <v>14</v>
      </c>
      <c r="G500" s="35" t="n">
        <v>49</v>
      </c>
      <c r="H500" s="35" t="n">
        <v>3</v>
      </c>
      <c r="I500" s="35" t="s">
        <v>1395</v>
      </c>
      <c r="J500" s="35" t="n">
        <v>0</v>
      </c>
      <c r="K500" s="35" t="n">
        <v>0</v>
      </c>
      <c r="L500" s="35" t="n">
        <v>0</v>
      </c>
      <c r="M500" s="35" t="n">
        <v>0</v>
      </c>
      <c r="N500" s="35" t="s">
        <v>1500</v>
      </c>
      <c r="O500" s="35" t="s">
        <v>304</v>
      </c>
      <c r="P500" s="37" t="s">
        <v>281</v>
      </c>
      <c r="Q500" s="35" t="n">
        <v>0</v>
      </c>
      <c r="R500" s="35" t="n">
        <v>0</v>
      </c>
      <c r="S500" s="35" t="n">
        <v>1</v>
      </c>
      <c r="T500" s="35" t="n">
        <v>40</v>
      </c>
      <c r="U500" s="35" t="n">
        <v>0</v>
      </c>
      <c r="V500" s="35" t="n">
        <v>0</v>
      </c>
      <c r="W500" s="35" t="n">
        <v>5</v>
      </c>
      <c r="X500" s="35" t="s">
        <v>305</v>
      </c>
    </row>
    <row r="501" spans="1:24" s="7" customFormat="1">
      <c r="A501" s="35" t="n">
        <v>410031</v>
      </c>
      <c r="B501" s="35" t="n">
        <v>7</v>
      </c>
      <c r="C501" s="42" t="n">
        <v>12480</v>
      </c>
      <c r="D501" s="42" t="n">
        <v>5720.00000000000091</v>
      </c>
      <c r="E501" s="35" t="n">
        <v>25</v>
      </c>
      <c r="F501" s="35" t="n">
        <v>30</v>
      </c>
      <c r="G501" s="35" t="n">
        <v>25</v>
      </c>
      <c r="H501" s="35" t="n">
        <v>3</v>
      </c>
      <c r="I501" s="35" t="s">
        <v>1501</v>
      </c>
      <c r="J501" s="35" t="n">
        <v>0</v>
      </c>
      <c r="K501" s="35" t="n">
        <v>0</v>
      </c>
      <c r="L501" s="35" t="n">
        <v>0</v>
      </c>
      <c r="M501" s="35" t="n">
        <v>0</v>
      </c>
      <c r="N501" s="35" t="s">
        <v>307</v>
      </c>
      <c r="O501" s="35" t="s">
        <v>308</v>
      </c>
      <c r="P501" s="37" t="s">
        <v>281</v>
      </c>
      <c r="Q501" s="35" t="s">
        <v>309</v>
      </c>
      <c r="R501" s="35" t="n">
        <v>0</v>
      </c>
      <c r="S501" s="35" t="n">
        <v>1</v>
      </c>
      <c r="T501" s="35" t="n">
        <v>40</v>
      </c>
      <c r="U501" s="35" t="n">
        <v>0</v>
      </c>
      <c r="V501" s="35" t="n">
        <v>0</v>
      </c>
      <c r="W501" s="35" t="n">
        <v>5</v>
      </c>
      <c r="X501" s="35" t="s">
        <v>310</v>
      </c>
    </row>
    <row r="502" spans="1:24" s="7" customFormat="1">
      <c r="A502" s="35" t="n">
        <v>410032</v>
      </c>
      <c r="B502" s="35" t="n">
        <v>2</v>
      </c>
      <c r="C502" s="42" t="n">
        <v>12480</v>
      </c>
      <c r="D502" s="42" t="n">
        <v>5720.00000000000091</v>
      </c>
      <c r="E502" s="35" t="n">
        <v>30</v>
      </c>
      <c r="F502" s="35" t="n">
        <v>25</v>
      </c>
      <c r="G502" s="35" t="n">
        <v>25</v>
      </c>
      <c r="H502" s="35" t="n">
        <v>3</v>
      </c>
      <c r="I502" s="35" t="s">
        <v>1501</v>
      </c>
      <c r="J502" s="35" t="n">
        <v>0</v>
      </c>
      <c r="K502" s="35" t="n">
        <v>0</v>
      </c>
      <c r="L502" s="35" t="n">
        <v>0</v>
      </c>
      <c r="M502" s="35" t="n">
        <v>0</v>
      </c>
      <c r="N502" s="35" t="s">
        <v>311</v>
      </c>
      <c r="O502" s="35" t="s">
        <v>308</v>
      </c>
      <c r="P502" s="37" t="s">
        <v>281</v>
      </c>
      <c r="Q502" s="35" t="s">
        <v>312</v>
      </c>
      <c r="R502" s="35" t="n">
        <v>0</v>
      </c>
      <c r="S502" s="35" t="n">
        <v>1</v>
      </c>
      <c r="T502" s="35" t="n">
        <v>40</v>
      </c>
      <c r="U502" s="35" t="n">
        <v>0</v>
      </c>
      <c r="V502" s="35" t="n">
        <v>0</v>
      </c>
      <c r="W502" s="35" t="n">
        <v>5</v>
      </c>
      <c r="X502" s="35" t="s">
        <v>313</v>
      </c>
    </row>
    <row r="503" spans="1:24" s="7" customFormat="1">
      <c r="A503" s="35" t="n">
        <v>410033</v>
      </c>
      <c r="B503" s="35" t="n">
        <v>4</v>
      </c>
      <c r="C503" s="42" t="n">
        <v>13212</v>
      </c>
      <c r="D503" s="42" t="n">
        <v>6055.50000000000091</v>
      </c>
      <c r="E503" s="35" t="n">
        <v>26</v>
      </c>
      <c r="F503" s="35" t="n">
        <v>32</v>
      </c>
      <c r="G503" s="35" t="n">
        <v>26</v>
      </c>
      <c r="H503" s="35" t="n">
        <v>3</v>
      </c>
      <c r="I503" s="35" t="s">
        <v>1502</v>
      </c>
      <c r="J503" s="35" t="n">
        <v>0</v>
      </c>
      <c r="K503" s="35" t="n">
        <v>0</v>
      </c>
      <c r="L503" s="35" t="n">
        <v>0</v>
      </c>
      <c r="M503" s="35" t="n">
        <v>0</v>
      </c>
      <c r="N503" s="35" t="s">
        <v>315</v>
      </c>
      <c r="O503" s="35" t="s">
        <v>316</v>
      </c>
      <c r="P503" s="37" t="s">
        <v>317</v>
      </c>
      <c r="Q503" s="35" t="s">
        <v>318</v>
      </c>
      <c r="R503" s="35" t="n">
        <v>0</v>
      </c>
      <c r="S503" s="35" t="n">
        <v>1</v>
      </c>
      <c r="T503" s="35" t="n">
        <v>40</v>
      </c>
      <c r="U503" s="35" t="n">
        <v>0</v>
      </c>
      <c r="V503" s="35" t="n">
        <v>0</v>
      </c>
      <c r="W503" s="35" t="n">
        <v>5</v>
      </c>
      <c r="X503" s="35" t="s">
        <v>319</v>
      </c>
    </row>
    <row r="504" spans="1:24" s="7" customFormat="1">
      <c r="A504" s="35" t="n">
        <v>410034</v>
      </c>
      <c r="B504" s="35" t="n">
        <v>4</v>
      </c>
      <c r="C504" s="42" t="n">
        <v>13204.7999999999993</v>
      </c>
      <c r="D504" s="42" t="n">
        <v>6052.20000000000164</v>
      </c>
      <c r="E504" s="35" t="n">
        <v>32</v>
      </c>
      <c r="F504" s="35" t="n">
        <v>26</v>
      </c>
      <c r="G504" s="35" t="n">
        <v>26</v>
      </c>
      <c r="H504" s="35" t="n">
        <v>3</v>
      </c>
      <c r="I504" s="35" t="s">
        <v>1503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s">
        <v>321</v>
      </c>
      <c r="O504" s="35" t="s">
        <v>322</v>
      </c>
      <c r="P504" s="37" t="s">
        <v>323</v>
      </c>
      <c r="Q504" s="35" t="s">
        <v>324</v>
      </c>
      <c r="R504" s="35" t="n">
        <v>0</v>
      </c>
      <c r="S504" s="35" t="n">
        <v>1</v>
      </c>
      <c r="T504" s="35" t="n">
        <v>40</v>
      </c>
      <c r="U504" s="35" t="n">
        <v>0</v>
      </c>
      <c r="V504" s="35" t="n">
        <v>0</v>
      </c>
      <c r="W504" s="35" t="n">
        <v>5</v>
      </c>
      <c r="X504" s="35" t="s">
        <v>325</v>
      </c>
    </row>
    <row r="505" spans="1:24" s="7" customFormat="1">
      <c r="A505" s="35" t="n">
        <v>410035</v>
      </c>
      <c r="B505" s="35" t="n">
        <v>2</v>
      </c>
      <c r="C505" s="42" t="n">
        <v>11167.2000000000007</v>
      </c>
      <c r="D505" s="42" t="n">
        <v>5118.30000000000018</v>
      </c>
      <c r="E505" s="35" t="n">
        <v>29</v>
      </c>
      <c r="F505" s="35" t="n">
        <v>22</v>
      </c>
      <c r="G505" s="35" t="n">
        <v>21</v>
      </c>
      <c r="H505" s="35" t="n">
        <v>3</v>
      </c>
      <c r="I505" s="35" t="s">
        <v>1504</v>
      </c>
      <c r="J505" s="35" t="n">
        <v>0</v>
      </c>
      <c r="K505" s="35" t="n">
        <v>0</v>
      </c>
      <c r="L505" s="35" t="n">
        <v>0</v>
      </c>
      <c r="M505" s="35" t="n">
        <v>0</v>
      </c>
      <c r="N505" s="35" t="s">
        <v>421</v>
      </c>
      <c r="O505" s="35" t="s">
        <v>422</v>
      </c>
      <c r="P505" s="37" t="s">
        <v>253</v>
      </c>
      <c r="Q505" s="35" t="n">
        <v>0</v>
      </c>
      <c r="R505" s="35" t="n">
        <v>0</v>
      </c>
      <c r="S505" s="35" t="n">
        <v>1</v>
      </c>
      <c r="T505" s="35" t="n">
        <v>40</v>
      </c>
      <c r="U505" s="35" t="n">
        <v>0</v>
      </c>
      <c r="V505" s="35" t="n">
        <v>0</v>
      </c>
      <c r="W505" s="35" t="n">
        <v>5</v>
      </c>
      <c r="X505" s="35" t="s">
        <v>423</v>
      </c>
    </row>
    <row r="506" spans="1:24" s="7" customFormat="1">
      <c r="A506" s="35" t="n">
        <v>410036</v>
      </c>
      <c r="B506" s="35" t="n">
        <v>2</v>
      </c>
      <c r="C506" s="42" t="n">
        <v>12040.7999999999993</v>
      </c>
      <c r="D506" s="42" t="n">
        <v>5518.70000000000073</v>
      </c>
      <c r="E506" s="35" t="n">
        <v>29</v>
      </c>
      <c r="F506" s="35" t="n">
        <v>29</v>
      </c>
      <c r="G506" s="35" t="n">
        <v>19</v>
      </c>
      <c r="H506" s="35" t="n">
        <v>3</v>
      </c>
      <c r="I506" s="35" t="s">
        <v>1505</v>
      </c>
      <c r="J506" s="35" t="n">
        <v>0</v>
      </c>
      <c r="K506" s="35" t="n">
        <v>0</v>
      </c>
      <c r="L506" s="35" t="n">
        <v>0</v>
      </c>
      <c r="M506" s="35" t="n">
        <v>0</v>
      </c>
      <c r="N506" s="35" t="s">
        <v>425</v>
      </c>
      <c r="O506" s="35" t="s">
        <v>426</v>
      </c>
      <c r="P506" s="37" t="s">
        <v>427</v>
      </c>
      <c r="Q506" s="35" t="n">
        <v>0</v>
      </c>
      <c r="R506" s="35" t="n">
        <v>0</v>
      </c>
      <c r="S506" s="35" t="n">
        <v>1</v>
      </c>
      <c r="T506" s="35" t="n">
        <v>40</v>
      </c>
      <c r="U506" s="35" t="n">
        <v>0</v>
      </c>
      <c r="V506" s="35" t="n">
        <v>0</v>
      </c>
      <c r="W506" s="35" t="n">
        <v>5</v>
      </c>
      <c r="X506" s="35" t="s">
        <v>428</v>
      </c>
    </row>
    <row r="507" spans="1:24" s="7" customFormat="1">
      <c r="A507" s="35" t="n">
        <v>410037</v>
      </c>
      <c r="B507" s="35" t="n">
        <v>2</v>
      </c>
      <c r="C507" s="42" t="n">
        <v>12040.7999999999993</v>
      </c>
      <c r="D507" s="42" t="n">
        <v>5518.70000000000073</v>
      </c>
      <c r="E507" s="35" t="n">
        <v>31</v>
      </c>
      <c r="F507" s="35" t="n">
        <v>26</v>
      </c>
      <c r="G507" s="35" t="n">
        <v>20</v>
      </c>
      <c r="H507" s="35" t="n">
        <v>3</v>
      </c>
      <c r="I507" s="35" t="s">
        <v>1506</v>
      </c>
      <c r="J507" s="35" t="n">
        <v>0</v>
      </c>
      <c r="K507" s="35" t="n">
        <v>0</v>
      </c>
      <c r="L507" s="35" t="n">
        <v>0</v>
      </c>
      <c r="M507" s="35" t="s">
        <v>430</v>
      </c>
      <c r="N507" s="35" t="s">
        <v>431</v>
      </c>
      <c r="O507" s="35" t="s">
        <v>432</v>
      </c>
      <c r="P507" s="37" t="s">
        <v>433</v>
      </c>
      <c r="Q507" s="35" t="n">
        <v>0</v>
      </c>
      <c r="R507" s="35" t="n">
        <v>0</v>
      </c>
      <c r="S507" s="35" t="n">
        <v>1</v>
      </c>
      <c r="T507" s="35" t="n">
        <v>40</v>
      </c>
      <c r="U507" s="35" t="n">
        <v>0</v>
      </c>
      <c r="V507" s="35" t="n">
        <v>0</v>
      </c>
      <c r="W507" s="35" t="n">
        <v>5</v>
      </c>
      <c r="X507" s="35" t="s">
        <v>434</v>
      </c>
    </row>
    <row r="508" spans="1:24" s="7" customFormat="1">
      <c r="A508" s="35" t="n">
        <v>410038</v>
      </c>
      <c r="B508" s="35" t="n">
        <v>8</v>
      </c>
      <c r="C508" s="42" t="n">
        <v>12640.7999999999993</v>
      </c>
      <c r="D508" s="42" t="n">
        <v>5793.70000000000164</v>
      </c>
      <c r="E508" s="35" t="n">
        <v>24</v>
      </c>
      <c r="F508" s="35" t="n">
        <v>40</v>
      </c>
      <c r="G508" s="35" t="n">
        <v>18</v>
      </c>
      <c r="H508" s="35" t="n">
        <v>3</v>
      </c>
      <c r="I508" s="35" t="s">
        <v>1507</v>
      </c>
      <c r="J508" s="35" t="n">
        <v>0</v>
      </c>
      <c r="K508" s="35" t="n">
        <v>0</v>
      </c>
      <c r="L508" s="35" t="n">
        <v>0</v>
      </c>
      <c r="M508" s="35" t="n">
        <v>0</v>
      </c>
      <c r="N508" s="35" t="s">
        <v>436</v>
      </c>
      <c r="O508" s="35" t="s">
        <v>437</v>
      </c>
      <c r="P508" s="37" t="s">
        <v>438</v>
      </c>
      <c r="Q508" s="35" t="n">
        <v>0</v>
      </c>
      <c r="R508" s="35" t="n">
        <v>0</v>
      </c>
      <c r="S508" s="35" t="n">
        <v>1</v>
      </c>
      <c r="T508" s="35" t="n">
        <v>40</v>
      </c>
      <c r="U508" s="35" t="n">
        <v>0</v>
      </c>
      <c r="V508" s="35" t="n">
        <v>0</v>
      </c>
      <c r="W508" s="35" t="n">
        <v>5</v>
      </c>
      <c r="X508" s="35" t="s">
        <v>439</v>
      </c>
    </row>
    <row r="509" spans="1:24" s="7" customFormat="1">
      <c r="A509" s="35" t="n">
        <v>410039</v>
      </c>
      <c r="B509" s="35" t="n">
        <v>4</v>
      </c>
      <c r="C509" s="42" t="n">
        <v>12982.7999999999993</v>
      </c>
      <c r="D509" s="42" t="n">
        <v>5950.45000000000164</v>
      </c>
      <c r="E509" s="35" t="n">
        <v>32</v>
      </c>
      <c r="F509" s="35" t="n">
        <v>26</v>
      </c>
      <c r="G509" s="35" t="n">
        <v>24</v>
      </c>
      <c r="H509" s="35" t="n">
        <v>3</v>
      </c>
      <c r="I509" s="35" t="s">
        <v>1508</v>
      </c>
      <c r="J509" s="35" t="n">
        <v>0</v>
      </c>
      <c r="K509" s="35" t="n">
        <v>0</v>
      </c>
      <c r="L509" s="35" t="n">
        <v>0</v>
      </c>
      <c r="M509" s="35" t="n">
        <v>0</v>
      </c>
      <c r="N509" s="35" t="s">
        <v>441</v>
      </c>
      <c r="O509" s="35" t="s">
        <v>442</v>
      </c>
      <c r="P509" s="37" t="s">
        <v>443</v>
      </c>
      <c r="Q509" s="35" t="s">
        <v>444</v>
      </c>
      <c r="R509" s="35" t="n">
        <v>0</v>
      </c>
      <c r="S509" s="35" t="n">
        <v>1</v>
      </c>
      <c r="T509" s="35" t="n">
        <v>40</v>
      </c>
      <c r="U509" s="35" t="n">
        <v>0</v>
      </c>
      <c r="V509" s="35" t="n">
        <v>0</v>
      </c>
      <c r="W509" s="35" t="n">
        <v>5</v>
      </c>
      <c r="X509" s="35" t="s">
        <v>445</v>
      </c>
    </row>
    <row r="510" spans="1:24" s="7" customFormat="1">
      <c r="A510" s="35" t="n">
        <v>410040</v>
      </c>
      <c r="B510" s="35" t="n">
        <v>4</v>
      </c>
      <c r="C510" s="42" t="n">
        <v>13190.3999999999996</v>
      </c>
      <c r="D510" s="42" t="n">
        <v>6045.60000000000036</v>
      </c>
      <c r="E510" s="35" t="n">
        <v>30</v>
      </c>
      <c r="F510" s="35" t="n">
        <v>32</v>
      </c>
      <c r="G510" s="35" t="n">
        <v>22</v>
      </c>
      <c r="H510" s="35" t="n">
        <v>3</v>
      </c>
      <c r="I510" s="35" t="s">
        <v>1509</v>
      </c>
      <c r="J510" s="35" t="n">
        <v>0</v>
      </c>
      <c r="K510" s="35" t="n">
        <v>0</v>
      </c>
      <c r="L510" s="35" t="n">
        <v>0</v>
      </c>
      <c r="M510" s="35" t="s">
        <v>430</v>
      </c>
      <c r="N510" s="35" t="s">
        <v>447</v>
      </c>
      <c r="O510" s="35" t="s">
        <v>432</v>
      </c>
      <c r="P510" s="37" t="s">
        <v>448</v>
      </c>
      <c r="Q510" s="35" t="s">
        <v>449</v>
      </c>
      <c r="R510" s="35" t="n">
        <v>0</v>
      </c>
      <c r="S510" s="35" t="n">
        <v>1</v>
      </c>
      <c r="T510" s="35" t="n">
        <v>40</v>
      </c>
      <c r="U510" s="35" t="n">
        <v>0</v>
      </c>
      <c r="V510" s="35" t="n">
        <v>0</v>
      </c>
      <c r="W510" s="35" t="n">
        <v>5</v>
      </c>
      <c r="X510" s="35" t="s">
        <v>450</v>
      </c>
    </row>
    <row r="511" spans="1:24" s="7" customFormat="1">
      <c r="A511" s="35" t="n">
        <v>410041</v>
      </c>
      <c r="B511" s="35" t="n">
        <v>4</v>
      </c>
      <c r="C511" s="42" t="n">
        <v>13208.3999999999996</v>
      </c>
      <c r="D511" s="42" t="n">
        <v>6053.85000000000036</v>
      </c>
      <c r="E511" s="35" t="n">
        <v>29</v>
      </c>
      <c r="F511" s="35" t="n">
        <v>30</v>
      </c>
      <c r="G511" s="35" t="n">
        <v>25</v>
      </c>
      <c r="H511" s="35" t="n">
        <v>3</v>
      </c>
      <c r="I511" s="35" t="s">
        <v>1510</v>
      </c>
      <c r="J511" s="35" t="n">
        <v>0</v>
      </c>
      <c r="K511" s="35" t="n">
        <v>0</v>
      </c>
      <c r="L511" s="35" t="n">
        <v>0</v>
      </c>
      <c r="M511" s="35" t="s">
        <v>452</v>
      </c>
      <c r="N511" s="35" t="s">
        <v>453</v>
      </c>
      <c r="O511" s="35" t="s">
        <v>454</v>
      </c>
      <c r="P511" s="37" t="s">
        <v>455</v>
      </c>
      <c r="Q511" s="35" t="s">
        <v>456</v>
      </c>
      <c r="R511" s="35" t="n">
        <v>0</v>
      </c>
      <c r="S511" s="35" t="n">
        <v>1</v>
      </c>
      <c r="T511" s="35" t="n">
        <v>40</v>
      </c>
      <c r="U511" s="35" t="n">
        <v>0</v>
      </c>
      <c r="V511" s="35" t="n">
        <v>0</v>
      </c>
      <c r="W511" s="35" t="n">
        <v>5</v>
      </c>
      <c r="X511" s="35" t="s">
        <v>457</v>
      </c>
    </row>
    <row r="512" spans="1:24" s="7" customFormat="1">
      <c r="A512" s="35" t="n">
        <v>410042</v>
      </c>
      <c r="B512" s="35" t="n">
        <v>4</v>
      </c>
      <c r="C512" s="42" t="n">
        <v>13190.3999999999996</v>
      </c>
      <c r="D512" s="42" t="n">
        <v>6045.60000000000036</v>
      </c>
      <c r="E512" s="35" t="n">
        <v>24</v>
      </c>
      <c r="F512" s="35" t="n">
        <v>31</v>
      </c>
      <c r="G512" s="35" t="n">
        <v>29</v>
      </c>
      <c r="H512" s="35" t="n">
        <v>4</v>
      </c>
      <c r="I512" s="35" t="s">
        <v>1511</v>
      </c>
      <c r="J512" s="35" t="n">
        <v>0</v>
      </c>
      <c r="K512" s="35" t="n">
        <v>0</v>
      </c>
      <c r="L512" s="35" t="n">
        <v>0</v>
      </c>
      <c r="M512" s="35" t="n">
        <v>0</v>
      </c>
      <c r="N512" s="35" t="s">
        <v>459</v>
      </c>
      <c r="O512" s="35" t="s">
        <v>460</v>
      </c>
      <c r="P512" s="37" t="s">
        <v>461</v>
      </c>
      <c r="Q512" s="35" t="s">
        <v>462</v>
      </c>
      <c r="R512" s="35" t="n">
        <v>0</v>
      </c>
      <c r="S512" s="35" t="n">
        <v>1</v>
      </c>
      <c r="T512" s="35" t="n">
        <v>40</v>
      </c>
      <c r="U512" s="35" t="n">
        <v>0</v>
      </c>
      <c r="V512" s="35" t="n">
        <v>0</v>
      </c>
      <c r="W512" s="35" t="n">
        <v>5</v>
      </c>
      <c r="X512" s="35" t="s">
        <v>463</v>
      </c>
    </row>
    <row r="513" spans="1:24" s="7" customFormat="1">
      <c r="A513" s="35" t="n">
        <v>410043</v>
      </c>
      <c r="B513" s="35" t="n">
        <v>4</v>
      </c>
      <c r="C513" s="42" t="n">
        <v>13190.3999999999996</v>
      </c>
      <c r="D513" s="42" t="n">
        <v>6045.60000000000036</v>
      </c>
      <c r="E513" s="35" t="n">
        <v>25</v>
      </c>
      <c r="F513" s="35" t="n">
        <v>32</v>
      </c>
      <c r="G513" s="35" t="n">
        <v>27</v>
      </c>
      <c r="H513" s="35" t="n">
        <v>3</v>
      </c>
      <c r="I513" s="35" t="s">
        <v>1512</v>
      </c>
      <c r="J513" s="35" t="n">
        <v>0</v>
      </c>
      <c r="K513" s="35" t="n">
        <v>0</v>
      </c>
      <c r="L513" s="35" t="n">
        <v>0</v>
      </c>
      <c r="M513" s="35" t="n">
        <v>0</v>
      </c>
      <c r="N513" s="35" t="s">
        <v>465</v>
      </c>
      <c r="O513" s="35" t="s">
        <v>466</v>
      </c>
      <c r="P513" s="37" t="s">
        <v>467</v>
      </c>
      <c r="Q513" s="35" t="s">
        <v>468</v>
      </c>
      <c r="R513" s="35" t="n">
        <v>0</v>
      </c>
      <c r="S513" s="35" t="n">
        <v>1</v>
      </c>
      <c r="T513" s="35" t="n">
        <v>40</v>
      </c>
      <c r="U513" s="35" t="n">
        <v>0</v>
      </c>
      <c r="V513" s="35" t="n">
        <v>0</v>
      </c>
      <c r="W513" s="35" t="n">
        <v>5</v>
      </c>
      <c r="X513" s="35" t="s">
        <v>469</v>
      </c>
    </row>
    <row r="514" spans="1:24" s="7" customFormat="1">
      <c r="A514" s="35" t="n">
        <v>410044</v>
      </c>
      <c r="B514" s="35" t="n">
        <v>0</v>
      </c>
      <c r="C514" s="42" t="n">
        <v>11479.2000000000007</v>
      </c>
      <c r="D514" s="42" t="n">
        <v>5261.30000000000018</v>
      </c>
      <c r="E514" s="35" t="n">
        <v>26</v>
      </c>
      <c r="F514" s="35" t="n">
        <v>26</v>
      </c>
      <c r="G514" s="35" t="n">
        <v>22</v>
      </c>
      <c r="H514" s="35" t="n">
        <v>3</v>
      </c>
      <c r="I514" s="35" t="s">
        <v>1513</v>
      </c>
      <c r="J514" s="35" t="n">
        <v>0</v>
      </c>
      <c r="K514" s="35" t="n">
        <v>0</v>
      </c>
      <c r="L514" s="35" t="n">
        <v>0</v>
      </c>
      <c r="M514" s="35" t="n">
        <v>0</v>
      </c>
      <c r="N514" s="35" t="s">
        <v>471</v>
      </c>
      <c r="O514" s="35" t="s">
        <v>437</v>
      </c>
      <c r="P514" s="37" t="s">
        <v>472</v>
      </c>
      <c r="Q514" s="35" t="s">
        <v>473</v>
      </c>
      <c r="R514" s="35" t="n">
        <v>0</v>
      </c>
      <c r="S514" s="35" t="n">
        <v>1</v>
      </c>
      <c r="T514" s="35" t="n">
        <v>40</v>
      </c>
      <c r="U514" s="35" t="n">
        <v>0</v>
      </c>
      <c r="V514" s="35" t="n">
        <v>0</v>
      </c>
      <c r="W514" s="35" t="n">
        <v>5</v>
      </c>
      <c r="X514" s="35" t="s">
        <v>474</v>
      </c>
    </row>
    <row r="515" spans="1:24" s="7" customFormat="1">
      <c r="A515" s="35" t="n">
        <v>410045</v>
      </c>
      <c r="B515" s="35" t="n">
        <v>4</v>
      </c>
      <c r="C515" s="42" t="n">
        <v>11623.2000000000007</v>
      </c>
      <c r="D515" s="42" t="n">
        <v>5327.30000000000018</v>
      </c>
      <c r="E515" s="35" t="n">
        <v>25</v>
      </c>
      <c r="F515" s="35" t="n">
        <v>25</v>
      </c>
      <c r="G515" s="35" t="n">
        <v>24</v>
      </c>
      <c r="H515" s="35" t="n">
        <v>3</v>
      </c>
      <c r="I515" s="35" t="s">
        <v>1514</v>
      </c>
      <c r="J515" s="35" t="n">
        <v>0</v>
      </c>
      <c r="K515" s="35" t="n">
        <v>0</v>
      </c>
      <c r="L515" s="35" t="n">
        <v>0</v>
      </c>
      <c r="M515" s="35" t="n">
        <v>0</v>
      </c>
      <c r="N515" s="35" t="s">
        <v>471</v>
      </c>
      <c r="O515" s="35" t="s">
        <v>476</v>
      </c>
      <c r="P515" s="37" t="s">
        <v>477</v>
      </c>
      <c r="Q515" s="35" t="s">
        <v>473</v>
      </c>
      <c r="R515" s="35" t="n">
        <v>0</v>
      </c>
      <c r="S515" s="35" t="n">
        <v>1</v>
      </c>
      <c r="T515" s="35" t="n">
        <v>40</v>
      </c>
      <c r="U515" s="35" t="n">
        <v>0</v>
      </c>
      <c r="V515" s="35" t="n">
        <v>0</v>
      </c>
      <c r="W515" s="35" t="n">
        <v>5</v>
      </c>
      <c r="X515" s="35" t="s">
        <v>478</v>
      </c>
    </row>
    <row r="516" spans="1:24" s="7" customFormat="1">
      <c r="A516" s="35" t="n">
        <v>410046</v>
      </c>
      <c r="B516" s="35" t="n">
        <v>0</v>
      </c>
      <c r="C516" s="42" t="n">
        <v>12048</v>
      </c>
      <c r="D516" s="42" t="n">
        <v>5522</v>
      </c>
      <c r="E516" s="35" t="n">
        <v>39</v>
      </c>
      <c r="F516" s="35" t="n">
        <v>19</v>
      </c>
      <c r="G516" s="35" t="n">
        <v>16</v>
      </c>
      <c r="H516" s="35" t="n">
        <v>3</v>
      </c>
      <c r="I516" s="35" t="s">
        <v>1428</v>
      </c>
      <c r="J516" s="35" t="n">
        <v>0</v>
      </c>
      <c r="K516" s="35" t="n">
        <v>0</v>
      </c>
      <c r="L516" s="35" t="n">
        <v>0</v>
      </c>
      <c r="M516" s="35" t="n">
        <v>0</v>
      </c>
      <c r="N516" s="35" t="s">
        <v>480</v>
      </c>
      <c r="O516" s="35" t="s">
        <v>481</v>
      </c>
      <c r="P516" s="37" t="s">
        <v>482</v>
      </c>
      <c r="Q516" s="35" t="n">
        <v>0</v>
      </c>
      <c r="R516" s="35" t="n">
        <v>0</v>
      </c>
      <c r="S516" s="35" t="n">
        <v>1</v>
      </c>
      <c r="T516" s="35" t="n">
        <v>40</v>
      </c>
      <c r="U516" s="35" t="n">
        <v>0</v>
      </c>
      <c r="V516" s="35" t="n">
        <v>0</v>
      </c>
      <c r="W516" s="35" t="n">
        <v>5</v>
      </c>
      <c r="X516" s="35" t="s">
        <v>483</v>
      </c>
    </row>
    <row r="517" spans="1:24" s="7" customFormat="1">
      <c r="A517" s="35" t="n">
        <v>410047</v>
      </c>
      <c r="B517" s="35" t="n">
        <v>0</v>
      </c>
      <c r="C517" s="42" t="n">
        <v>12048</v>
      </c>
      <c r="D517" s="42" t="n">
        <v>5522</v>
      </c>
      <c r="E517" s="35" t="n">
        <v>41</v>
      </c>
      <c r="F517" s="35" t="n">
        <v>19</v>
      </c>
      <c r="G517" s="35" t="n">
        <v>14</v>
      </c>
      <c r="H517" s="35" t="n">
        <v>3</v>
      </c>
      <c r="I517" s="35" t="s">
        <v>1428</v>
      </c>
      <c r="J517" s="35" t="n">
        <v>0</v>
      </c>
      <c r="K517" s="35" t="n">
        <v>0</v>
      </c>
      <c r="L517" s="35" t="n">
        <v>0</v>
      </c>
      <c r="M517" s="35" t="n">
        <v>0</v>
      </c>
      <c r="N517" s="35" t="s">
        <v>484</v>
      </c>
      <c r="O517" s="35" t="s">
        <v>485</v>
      </c>
      <c r="P517" s="37" t="s">
        <v>486</v>
      </c>
      <c r="Q517" s="35" t="n">
        <v>0</v>
      </c>
      <c r="R517" s="35" t="n">
        <v>0</v>
      </c>
      <c r="S517" s="35" t="n">
        <v>1</v>
      </c>
      <c r="T517" s="35" t="n">
        <v>40</v>
      </c>
      <c r="U517" s="35" t="n">
        <v>0</v>
      </c>
      <c r="V517" s="35" t="n">
        <v>0</v>
      </c>
      <c r="W517" s="35" t="n">
        <v>5</v>
      </c>
      <c r="X517" s="35" t="s">
        <v>487</v>
      </c>
    </row>
    <row r="518" spans="1:24" s="7" customFormat="1">
      <c r="A518" s="35" t="n">
        <v>410048</v>
      </c>
      <c r="B518" s="35" t="n">
        <v>0</v>
      </c>
      <c r="C518" s="42" t="n">
        <v>11760</v>
      </c>
      <c r="D518" s="42" t="n">
        <v>5390</v>
      </c>
      <c r="E518" s="35" t="n">
        <v>24</v>
      </c>
      <c r="F518" s="35" t="n">
        <v>28</v>
      </c>
      <c r="G518" s="35" t="n">
        <v>22</v>
      </c>
      <c r="H518" s="35" t="n">
        <v>3</v>
      </c>
      <c r="I518" s="35" t="s">
        <v>1501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s">
        <v>480</v>
      </c>
      <c r="O518" s="35" t="s">
        <v>437</v>
      </c>
      <c r="P518" s="37" t="s">
        <v>482</v>
      </c>
      <c r="Q518" s="35" t="n">
        <v>0</v>
      </c>
      <c r="R518" s="35" t="n">
        <v>0</v>
      </c>
      <c r="S518" s="35" t="n">
        <v>1</v>
      </c>
      <c r="T518" s="35" t="n">
        <v>40</v>
      </c>
      <c r="U518" s="35" t="n">
        <v>0</v>
      </c>
      <c r="V518" s="35" t="n">
        <v>0</v>
      </c>
      <c r="W518" s="35" t="n">
        <v>5</v>
      </c>
      <c r="X518" s="35" t="s">
        <v>488</v>
      </c>
    </row>
    <row r="519" spans="1:24" s="7" customFormat="1">
      <c r="A519" s="35" t="n">
        <v>410049</v>
      </c>
      <c r="B519" s="35" t="n">
        <v>0</v>
      </c>
      <c r="C519" s="42" t="n">
        <v>11616</v>
      </c>
      <c r="D519" s="42" t="n">
        <v>5324</v>
      </c>
      <c r="E519" s="35" t="n">
        <v>30</v>
      </c>
      <c r="F519" s="35" t="n">
        <v>22</v>
      </c>
      <c r="G519" s="35" t="n">
        <v>22</v>
      </c>
      <c r="H519" s="35" t="n">
        <v>3</v>
      </c>
      <c r="I519" s="35" t="s">
        <v>1515</v>
      </c>
      <c r="J519" s="35" t="n">
        <v>0</v>
      </c>
      <c r="K519" s="35" t="n">
        <v>0</v>
      </c>
      <c r="L519" s="35" t="n">
        <v>0</v>
      </c>
      <c r="M519" s="35" t="n">
        <v>0</v>
      </c>
      <c r="N519" s="35" t="s">
        <v>490</v>
      </c>
      <c r="O519" s="35" t="s">
        <v>491</v>
      </c>
      <c r="P519" s="37" t="s">
        <v>492</v>
      </c>
      <c r="Q519" s="35" t="n">
        <v>0</v>
      </c>
      <c r="R519" s="35" t="n">
        <v>0</v>
      </c>
      <c r="S519" s="35" t="n">
        <v>1</v>
      </c>
      <c r="T519" s="35" t="n">
        <v>40</v>
      </c>
      <c r="U519" s="35" t="n">
        <v>0</v>
      </c>
      <c r="V519" s="35" t="n">
        <v>0</v>
      </c>
      <c r="W519" s="35" t="n">
        <v>5</v>
      </c>
      <c r="X519" s="35" t="s">
        <v>493</v>
      </c>
    </row>
    <row r="520" spans="1:24" s="7" customFormat="1">
      <c r="A520" s="35" t="n">
        <v>410050</v>
      </c>
      <c r="B520" s="35" t="n">
        <v>0</v>
      </c>
      <c r="C520" s="42" t="n">
        <v>12528</v>
      </c>
      <c r="D520" s="42" t="n">
        <v>5742.00000000000091</v>
      </c>
      <c r="E520" s="35" t="n">
        <v>40</v>
      </c>
      <c r="F520" s="35" t="n">
        <v>24</v>
      </c>
      <c r="G520" s="35" t="n">
        <v>14</v>
      </c>
      <c r="H520" s="35" t="n">
        <v>3</v>
      </c>
      <c r="I520" s="35" t="s">
        <v>1428</v>
      </c>
      <c r="J520" s="35" t="n">
        <v>0</v>
      </c>
      <c r="K520" s="35" t="n">
        <v>0</v>
      </c>
      <c r="L520" s="35" t="n">
        <v>0</v>
      </c>
      <c r="M520" s="35" t="n">
        <v>0</v>
      </c>
      <c r="N520" s="35" t="s">
        <v>484</v>
      </c>
      <c r="O520" s="35" t="s">
        <v>437</v>
      </c>
      <c r="P520" s="37" t="s">
        <v>486</v>
      </c>
      <c r="Q520" s="35" t="n">
        <v>0</v>
      </c>
      <c r="R520" s="35" t="n">
        <v>0</v>
      </c>
      <c r="S520" s="35" t="n">
        <v>1</v>
      </c>
      <c r="T520" s="35" t="n">
        <v>40</v>
      </c>
      <c r="U520" s="35" t="n">
        <v>0</v>
      </c>
      <c r="V520" s="35" t="n">
        <v>0</v>
      </c>
      <c r="W520" s="35" t="n">
        <v>5</v>
      </c>
      <c r="X520" s="35" t="s">
        <v>494</v>
      </c>
    </row>
    <row r="521" spans="1:24" s="7" customFormat="1">
      <c r="A521" s="35" t="n">
        <v>410051</v>
      </c>
      <c r="B521" s="35" t="n">
        <v>0</v>
      </c>
      <c r="C521" s="42" t="n">
        <v>12355.2000000000007</v>
      </c>
      <c r="D521" s="42" t="n">
        <v>5662.80000000000018</v>
      </c>
      <c r="E521" s="35" t="n">
        <v>34</v>
      </c>
      <c r="F521" s="35" t="n">
        <v>19</v>
      </c>
      <c r="G521" s="35" t="n">
        <v>25</v>
      </c>
      <c r="H521" s="35" t="n">
        <v>3</v>
      </c>
      <c r="I521" s="35" t="s">
        <v>1516</v>
      </c>
      <c r="J521" s="35" t="n">
        <v>0</v>
      </c>
      <c r="K521" s="35" t="n">
        <v>0</v>
      </c>
      <c r="L521" s="35" t="n">
        <v>0</v>
      </c>
      <c r="M521" s="35" t="n">
        <v>0</v>
      </c>
      <c r="N521" s="35" t="s">
        <v>496</v>
      </c>
      <c r="O521" s="35" t="s">
        <v>497</v>
      </c>
      <c r="P521" s="37" t="s">
        <v>498</v>
      </c>
      <c r="Q521" s="35" t="s">
        <v>499</v>
      </c>
      <c r="R521" s="35" t="n">
        <v>0</v>
      </c>
      <c r="S521" s="35" t="n">
        <v>1</v>
      </c>
      <c r="T521" s="35" t="n">
        <v>40</v>
      </c>
      <c r="U521" s="35" t="n">
        <v>0</v>
      </c>
      <c r="V521" s="35" t="n">
        <v>0</v>
      </c>
      <c r="W521" s="35" t="n">
        <v>5</v>
      </c>
      <c r="X521" s="35" t="s">
        <v>500</v>
      </c>
    </row>
    <row r="522" spans="1:24" s="7" customFormat="1">
      <c r="A522" s="35" t="n">
        <v>410052</v>
      </c>
      <c r="B522" s="35" t="n">
        <v>0</v>
      </c>
      <c r="C522" s="42" t="n">
        <v>12384</v>
      </c>
      <c r="D522" s="42" t="n">
        <v>5676.00000000000091</v>
      </c>
      <c r="E522" s="35" t="n">
        <v>26</v>
      </c>
      <c r="F522" s="35" t="n">
        <v>26</v>
      </c>
      <c r="G522" s="35" t="n">
        <v>26</v>
      </c>
      <c r="H522" s="35" t="n">
        <v>3</v>
      </c>
      <c r="I522" s="35" t="s">
        <v>1517</v>
      </c>
      <c r="J522" s="35" t="n">
        <v>0</v>
      </c>
      <c r="K522" s="35" t="n">
        <v>0</v>
      </c>
      <c r="L522" s="35" t="n">
        <v>0</v>
      </c>
      <c r="M522" s="35" t="n">
        <v>0</v>
      </c>
      <c r="N522" s="35" t="s">
        <v>502</v>
      </c>
      <c r="O522" s="35" t="s">
        <v>503</v>
      </c>
      <c r="P522" s="37" t="s">
        <v>504</v>
      </c>
      <c r="Q522" s="35" t="s">
        <v>505</v>
      </c>
      <c r="R522" s="35" t="n">
        <v>0</v>
      </c>
      <c r="S522" s="35" t="n">
        <v>1</v>
      </c>
      <c r="T522" s="35" t="n">
        <v>40</v>
      </c>
      <c r="U522" s="35" t="n">
        <v>0</v>
      </c>
      <c r="V522" s="35" t="n">
        <v>0</v>
      </c>
      <c r="W522" s="35" t="n">
        <v>5</v>
      </c>
      <c r="X522" s="35" t="s">
        <v>506</v>
      </c>
    </row>
    <row r="523" spans="1:24" s="7" customFormat="1">
      <c r="A523" s="35" t="n">
        <v>410053</v>
      </c>
      <c r="B523" s="35" t="n">
        <v>2</v>
      </c>
      <c r="C523" s="42" t="n">
        <v>11515.2000000000007</v>
      </c>
      <c r="D523" s="42" t="n">
        <v>5277.80000000000018</v>
      </c>
      <c r="E523" s="35" t="n">
        <v>28</v>
      </c>
      <c r="F523" s="35" t="n">
        <v>24</v>
      </c>
      <c r="G523" s="35" t="n">
        <v>22</v>
      </c>
      <c r="H523" s="35" t="n">
        <v>3</v>
      </c>
      <c r="I523" s="35" t="s">
        <v>1518</v>
      </c>
      <c r="J523" s="35" t="n">
        <v>0</v>
      </c>
      <c r="K523" s="35" t="n">
        <v>0</v>
      </c>
      <c r="L523" s="35" t="n">
        <v>0</v>
      </c>
      <c r="M523" s="35" t="n">
        <v>0</v>
      </c>
      <c r="N523" s="35" t="s">
        <v>508</v>
      </c>
      <c r="O523" s="35" t="s">
        <v>509</v>
      </c>
      <c r="P523" s="37" t="s">
        <v>363</v>
      </c>
      <c r="Q523" s="35" t="s">
        <v>510</v>
      </c>
      <c r="R523" s="35" t="n">
        <v>0</v>
      </c>
      <c r="S523" s="35" t="n">
        <v>1</v>
      </c>
      <c r="T523" s="35" t="n">
        <v>40</v>
      </c>
      <c r="U523" s="35" t="n">
        <v>0</v>
      </c>
      <c r="V523" s="35" t="n">
        <v>0</v>
      </c>
      <c r="W523" s="35" t="n">
        <v>5</v>
      </c>
      <c r="X523" s="35" t="s">
        <v>511</v>
      </c>
    </row>
    <row r="524" spans="1:24" s="7" customFormat="1">
      <c r="A524" s="35" t="n">
        <v>410054</v>
      </c>
      <c r="B524" s="35" t="n">
        <v>2</v>
      </c>
      <c r="C524" s="42" t="n">
        <v>13771.2000000000007</v>
      </c>
      <c r="D524" s="42" t="n">
        <v>6311.80000000000018</v>
      </c>
      <c r="E524" s="35" t="n">
        <v>34</v>
      </c>
      <c r="F524" s="35" t="n">
        <v>28</v>
      </c>
      <c r="G524" s="35" t="n">
        <v>26</v>
      </c>
      <c r="H524" s="35" t="n">
        <v>3</v>
      </c>
      <c r="I524" s="35" t="s">
        <v>1519</v>
      </c>
      <c r="J524" s="35" t="n">
        <v>0</v>
      </c>
      <c r="K524" s="35" t="n">
        <v>0</v>
      </c>
      <c r="L524" s="35" t="n">
        <v>0</v>
      </c>
      <c r="M524" s="35" t="n">
        <v>0</v>
      </c>
      <c r="N524" s="35" t="s">
        <v>513</v>
      </c>
      <c r="O524" s="35" t="s">
        <v>514</v>
      </c>
      <c r="P524" s="37" t="s">
        <v>515</v>
      </c>
      <c r="Q524" s="35" t="s">
        <v>105</v>
      </c>
      <c r="R524" s="35" t="n">
        <v>0</v>
      </c>
      <c r="S524" s="35" t="n">
        <v>1</v>
      </c>
      <c r="T524" s="35" t="n">
        <v>40</v>
      </c>
      <c r="U524" s="35" t="n">
        <v>0</v>
      </c>
      <c r="V524" s="35" t="n">
        <v>0</v>
      </c>
      <c r="W524" s="35" t="n">
        <v>5</v>
      </c>
      <c r="X524" s="35" t="s">
        <v>106</v>
      </c>
    </row>
    <row r="525" spans="1:24" s="7" customFormat="1">
      <c r="A525" s="35" t="n">
        <v>410055</v>
      </c>
      <c r="B525" s="35" t="n">
        <v>2</v>
      </c>
      <c r="C525" s="42" t="n">
        <v>13879.2000000000007</v>
      </c>
      <c r="D525" s="42" t="n">
        <v>6361.30000000000018</v>
      </c>
      <c r="E525" s="35" t="n">
        <v>37</v>
      </c>
      <c r="F525" s="35" t="n">
        <v>37</v>
      </c>
      <c r="G525" s="35" t="n">
        <v>14</v>
      </c>
      <c r="H525" s="35" t="n">
        <v>3</v>
      </c>
      <c r="I525" s="35" t="s">
        <v>1520</v>
      </c>
      <c r="J525" s="35" t="n">
        <v>0</v>
      </c>
      <c r="K525" s="35" t="n">
        <v>0</v>
      </c>
      <c r="L525" s="35" t="n">
        <v>0</v>
      </c>
      <c r="M525" s="35" t="n">
        <v>0</v>
      </c>
      <c r="N525" s="35" t="s">
        <v>517</v>
      </c>
      <c r="O525" s="35" t="s">
        <v>514</v>
      </c>
      <c r="P525" s="37" t="s">
        <v>518</v>
      </c>
      <c r="Q525" s="35" t="n">
        <v>0</v>
      </c>
      <c r="R525" s="35" t="n">
        <v>0</v>
      </c>
      <c r="S525" s="35" t="n">
        <v>1</v>
      </c>
      <c r="T525" s="35" t="n">
        <v>40</v>
      </c>
      <c r="U525" s="35" t="n">
        <v>0</v>
      </c>
      <c r="V525" s="35" t="n">
        <v>0</v>
      </c>
      <c r="W525" s="35" t="n">
        <v>5</v>
      </c>
      <c r="X525" s="35" t="s">
        <v>519</v>
      </c>
    </row>
    <row r="526" spans="1:24" s="7" customFormat="1">
      <c r="A526" s="35" t="n">
        <v>410056</v>
      </c>
      <c r="B526" s="35" t="n">
        <v>2</v>
      </c>
      <c r="C526" s="42" t="n">
        <v>13843.2000000000007</v>
      </c>
      <c r="D526" s="42" t="n">
        <v>6344.80000000000018</v>
      </c>
      <c r="E526" s="35" t="n">
        <v>32</v>
      </c>
      <c r="F526" s="35" t="n">
        <v>29</v>
      </c>
      <c r="G526" s="35" t="n">
        <v>27</v>
      </c>
      <c r="H526" s="35" t="n">
        <v>3</v>
      </c>
      <c r="I526" s="35" t="s">
        <v>1521</v>
      </c>
      <c r="J526" s="35" t="n">
        <v>0</v>
      </c>
      <c r="K526" s="35" t="n">
        <v>0</v>
      </c>
      <c r="L526" s="35" t="n">
        <v>0</v>
      </c>
      <c r="M526" s="35" t="n">
        <v>0</v>
      </c>
      <c r="N526" s="35" t="s">
        <v>521</v>
      </c>
      <c r="O526" s="35" t="s">
        <v>514</v>
      </c>
      <c r="P526" s="37" t="s">
        <v>522</v>
      </c>
      <c r="Q526" s="35" t="s">
        <v>523</v>
      </c>
      <c r="R526" s="35" t="n">
        <v>0</v>
      </c>
      <c r="S526" s="35" t="n">
        <v>1</v>
      </c>
      <c r="T526" s="35" t="n">
        <v>40</v>
      </c>
      <c r="U526" s="35" t="n">
        <v>0</v>
      </c>
      <c r="V526" s="35" t="n">
        <v>0</v>
      </c>
      <c r="W526" s="35" t="n">
        <v>5</v>
      </c>
      <c r="X526" s="35" t="s">
        <v>524</v>
      </c>
    </row>
    <row r="527" spans="1:24" s="7" customFormat="1">
      <c r="A527" s="35" t="n">
        <v>410057</v>
      </c>
      <c r="B527" s="35" t="n">
        <v>6</v>
      </c>
      <c r="C527" s="42" t="n">
        <v>11580</v>
      </c>
      <c r="D527" s="42" t="n">
        <v>5307.5</v>
      </c>
      <c r="E527" s="35" t="n">
        <v>24</v>
      </c>
      <c r="F527" s="35" t="n">
        <v>24</v>
      </c>
      <c r="G527" s="35" t="n">
        <v>26</v>
      </c>
      <c r="H527" s="35" t="n">
        <v>3</v>
      </c>
      <c r="I527" s="35" t="s">
        <v>1522</v>
      </c>
      <c r="J527" s="35" t="n">
        <v>0</v>
      </c>
      <c r="K527" s="35" t="n">
        <v>0</v>
      </c>
      <c r="L527" s="35" t="n">
        <v>0</v>
      </c>
      <c r="M527" s="35" t="n">
        <v>0</v>
      </c>
      <c r="N527" s="35" t="s">
        <v>526</v>
      </c>
      <c r="O527" s="35" t="s">
        <v>527</v>
      </c>
      <c r="P527" s="37" t="s">
        <v>528</v>
      </c>
      <c r="Q527" s="35" t="n">
        <v>0</v>
      </c>
      <c r="R527" s="35" t="n">
        <v>0</v>
      </c>
      <c r="S527" s="35" t="n">
        <v>1</v>
      </c>
      <c r="T527" s="35" t="n">
        <v>40</v>
      </c>
      <c r="U527" s="35" t="n">
        <v>0</v>
      </c>
      <c r="V527" s="35" t="n">
        <v>0</v>
      </c>
      <c r="W527" s="35" t="n">
        <v>5</v>
      </c>
      <c r="X527" s="35" t="s">
        <v>529</v>
      </c>
    </row>
    <row r="528" spans="1:24" s="7" customFormat="1">
      <c r="A528" s="35" t="n">
        <v>410058</v>
      </c>
      <c r="B528" s="35" t="n">
        <v>8</v>
      </c>
      <c r="C528" s="42" t="n">
        <v>11583.6000000000004</v>
      </c>
      <c r="D528" s="42" t="n">
        <v>5309.15000000000055</v>
      </c>
      <c r="E528" s="35" t="n">
        <v>26</v>
      </c>
      <c r="F528" s="35" t="n">
        <v>29</v>
      </c>
      <c r="G528" s="35" t="n">
        <v>19</v>
      </c>
      <c r="H528" s="35" t="n">
        <v>3</v>
      </c>
      <c r="I528" s="35" t="s">
        <v>1523</v>
      </c>
      <c r="J528" s="35" t="n">
        <v>0</v>
      </c>
      <c r="K528" s="35" t="n">
        <v>0</v>
      </c>
      <c r="L528" s="35" t="n">
        <v>0</v>
      </c>
      <c r="M528" s="35" t="n">
        <v>0</v>
      </c>
      <c r="N528" s="35" t="s">
        <v>531</v>
      </c>
      <c r="O528" s="35" t="s">
        <v>527</v>
      </c>
      <c r="P528" s="37" t="s">
        <v>532</v>
      </c>
      <c r="Q528" s="35" t="n">
        <v>0</v>
      </c>
      <c r="R528" s="35" t="n">
        <v>0</v>
      </c>
      <c r="S528" s="35" t="n">
        <v>1</v>
      </c>
      <c r="T528" s="35" t="n">
        <v>40</v>
      </c>
      <c r="U528" s="35" t="n">
        <v>0</v>
      </c>
      <c r="V528" s="35" t="n">
        <v>0</v>
      </c>
      <c r="W528" s="35" t="n">
        <v>5</v>
      </c>
      <c r="X528" s="35" t="s">
        <v>533</v>
      </c>
    </row>
    <row r="529" spans="1:24" s="7" customFormat="1">
      <c r="A529" s="35" t="n">
        <v>410059</v>
      </c>
      <c r="B529" s="35" t="n">
        <v>6</v>
      </c>
      <c r="C529" s="42" t="n">
        <v>11616</v>
      </c>
      <c r="D529" s="42" t="n">
        <v>5324</v>
      </c>
      <c r="E529" s="35" t="n">
        <v>25</v>
      </c>
      <c r="F529" s="35" t="n">
        <v>25</v>
      </c>
      <c r="G529" s="35" t="n">
        <v>24</v>
      </c>
      <c r="H529" s="35" t="n">
        <v>3</v>
      </c>
      <c r="I529" s="35" t="s">
        <v>1515</v>
      </c>
      <c r="J529" s="35" t="n">
        <v>0</v>
      </c>
      <c r="K529" s="35" t="n">
        <v>0</v>
      </c>
      <c r="L529" s="35" t="n">
        <v>0</v>
      </c>
      <c r="M529" s="35" t="n">
        <v>0</v>
      </c>
      <c r="N529" s="35" t="s">
        <v>534</v>
      </c>
      <c r="O529" s="35" t="s">
        <v>527</v>
      </c>
      <c r="P529" s="37" t="s">
        <v>258</v>
      </c>
      <c r="Q529" s="35" t="s">
        <v>535</v>
      </c>
      <c r="R529" s="35" t="n">
        <v>0</v>
      </c>
      <c r="S529" s="35" t="n">
        <v>1</v>
      </c>
      <c r="T529" s="35" t="n">
        <v>40</v>
      </c>
      <c r="U529" s="35" t="n">
        <v>0</v>
      </c>
      <c r="V529" s="35" t="n">
        <v>0</v>
      </c>
      <c r="W529" s="35" t="n">
        <v>5</v>
      </c>
      <c r="X529" s="35" t="s">
        <v>536</v>
      </c>
    </row>
    <row r="530" spans="1:24" s="7" customFormat="1">
      <c r="A530" s="35" t="n">
        <v>410060</v>
      </c>
      <c r="B530" s="35" t="n">
        <v>2</v>
      </c>
      <c r="C530" s="42" t="n">
        <v>11616</v>
      </c>
      <c r="D530" s="42" t="n">
        <v>5324</v>
      </c>
      <c r="E530" s="35" t="n">
        <v>25</v>
      </c>
      <c r="F530" s="35" t="n">
        <v>24</v>
      </c>
      <c r="G530" s="35" t="n">
        <v>25</v>
      </c>
      <c r="H530" s="35" t="n">
        <v>3</v>
      </c>
      <c r="I530" s="35" t="s">
        <v>1515</v>
      </c>
      <c r="J530" s="35" t="n">
        <v>0</v>
      </c>
      <c r="K530" s="35" t="n">
        <v>0</v>
      </c>
      <c r="L530" s="35" t="n">
        <v>0</v>
      </c>
      <c r="M530" s="35" t="n">
        <v>0</v>
      </c>
      <c r="N530" s="35" t="s">
        <v>537</v>
      </c>
      <c r="O530" s="35" t="s">
        <v>527</v>
      </c>
      <c r="P530" s="37" t="s">
        <v>389</v>
      </c>
      <c r="Q530" s="35" t="s">
        <v>538</v>
      </c>
      <c r="R530" s="35" t="n">
        <v>0</v>
      </c>
      <c r="S530" s="35" t="n">
        <v>1</v>
      </c>
      <c r="T530" s="35" t="n">
        <v>40</v>
      </c>
      <c r="U530" s="35" t="n">
        <v>0</v>
      </c>
      <c r="V530" s="35" t="n">
        <v>0</v>
      </c>
      <c r="W530" s="35" t="n">
        <v>5</v>
      </c>
      <c r="X530" s="35" t="s">
        <v>536</v>
      </c>
    </row>
    <row r="531" spans="1:24" s="7" customFormat="1">
      <c r="A531" s="35" t="n">
        <v>410061</v>
      </c>
      <c r="B531" s="35" t="n">
        <v>6</v>
      </c>
      <c r="C531" s="42" t="n">
        <v>14172</v>
      </c>
      <c r="D531" s="42" t="n">
        <v>6495.50000000000091</v>
      </c>
      <c r="E531" s="35" t="n">
        <v>28</v>
      </c>
      <c r="F531" s="35" t="n">
        <v>34</v>
      </c>
      <c r="G531" s="35" t="n">
        <v>30</v>
      </c>
      <c r="H531" s="35" t="n">
        <v>3</v>
      </c>
      <c r="I531" s="35" t="s">
        <v>1524</v>
      </c>
      <c r="J531" s="35" t="n">
        <v>0</v>
      </c>
      <c r="K531" s="35" t="n">
        <v>0</v>
      </c>
      <c r="L531" s="35" t="n">
        <v>0</v>
      </c>
      <c r="M531" s="35" t="n">
        <v>0</v>
      </c>
      <c r="N531" s="35" t="s">
        <v>534</v>
      </c>
      <c r="O531" s="35" t="s">
        <v>540</v>
      </c>
      <c r="P531" s="37" t="s">
        <v>541</v>
      </c>
      <c r="Q531" s="35" t="s">
        <v>542</v>
      </c>
      <c r="R531" s="35" t="n">
        <v>0</v>
      </c>
      <c r="S531" s="35" t="n">
        <v>1</v>
      </c>
      <c r="T531" s="35" t="n">
        <v>40</v>
      </c>
      <c r="U531" s="35" t="n">
        <v>0</v>
      </c>
      <c r="V531" s="35" t="n">
        <v>0</v>
      </c>
      <c r="W531" s="35" t="n">
        <v>5</v>
      </c>
      <c r="X531" s="35" t="s">
        <v>543</v>
      </c>
    </row>
    <row r="532" spans="1:24" s="7" customFormat="1">
      <c r="A532" s="35" t="n">
        <v>410062</v>
      </c>
      <c r="B532" s="35" t="n">
        <v>8</v>
      </c>
      <c r="C532" s="42" t="n">
        <v>14186.3999999999996</v>
      </c>
      <c r="D532" s="42" t="n">
        <v>6502.10000000000036</v>
      </c>
      <c r="E532" s="35" t="n">
        <v>34</v>
      </c>
      <c r="F532" s="35" t="n">
        <v>28</v>
      </c>
      <c r="G532" s="35" t="n">
        <v>30</v>
      </c>
      <c r="H532" s="35" t="n">
        <v>3</v>
      </c>
      <c r="I532" s="35" t="s">
        <v>1525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s">
        <v>545</v>
      </c>
      <c r="O532" s="35" t="s">
        <v>540</v>
      </c>
      <c r="P532" s="37" t="s">
        <v>744</v>
      </c>
      <c r="Q532" s="35" t="s">
        <v>547</v>
      </c>
      <c r="R532" s="35" t="n">
        <v>0</v>
      </c>
      <c r="S532" s="35" t="n">
        <v>1</v>
      </c>
      <c r="T532" s="35" t="n">
        <v>40</v>
      </c>
      <c r="U532" s="35" t="n">
        <v>0</v>
      </c>
      <c r="V532" s="35" t="n">
        <v>0</v>
      </c>
      <c r="W532" s="35" t="n">
        <v>5</v>
      </c>
      <c r="X532" s="35" t="s">
        <v>548</v>
      </c>
    </row>
    <row r="533" spans="1:24" s="7" customFormat="1">
      <c r="A533" s="35" t="n">
        <v>410063</v>
      </c>
      <c r="B533" s="35" t="n">
        <v>7</v>
      </c>
      <c r="C533" s="42" t="n">
        <v>11551.2000000000007</v>
      </c>
      <c r="D533" s="42" t="n">
        <v>5294.30000000000018</v>
      </c>
      <c r="E533" s="35" t="n">
        <v>31</v>
      </c>
      <c r="F533" s="35" t="n">
        <v>20</v>
      </c>
      <c r="G533" s="35" t="n">
        <v>23</v>
      </c>
      <c r="H533" s="35" t="n">
        <v>5</v>
      </c>
      <c r="I533" s="35" t="s">
        <v>1526</v>
      </c>
      <c r="J533" s="35" t="n">
        <v>0</v>
      </c>
      <c r="K533" s="35" t="n">
        <v>0</v>
      </c>
      <c r="L533" s="35" t="n">
        <v>0</v>
      </c>
      <c r="M533" s="35" t="n">
        <v>0</v>
      </c>
      <c r="N533" s="35" t="s">
        <v>550</v>
      </c>
      <c r="O533" s="35" t="s">
        <v>551</v>
      </c>
      <c r="P533" s="37" t="s">
        <v>552</v>
      </c>
      <c r="Q533" s="35" t="s">
        <v>553</v>
      </c>
      <c r="R533" s="35" t="n">
        <v>0</v>
      </c>
      <c r="S533" s="35" t="n">
        <v>1</v>
      </c>
      <c r="T533" s="35" t="n">
        <v>40</v>
      </c>
      <c r="U533" s="35" t="n">
        <v>0</v>
      </c>
      <c r="V533" s="35" t="n">
        <v>0</v>
      </c>
      <c r="W533" s="35" t="n">
        <v>5</v>
      </c>
      <c r="X533" s="35" t="s">
        <v>554</v>
      </c>
    </row>
    <row r="534" spans="1:24" s="7" customFormat="1">
      <c r="A534" s="35" t="n">
        <v>410064</v>
      </c>
      <c r="B534" s="35" t="n">
        <v>8</v>
      </c>
      <c r="C534" s="42" t="n">
        <v>14179.2000000000007</v>
      </c>
      <c r="D534" s="42" t="n">
        <v>6498.80000000000018</v>
      </c>
      <c r="E534" s="35" t="n">
        <v>34</v>
      </c>
      <c r="F534" s="35" t="n">
        <v>30</v>
      </c>
      <c r="G534" s="35" t="n">
        <v>28</v>
      </c>
      <c r="H534" s="35" t="n">
        <v>3</v>
      </c>
      <c r="I534" s="35" t="s">
        <v>1527</v>
      </c>
      <c r="J534" s="35" t="n">
        <v>140608</v>
      </c>
      <c r="K534" s="35" t="n">
        <v>0</v>
      </c>
      <c r="L534" s="35" t="n">
        <v>0</v>
      </c>
      <c r="M534" s="35" t="s">
        <v>556</v>
      </c>
      <c r="N534" s="35" t="s">
        <v>557</v>
      </c>
      <c r="O534" s="35" t="s">
        <v>558</v>
      </c>
      <c r="P534" s="37" t="s">
        <v>559</v>
      </c>
      <c r="Q534" s="35" t="s">
        <v>560</v>
      </c>
      <c r="R534" s="35" t="n">
        <v>0</v>
      </c>
      <c r="S534" s="35" t="n">
        <v>1</v>
      </c>
      <c r="T534" s="35" t="n">
        <v>40</v>
      </c>
      <c r="U534" s="35" t="n">
        <v>0</v>
      </c>
      <c r="V534" s="35" t="n">
        <v>0</v>
      </c>
      <c r="W534" s="35" t="n">
        <v>5</v>
      </c>
      <c r="X534" s="35" t="s">
        <v>561</v>
      </c>
    </row>
    <row r="535" spans="1:24" s="7" customFormat="1">
      <c r="A535" s="35" t="n">
        <v>410065</v>
      </c>
      <c r="B535" s="35" t="n">
        <v>7</v>
      </c>
      <c r="C535" s="42" t="n">
        <v>14172</v>
      </c>
      <c r="D535" s="42" t="n">
        <v>6495.50000000000091</v>
      </c>
      <c r="E535" s="35" t="n">
        <v>37</v>
      </c>
      <c r="F535" s="35" t="n">
        <v>26</v>
      </c>
      <c r="G535" s="35" t="n">
        <v>29</v>
      </c>
      <c r="H535" s="35" t="n">
        <v>3</v>
      </c>
      <c r="I535" s="35" t="s">
        <v>1528</v>
      </c>
      <c r="J535" s="35" t="n">
        <v>0</v>
      </c>
      <c r="K535" s="35" t="n">
        <v>0</v>
      </c>
      <c r="L535" s="35" t="n">
        <v>0</v>
      </c>
      <c r="M535" s="35" t="n">
        <v>0</v>
      </c>
      <c r="N535" s="35" t="s">
        <v>550</v>
      </c>
      <c r="O535" s="35" t="s">
        <v>551</v>
      </c>
      <c r="P535" s="37" t="s">
        <v>563</v>
      </c>
      <c r="Q535" s="35" t="s">
        <v>553</v>
      </c>
      <c r="R535" s="35" t="n">
        <v>0</v>
      </c>
      <c r="S535" s="35" t="n">
        <v>1</v>
      </c>
      <c r="T535" s="35" t="n">
        <v>40</v>
      </c>
      <c r="U535" s="35" t="n">
        <v>0</v>
      </c>
      <c r="V535" s="35" t="n">
        <v>0</v>
      </c>
      <c r="W535" s="35" t="n">
        <v>5</v>
      </c>
      <c r="X535" s="35" t="s">
        <v>564</v>
      </c>
    </row>
    <row r="536" spans="1:24" s="7" customFormat="1">
      <c r="A536" s="35" t="n">
        <v>410066</v>
      </c>
      <c r="B536" s="35" t="n">
        <v>2</v>
      </c>
      <c r="C536" s="42" t="n">
        <v>14197.2000000000007</v>
      </c>
      <c r="D536" s="42" t="n">
        <v>6507.05000000000018</v>
      </c>
      <c r="E536" s="35" t="n">
        <v>26</v>
      </c>
      <c r="F536" s="35" t="n">
        <v>32</v>
      </c>
      <c r="G536" s="35" t="n">
        <v>34</v>
      </c>
      <c r="H536" s="35" t="n">
        <v>3</v>
      </c>
      <c r="I536" s="35" t="s">
        <v>1529</v>
      </c>
      <c r="J536" s="35" t="n">
        <v>0</v>
      </c>
      <c r="K536" s="35" t="n">
        <v>0</v>
      </c>
      <c r="L536" s="35" t="n">
        <v>0</v>
      </c>
      <c r="M536" s="35" t="n">
        <v>0</v>
      </c>
      <c r="N536" s="35" t="s">
        <v>566</v>
      </c>
      <c r="O536" s="35" t="s">
        <v>567</v>
      </c>
      <c r="P536" s="37" t="s">
        <v>568</v>
      </c>
      <c r="Q536" s="35" t="s">
        <v>569</v>
      </c>
      <c r="R536" s="35" t="n">
        <v>0</v>
      </c>
      <c r="S536" s="35" t="n">
        <v>1</v>
      </c>
      <c r="T536" s="35" t="n">
        <v>40</v>
      </c>
      <c r="U536" s="35" t="n">
        <v>0</v>
      </c>
      <c r="V536" s="35" t="n">
        <v>0</v>
      </c>
      <c r="W536" s="35" t="n">
        <v>5</v>
      </c>
      <c r="X536" s="35" t="s">
        <v>570</v>
      </c>
    </row>
    <row r="537" spans="1:24" s="7" customFormat="1">
      <c r="A537" s="35" t="n">
        <v>410067</v>
      </c>
      <c r="B537" s="35" t="n">
        <v>2</v>
      </c>
      <c r="C537" s="42" t="n">
        <v>11805.6000000000004</v>
      </c>
      <c r="D537" s="42" t="n">
        <v>5410.90000000000055</v>
      </c>
      <c r="E537" s="35" t="n">
        <v>25</v>
      </c>
      <c r="F537" s="35" t="n">
        <v>32</v>
      </c>
      <c r="G537" s="35" t="n">
        <v>19</v>
      </c>
      <c r="H537" s="35" t="n">
        <v>3</v>
      </c>
      <c r="I537" s="35" t="s">
        <v>1530</v>
      </c>
      <c r="J537" s="35" t="n">
        <v>0</v>
      </c>
      <c r="K537" s="35" t="n">
        <v>0</v>
      </c>
      <c r="L537" s="35" t="n">
        <v>0</v>
      </c>
      <c r="M537" s="35" t="n">
        <v>0</v>
      </c>
      <c r="N537" s="35" t="s">
        <v>572</v>
      </c>
      <c r="O537" s="35" t="s">
        <v>573</v>
      </c>
      <c r="P537" s="37" t="s">
        <v>389</v>
      </c>
      <c r="Q537" s="35" t="s">
        <v>574</v>
      </c>
      <c r="R537" s="35" t="n">
        <v>0</v>
      </c>
      <c r="S537" s="35" t="n">
        <v>1</v>
      </c>
      <c r="T537" s="35" t="n">
        <v>40</v>
      </c>
      <c r="U537" s="35" t="n">
        <v>0</v>
      </c>
      <c r="V537" s="35" t="n">
        <v>0</v>
      </c>
      <c r="W537" s="35" t="n">
        <v>5</v>
      </c>
      <c r="X537" s="35" t="s">
        <v>575</v>
      </c>
    </row>
    <row r="538" spans="1:24" s="7" customFormat="1">
      <c r="A538" s="35" t="n">
        <v>410068</v>
      </c>
      <c r="B538" s="35" t="n">
        <v>2</v>
      </c>
      <c r="C538" s="42" t="n">
        <v>14186.3999999999996</v>
      </c>
      <c r="D538" s="42" t="n">
        <v>6502.10000000000036</v>
      </c>
      <c r="E538" s="35" t="n">
        <v>28</v>
      </c>
      <c r="F538" s="35" t="n">
        <v>38</v>
      </c>
      <c r="G538" s="35" t="n">
        <v>26</v>
      </c>
      <c r="H538" s="35" t="n">
        <v>3</v>
      </c>
      <c r="I538" s="35" t="s">
        <v>1531</v>
      </c>
      <c r="J538" s="35" t="n">
        <v>0</v>
      </c>
      <c r="K538" s="35" t="n">
        <v>0</v>
      </c>
      <c r="L538" s="35" t="n">
        <v>0</v>
      </c>
      <c r="M538" s="35" t="n">
        <v>0</v>
      </c>
      <c r="N538" s="35" t="s">
        <v>577</v>
      </c>
      <c r="O538" s="35" t="s">
        <v>578</v>
      </c>
      <c r="P538" s="37" t="s">
        <v>579</v>
      </c>
      <c r="Q538" s="35" t="s">
        <v>580</v>
      </c>
      <c r="R538" s="35" t="n">
        <v>0</v>
      </c>
      <c r="S538" s="35" t="n">
        <v>1</v>
      </c>
      <c r="T538" s="35" t="n">
        <v>40</v>
      </c>
      <c r="U538" s="35" t="n">
        <v>0</v>
      </c>
      <c r="V538" s="35" t="n">
        <v>0</v>
      </c>
      <c r="W538" s="35" t="n">
        <v>5</v>
      </c>
      <c r="X538" s="35" t="s">
        <v>581</v>
      </c>
    </row>
    <row r="539" spans="1:24" s="7" customFormat="1">
      <c r="A539" s="35" t="n">
        <v>410069</v>
      </c>
      <c r="B539" s="35" t="n">
        <v>2</v>
      </c>
      <c r="C539" s="42" t="n">
        <v>14272.7999999999993</v>
      </c>
      <c r="D539" s="42" t="n">
        <v>6541.70000000000164</v>
      </c>
      <c r="E539" s="35" t="n">
        <v>28</v>
      </c>
      <c r="F539" s="35" t="n">
        <v>41</v>
      </c>
      <c r="G539" s="35" t="n">
        <v>23</v>
      </c>
      <c r="H539" s="35" t="n">
        <v>3</v>
      </c>
      <c r="I539" s="35" t="s">
        <v>1532</v>
      </c>
      <c r="J539" s="35" t="n">
        <v>0</v>
      </c>
      <c r="K539" s="35" t="n">
        <v>141014</v>
      </c>
      <c r="L539" s="35" t="n">
        <v>0</v>
      </c>
      <c r="M539" s="35" t="n">
        <v>0</v>
      </c>
      <c r="N539" s="35" t="s">
        <v>583</v>
      </c>
      <c r="O539" s="35" t="s">
        <v>578</v>
      </c>
      <c r="P539" s="37" t="s">
        <v>584</v>
      </c>
      <c r="Q539" s="35" t="s">
        <v>585</v>
      </c>
      <c r="R539" s="35" t="n">
        <v>0</v>
      </c>
      <c r="S539" s="35" t="n">
        <v>1</v>
      </c>
      <c r="T539" s="35" t="n">
        <v>40</v>
      </c>
      <c r="U539" s="35" t="n">
        <v>0</v>
      </c>
      <c r="V539" s="35" t="n">
        <v>0</v>
      </c>
      <c r="W539" s="35" t="n">
        <v>5</v>
      </c>
      <c r="X539" s="35" t="s">
        <v>586</v>
      </c>
    </row>
    <row r="540" spans="1:24" s="7" customFormat="1">
      <c r="A540" s="35" t="n">
        <v>410070</v>
      </c>
      <c r="B540" s="35" t="n">
        <v>2</v>
      </c>
      <c r="C540" s="42" t="n">
        <v>11812.7999999999993</v>
      </c>
      <c r="D540" s="42" t="n">
        <v>5414.20000000000073</v>
      </c>
      <c r="E540" s="35" t="n">
        <v>30</v>
      </c>
      <c r="F540" s="35" t="n">
        <v>22</v>
      </c>
      <c r="G540" s="35" t="n">
        <v>24</v>
      </c>
      <c r="H540" s="35" t="n">
        <v>3</v>
      </c>
      <c r="I540" s="35" t="s">
        <v>1533</v>
      </c>
      <c r="J540" s="35" t="n">
        <v>0</v>
      </c>
      <c r="K540" s="35" t="n">
        <v>0</v>
      </c>
      <c r="L540" s="35" t="n">
        <v>0</v>
      </c>
      <c r="M540" s="35" t="n">
        <v>0</v>
      </c>
      <c r="N540" s="35" t="s">
        <v>149</v>
      </c>
      <c r="O540" s="35" t="s">
        <v>588</v>
      </c>
      <c r="P540" s="37" t="s">
        <v>262</v>
      </c>
      <c r="Q540" s="35" t="s">
        <v>589</v>
      </c>
      <c r="R540" s="35" t="n">
        <v>0</v>
      </c>
      <c r="S540" s="35" t="n">
        <v>1</v>
      </c>
      <c r="T540" s="35" t="n">
        <v>40</v>
      </c>
      <c r="U540" s="35" t="n">
        <v>0</v>
      </c>
      <c r="V540" s="35" t="n">
        <v>0</v>
      </c>
      <c r="W540" s="35" t="n">
        <v>5</v>
      </c>
      <c r="X540" s="35" t="s">
        <v>590</v>
      </c>
    </row>
    <row r="541" spans="1:24" s="7" customFormat="1">
      <c r="A541" s="35" t="n">
        <v>410071</v>
      </c>
      <c r="B541" s="35" t="n">
        <v>4</v>
      </c>
      <c r="C541" s="42" t="n">
        <v>14222.3999999999996</v>
      </c>
      <c r="D541" s="42" t="n">
        <v>6518.60000000000036</v>
      </c>
      <c r="E541" s="35" t="n">
        <v>27</v>
      </c>
      <c r="F541" s="35" t="n">
        <v>42</v>
      </c>
      <c r="G541" s="35" t="n">
        <v>23</v>
      </c>
      <c r="H541" s="35" t="n">
        <v>3</v>
      </c>
      <c r="I541" s="35" t="s">
        <v>1534</v>
      </c>
      <c r="J541" s="35" t="n">
        <v>0</v>
      </c>
      <c r="K541" s="35" t="n">
        <v>0</v>
      </c>
      <c r="L541" s="35" t="n">
        <v>0</v>
      </c>
      <c r="M541" s="35" t="n">
        <v>0</v>
      </c>
      <c r="N541" s="35" t="s">
        <v>592</v>
      </c>
      <c r="O541" s="35" t="s">
        <v>593</v>
      </c>
      <c r="P541" s="37" t="s">
        <v>594</v>
      </c>
      <c r="Q541" s="35" t="s">
        <v>595</v>
      </c>
      <c r="R541" s="35" t="n">
        <v>0</v>
      </c>
      <c r="S541" s="35" t="n">
        <v>1</v>
      </c>
      <c r="T541" s="35" t="n">
        <v>40</v>
      </c>
      <c r="U541" s="35" t="n">
        <v>0</v>
      </c>
      <c r="V541" s="35" t="n">
        <v>0</v>
      </c>
      <c r="W541" s="35" t="n">
        <v>5</v>
      </c>
      <c r="X541" s="35" t="s">
        <v>596</v>
      </c>
    </row>
    <row r="542" spans="1:24" s="7" customFormat="1">
      <c r="A542" s="35" t="n">
        <v>410072</v>
      </c>
      <c r="B542" s="35" t="n">
        <v>2</v>
      </c>
      <c r="C542" s="42" t="n">
        <v>14215.2000000000007</v>
      </c>
      <c r="D542" s="42" t="n">
        <v>6515.30000000000018</v>
      </c>
      <c r="E542" s="35" t="n">
        <v>34</v>
      </c>
      <c r="F542" s="35" t="n">
        <v>28</v>
      </c>
      <c r="G542" s="35" t="n">
        <v>30</v>
      </c>
      <c r="H542" s="35" t="n">
        <v>3</v>
      </c>
      <c r="I542" s="35" t="s">
        <v>1535</v>
      </c>
      <c r="J542" s="35" t="n">
        <v>0</v>
      </c>
      <c r="K542" s="35" t="n">
        <v>141014</v>
      </c>
      <c r="L542" s="35" t="n">
        <v>0</v>
      </c>
      <c r="M542" s="35" t="n">
        <v>0</v>
      </c>
      <c r="N542" s="35" t="s">
        <v>598</v>
      </c>
      <c r="O542" s="35" t="s">
        <v>593</v>
      </c>
      <c r="P542" s="37" t="s">
        <v>599</v>
      </c>
      <c r="Q542" s="35" t="s">
        <v>600</v>
      </c>
      <c r="R542" s="35" t="n">
        <v>0</v>
      </c>
      <c r="S542" s="35" t="n">
        <v>1</v>
      </c>
      <c r="T542" s="35" t="n">
        <v>40</v>
      </c>
      <c r="U542" s="35" t="n">
        <v>0</v>
      </c>
      <c r="V542" s="35" t="n">
        <v>0</v>
      </c>
      <c r="W542" s="35" t="n">
        <v>5</v>
      </c>
      <c r="X542" s="35" t="s">
        <v>601</v>
      </c>
    </row>
    <row r="543" spans="1:24" s="7" customFormat="1">
      <c r="A543" s="35" t="n">
        <v>410073</v>
      </c>
      <c r="B543" s="35" t="n">
        <v>2</v>
      </c>
      <c r="C543" s="42" t="n">
        <v>11827.2000000000007</v>
      </c>
      <c r="D543" s="42" t="n">
        <v>5420.80000000000018</v>
      </c>
      <c r="E543" s="35" t="n">
        <v>29</v>
      </c>
      <c r="F543" s="35" t="n">
        <v>27</v>
      </c>
      <c r="G543" s="35" t="n">
        <v>20</v>
      </c>
      <c r="H543" s="35" t="n">
        <v>3</v>
      </c>
      <c r="I543" s="35" t="s">
        <v>1536</v>
      </c>
      <c r="J543" s="35" t="n">
        <v>0</v>
      </c>
      <c r="K543" s="35" t="n">
        <v>0</v>
      </c>
      <c r="L543" s="35" t="n">
        <v>0</v>
      </c>
      <c r="M543" s="35" t="n">
        <v>0</v>
      </c>
      <c r="N543" s="35" t="s">
        <v>603</v>
      </c>
      <c r="O543" s="35" t="s">
        <v>604</v>
      </c>
      <c r="P543" s="37" t="s">
        <v>253</v>
      </c>
      <c r="Q543" s="35" t="s">
        <v>605</v>
      </c>
      <c r="R543" s="35" t="n">
        <v>0</v>
      </c>
      <c r="S543" s="35" t="n">
        <v>1</v>
      </c>
      <c r="T543" s="35" t="n">
        <v>40</v>
      </c>
      <c r="U543" s="35" t="n">
        <v>0</v>
      </c>
      <c r="V543" s="35" t="n">
        <v>0</v>
      </c>
      <c r="W543" s="35" t="n">
        <v>5</v>
      </c>
      <c r="X543" s="35" t="s">
        <v>606</v>
      </c>
    </row>
    <row r="544" spans="1:24" s="7" customFormat="1">
      <c r="A544" s="35" t="n">
        <v>410074</v>
      </c>
      <c r="B544" s="35" t="n">
        <v>2</v>
      </c>
      <c r="C544" s="42" t="n">
        <v>14186.3999999999996</v>
      </c>
      <c r="D544" s="42" t="n">
        <v>6502.10000000000036</v>
      </c>
      <c r="E544" s="35" t="n">
        <v>36</v>
      </c>
      <c r="F544" s="35" t="n">
        <v>29</v>
      </c>
      <c r="G544" s="35" t="n">
        <v>27</v>
      </c>
      <c r="H544" s="35" t="n">
        <v>3</v>
      </c>
      <c r="I544" s="35" t="s">
        <v>1537</v>
      </c>
      <c r="J544" s="35" t="n">
        <v>0</v>
      </c>
      <c r="K544" s="35" t="n">
        <v>141019</v>
      </c>
      <c r="L544" s="35" t="n">
        <v>0</v>
      </c>
      <c r="M544" s="35" t="n">
        <v>0</v>
      </c>
      <c r="N544" s="35" t="s">
        <v>608</v>
      </c>
      <c r="O544" s="35" t="s">
        <v>609</v>
      </c>
      <c r="P544" s="37" t="s">
        <v>610</v>
      </c>
      <c r="Q544" s="35" t="s">
        <v>611</v>
      </c>
      <c r="R544" s="35" t="n">
        <v>0</v>
      </c>
      <c r="S544" s="35" t="n">
        <v>1</v>
      </c>
      <c r="T544" s="35" t="n">
        <v>40</v>
      </c>
      <c r="U544" s="35" t="n">
        <v>0</v>
      </c>
      <c r="V544" s="35" t="n">
        <v>0</v>
      </c>
      <c r="W544" s="35" t="n">
        <v>5</v>
      </c>
      <c r="X544" s="35" t="s">
        <v>612</v>
      </c>
    </row>
    <row r="545" spans="1:24" s="7" customFormat="1">
      <c r="A545" s="35" t="n">
        <v>410075</v>
      </c>
      <c r="B545" s="35" t="n">
        <v>1</v>
      </c>
      <c r="C545" s="42" t="n">
        <v>12042</v>
      </c>
      <c r="D545" s="42" t="n">
        <v>5519.25</v>
      </c>
      <c r="E545" s="35" t="n">
        <v>21</v>
      </c>
      <c r="F545" s="35" t="n">
        <v>27</v>
      </c>
      <c r="G545" s="35" t="n">
        <v>30</v>
      </c>
      <c r="H545" s="35" t="n">
        <v>3</v>
      </c>
      <c r="I545" s="35" t="s">
        <v>1538</v>
      </c>
      <c r="J545" s="35" t="n">
        <v>0</v>
      </c>
      <c r="K545" s="35" t="n">
        <v>0</v>
      </c>
      <c r="L545" s="35" t="n">
        <v>0</v>
      </c>
      <c r="M545" s="35" t="n">
        <v>0</v>
      </c>
      <c r="N545" s="35" t="s">
        <v>614</v>
      </c>
      <c r="O545" s="35" t="s">
        <v>615</v>
      </c>
      <c r="P545" s="37" t="s">
        <v>616</v>
      </c>
      <c r="Q545" s="35" t="s">
        <v>617</v>
      </c>
      <c r="R545" s="35" t="n">
        <v>0</v>
      </c>
      <c r="S545" s="35" t="n">
        <v>1</v>
      </c>
      <c r="T545" s="35" t="n">
        <v>40</v>
      </c>
      <c r="U545" s="35" t="n">
        <v>0</v>
      </c>
      <c r="V545" s="35" t="n">
        <v>0</v>
      </c>
      <c r="W545" s="35" t="n">
        <v>5</v>
      </c>
      <c r="X545" s="35" t="s">
        <v>618</v>
      </c>
    </row>
    <row r="546" spans="1:24" s="7" customFormat="1">
      <c r="A546" s="35" t="n">
        <v>410076</v>
      </c>
      <c r="B546" s="35" t="n">
        <v>1</v>
      </c>
      <c r="C546" s="42" t="n">
        <v>14269.2000000000007</v>
      </c>
      <c r="D546" s="42" t="n">
        <v>6540.05000000000018</v>
      </c>
      <c r="E546" s="35" t="n">
        <v>26</v>
      </c>
      <c r="F546" s="35" t="n">
        <v>32</v>
      </c>
      <c r="G546" s="35" t="n">
        <v>34</v>
      </c>
      <c r="H546" s="35" t="n">
        <v>3</v>
      </c>
      <c r="I546" s="35" t="s">
        <v>1539</v>
      </c>
      <c r="J546" s="35" t="n">
        <v>140502</v>
      </c>
      <c r="K546" s="35" t="n">
        <v>141019</v>
      </c>
      <c r="L546" s="35" t="n">
        <v>0</v>
      </c>
      <c r="M546" s="35" t="n">
        <v>0</v>
      </c>
      <c r="N546" s="35" t="s">
        <v>620</v>
      </c>
      <c r="O546" s="35" t="s">
        <v>621</v>
      </c>
      <c r="P546" s="37" t="s">
        <v>622</v>
      </c>
      <c r="Q546" s="35" t="s">
        <v>623</v>
      </c>
      <c r="R546" s="35" t="n">
        <v>0</v>
      </c>
      <c r="S546" s="35" t="n">
        <v>1</v>
      </c>
      <c r="T546" s="35" t="n">
        <v>40</v>
      </c>
      <c r="U546" s="35" t="n">
        <v>0</v>
      </c>
      <c r="V546" s="35" t="n">
        <v>0</v>
      </c>
      <c r="W546" s="35" t="n">
        <v>5</v>
      </c>
      <c r="X546" s="35" t="s">
        <v>624</v>
      </c>
    </row>
    <row r="547" spans="1:24" s="7" customFormat="1">
      <c r="A547" s="35" t="n">
        <v>410077</v>
      </c>
      <c r="B547" s="35" t="n">
        <v>2</v>
      </c>
      <c r="C547" s="42" t="n">
        <v>11809.2000000000007</v>
      </c>
      <c r="D547" s="42" t="n">
        <v>5412.55000000000018</v>
      </c>
      <c r="E547" s="35" t="n">
        <v>28</v>
      </c>
      <c r="F547" s="35" t="n">
        <v>25</v>
      </c>
      <c r="G547" s="35" t="n">
        <v>23</v>
      </c>
      <c r="H547" s="35" t="n">
        <v>3</v>
      </c>
      <c r="I547" s="35" t="s">
        <v>1540</v>
      </c>
      <c r="J547" s="35" t="n">
        <v>0</v>
      </c>
      <c r="K547" s="35" t="n">
        <v>0</v>
      </c>
      <c r="L547" s="35" t="n">
        <v>0</v>
      </c>
      <c r="M547" s="35" t="n">
        <v>0</v>
      </c>
      <c r="N547" s="35" t="s">
        <v>626</v>
      </c>
      <c r="O547" s="35" t="s">
        <v>627</v>
      </c>
      <c r="P547" s="37" t="s">
        <v>628</v>
      </c>
      <c r="Q547" s="35" t="s">
        <v>629</v>
      </c>
      <c r="R547" s="35" t="n">
        <v>0</v>
      </c>
      <c r="S547" s="35" t="n">
        <v>1</v>
      </c>
      <c r="T547" s="35" t="n">
        <v>40</v>
      </c>
      <c r="U547" s="35" t="n">
        <v>0</v>
      </c>
      <c r="V547" s="35" t="n">
        <v>0</v>
      </c>
      <c r="W547" s="35" t="n">
        <v>5</v>
      </c>
      <c r="X547" s="35" t="s">
        <v>630</v>
      </c>
    </row>
    <row r="548" spans="1:24" s="7" customFormat="1">
      <c r="A548" s="35" t="n">
        <v>410078</v>
      </c>
      <c r="B548" s="35" t="n">
        <v>2</v>
      </c>
      <c r="C548" s="42" t="n">
        <v>14197.2000000000007</v>
      </c>
      <c r="D548" s="42" t="n">
        <v>6507.05000000000018</v>
      </c>
      <c r="E548" s="35" t="n">
        <v>34</v>
      </c>
      <c r="F548" s="35" t="n">
        <v>30</v>
      </c>
      <c r="G548" s="35" t="n">
        <v>28</v>
      </c>
      <c r="H548" s="35" t="n">
        <v>3</v>
      </c>
      <c r="I548" s="35" t="s">
        <v>1541</v>
      </c>
      <c r="J548" s="35" t="n">
        <v>0</v>
      </c>
      <c r="K548" s="35" t="n">
        <v>0</v>
      </c>
      <c r="L548" s="35" t="n">
        <v>0</v>
      </c>
      <c r="M548" s="35" t="n">
        <v>0</v>
      </c>
      <c r="N548" s="35" t="s">
        <v>632</v>
      </c>
      <c r="O548" s="35" t="s">
        <v>633</v>
      </c>
      <c r="P548" s="37" t="s">
        <v>634</v>
      </c>
      <c r="Q548" s="35" t="s">
        <v>635</v>
      </c>
      <c r="R548" s="35" t="n">
        <v>0</v>
      </c>
      <c r="S548" s="35" t="n">
        <v>1</v>
      </c>
      <c r="T548" s="35" t="n">
        <v>40</v>
      </c>
      <c r="U548" s="35" t="n">
        <v>0</v>
      </c>
      <c r="V548" s="35" t="n">
        <v>0</v>
      </c>
      <c r="W548" s="35" t="n">
        <v>5</v>
      </c>
      <c r="X548" s="35" t="s">
        <v>636</v>
      </c>
    </row>
    <row r="549" spans="1:24" s="7" customFormat="1">
      <c r="A549" s="35" t="n">
        <v>410079</v>
      </c>
      <c r="B549" s="35" t="n">
        <v>2</v>
      </c>
      <c r="C549" s="42" t="n">
        <v>14218.7999999999993</v>
      </c>
      <c r="D549" s="42" t="n">
        <v>6516.95000000000164</v>
      </c>
      <c r="E549" s="35" t="n">
        <v>34</v>
      </c>
      <c r="F549" s="35" t="n">
        <v>30</v>
      </c>
      <c r="G549" s="35" t="n">
        <v>28</v>
      </c>
      <c r="H549" s="35" t="n">
        <v>3</v>
      </c>
      <c r="I549" s="35" t="s">
        <v>1542</v>
      </c>
      <c r="J549" s="35" t="n">
        <v>0</v>
      </c>
      <c r="K549" s="35" t="n">
        <v>0</v>
      </c>
      <c r="L549" s="35" t="n">
        <v>0</v>
      </c>
      <c r="M549" s="35" t="n">
        <v>0</v>
      </c>
      <c r="N549" s="35" t="s">
        <v>632</v>
      </c>
      <c r="O549" s="35" t="s">
        <v>633</v>
      </c>
      <c r="P549" s="37" t="s">
        <v>639</v>
      </c>
      <c r="Q549" s="35" t="s">
        <v>640</v>
      </c>
      <c r="R549" s="35" t="n">
        <v>0</v>
      </c>
      <c r="S549" s="35" t="n">
        <v>1</v>
      </c>
      <c r="T549" s="35" t="n">
        <v>40</v>
      </c>
      <c r="U549" s="35" t="n">
        <v>0</v>
      </c>
      <c r="V549" s="35" t="n">
        <v>0</v>
      </c>
      <c r="W549" s="35" t="n">
        <v>5</v>
      </c>
      <c r="X549" s="35" t="s">
        <v>641</v>
      </c>
    </row>
    <row r="550" spans="1:24" s="7" customFormat="1">
      <c r="A550" s="35" t="n">
        <v>410080</v>
      </c>
      <c r="B550" s="35" t="n">
        <v>2</v>
      </c>
      <c r="C550" s="42" t="n">
        <v>11787.6000000000004</v>
      </c>
      <c r="D550" s="42" t="n">
        <v>5402.65000000000055</v>
      </c>
      <c r="E550" s="35" t="n">
        <v>24</v>
      </c>
      <c r="F550" s="35" t="n">
        <v>28</v>
      </c>
      <c r="G550" s="35" t="n">
        <v>24</v>
      </c>
      <c r="H550" s="35" t="n">
        <v>3</v>
      </c>
      <c r="I550" s="35" t="s">
        <v>1543</v>
      </c>
      <c r="J550" s="35" t="n">
        <v>0</v>
      </c>
      <c r="K550" s="35" t="n">
        <v>0</v>
      </c>
      <c r="L550" s="35" t="n">
        <v>0</v>
      </c>
      <c r="M550" s="35" t="n">
        <v>0</v>
      </c>
      <c r="N550" s="35" t="s">
        <v>643</v>
      </c>
      <c r="O550" s="35" t="s">
        <v>644</v>
      </c>
      <c r="P550" s="37" t="s">
        <v>353</v>
      </c>
      <c r="Q550" s="35" t="s">
        <v>645</v>
      </c>
      <c r="R550" s="35" t="n">
        <v>0</v>
      </c>
      <c r="S550" s="35" t="n">
        <v>1</v>
      </c>
      <c r="T550" s="35" t="n">
        <v>40</v>
      </c>
      <c r="U550" s="35" t="n">
        <v>0</v>
      </c>
      <c r="V550" s="35" t="n">
        <v>0</v>
      </c>
      <c r="W550" s="35" t="n">
        <v>5</v>
      </c>
      <c r="X550" s="35" t="s">
        <v>646</v>
      </c>
    </row>
    <row r="551" spans="1:24" s="7" customFormat="1">
      <c r="A551" s="35" t="n">
        <v>410081</v>
      </c>
      <c r="B551" s="35" t="n">
        <v>2</v>
      </c>
      <c r="C551" s="42" t="n">
        <v>11812.7999999999993</v>
      </c>
      <c r="D551" s="42" t="n">
        <v>5414.20000000000073</v>
      </c>
      <c r="E551" s="35" t="n">
        <v>32</v>
      </c>
      <c r="F551" s="35" t="n">
        <v>22</v>
      </c>
      <c r="G551" s="35" t="n">
        <v>22</v>
      </c>
      <c r="H551" s="35" t="n">
        <v>3</v>
      </c>
      <c r="I551" s="35" t="s">
        <v>1544</v>
      </c>
      <c r="J551" s="35" t="n">
        <v>0</v>
      </c>
      <c r="K551" s="35" t="n">
        <v>0</v>
      </c>
      <c r="L551" s="35" t="n">
        <v>0</v>
      </c>
      <c r="M551" s="35" t="n">
        <v>0</v>
      </c>
      <c r="N551" s="35" t="s">
        <v>648</v>
      </c>
      <c r="O551" s="35" t="s">
        <v>649</v>
      </c>
      <c r="P551" s="37" t="s">
        <v>650</v>
      </c>
      <c r="Q551" s="35" t="n">
        <v>0</v>
      </c>
      <c r="R551" s="35" t="n">
        <v>0</v>
      </c>
      <c r="S551" s="35" t="n">
        <v>1</v>
      </c>
      <c r="T551" s="35" t="n">
        <v>40</v>
      </c>
      <c r="U551" s="35" t="n">
        <v>0</v>
      </c>
      <c r="V551" s="35" t="n">
        <v>0</v>
      </c>
      <c r="W551" s="35" t="n">
        <v>5</v>
      </c>
      <c r="X551" s="35" t="s">
        <v>651</v>
      </c>
    </row>
    <row r="552" spans="1:24" s="7" customFormat="1">
      <c r="A552" s="35" t="n">
        <v>410082</v>
      </c>
      <c r="B552" s="35" t="n">
        <v>8</v>
      </c>
      <c r="C552" s="42" t="n">
        <v>11827.2000000000007</v>
      </c>
      <c r="D552" s="42" t="n">
        <v>5420.80000000000018</v>
      </c>
      <c r="E552" s="35" t="n">
        <v>27</v>
      </c>
      <c r="F552" s="35" t="n">
        <v>28</v>
      </c>
      <c r="G552" s="35" t="n">
        <v>21</v>
      </c>
      <c r="H552" s="35" t="n">
        <v>3</v>
      </c>
      <c r="I552" s="35" t="s">
        <v>1545</v>
      </c>
      <c r="J552" s="35" t="n">
        <v>0</v>
      </c>
      <c r="K552" s="35" t="n">
        <v>0</v>
      </c>
      <c r="L552" s="35" t="n">
        <v>0</v>
      </c>
      <c r="M552" s="35" t="n">
        <v>0</v>
      </c>
      <c r="N552" s="35" t="s">
        <v>653</v>
      </c>
      <c r="O552" s="35" t="s">
        <v>649</v>
      </c>
      <c r="P552" s="37" t="s">
        <v>654</v>
      </c>
      <c r="Q552" s="35" t="n">
        <v>0</v>
      </c>
      <c r="R552" s="35" t="n">
        <v>0</v>
      </c>
      <c r="S552" s="35" t="n">
        <v>1</v>
      </c>
      <c r="T552" s="35" t="n">
        <v>40</v>
      </c>
      <c r="U552" s="35" t="n">
        <v>0</v>
      </c>
      <c r="V552" s="35" t="n">
        <v>0</v>
      </c>
      <c r="W552" s="35" t="n">
        <v>5</v>
      </c>
      <c r="X552" s="35" t="s">
        <v>655</v>
      </c>
    </row>
    <row r="553" spans="1:24" s="7" customFormat="1">
      <c r="A553" s="35" t="n">
        <v>410083</v>
      </c>
      <c r="B553" s="35" t="n">
        <v>0</v>
      </c>
      <c r="C553" s="42" t="n">
        <v>12096</v>
      </c>
      <c r="D553" s="42" t="n">
        <v>5544</v>
      </c>
      <c r="E553" s="35" t="n">
        <v>32</v>
      </c>
      <c r="F553" s="35" t="n">
        <v>24</v>
      </c>
      <c r="G553" s="35" t="n">
        <v>22</v>
      </c>
      <c r="H553" s="35" t="n">
        <v>3</v>
      </c>
      <c r="I553" s="35" t="s">
        <v>1515</v>
      </c>
      <c r="J553" s="35" t="n">
        <v>0</v>
      </c>
      <c r="K553" s="35" t="n">
        <v>0</v>
      </c>
      <c r="L553" s="35" t="n">
        <v>0</v>
      </c>
      <c r="M553" s="35" t="n">
        <v>0</v>
      </c>
      <c r="N553" s="35" t="s">
        <v>656</v>
      </c>
      <c r="O553" s="35" t="s">
        <v>657</v>
      </c>
      <c r="P553" s="37" t="s">
        <v>658</v>
      </c>
      <c r="Q553" s="35" t="s">
        <v>659</v>
      </c>
      <c r="R553" s="35" t="n">
        <v>0</v>
      </c>
      <c r="S553" s="35" t="n">
        <v>1</v>
      </c>
      <c r="T553" s="35" t="n">
        <v>40</v>
      </c>
      <c r="U553" s="35" t="n">
        <v>0</v>
      </c>
      <c r="V553" s="35" t="n">
        <v>0</v>
      </c>
      <c r="W553" s="35" t="n">
        <v>5</v>
      </c>
      <c r="X553" s="35" t="s">
        <v>660</v>
      </c>
    </row>
    <row r="554" spans="1:24" s="7" customFormat="1">
      <c r="A554" s="35" t="n">
        <v>410084</v>
      </c>
      <c r="B554" s="35" t="n">
        <v>7</v>
      </c>
      <c r="C554" s="42" t="n">
        <v>12103.2000000000007</v>
      </c>
      <c r="D554" s="42" t="n">
        <v>5547.30000000000018</v>
      </c>
      <c r="E554" s="35" t="n">
        <v>26</v>
      </c>
      <c r="F554" s="35" t="n">
        <v>29</v>
      </c>
      <c r="G554" s="35" t="n">
        <v>23</v>
      </c>
      <c r="H554" s="35" t="n">
        <v>3</v>
      </c>
      <c r="I554" s="35" t="s">
        <v>1546</v>
      </c>
      <c r="J554" s="35" t="n">
        <v>0</v>
      </c>
      <c r="K554" s="35" t="n">
        <v>0</v>
      </c>
      <c r="L554" s="35" t="n">
        <v>0</v>
      </c>
      <c r="M554" s="35" t="n">
        <v>0</v>
      </c>
      <c r="N554" s="35" t="s">
        <v>662</v>
      </c>
      <c r="O554" s="35" t="s">
        <v>663</v>
      </c>
      <c r="P554" s="37" t="s">
        <v>664</v>
      </c>
      <c r="Q554" s="35" t="n">
        <v>0</v>
      </c>
      <c r="R554" s="35" t="n">
        <v>0</v>
      </c>
      <c r="S554" s="35" t="n">
        <v>1</v>
      </c>
      <c r="T554" s="35" t="n">
        <v>40</v>
      </c>
      <c r="U554" s="35" t="n">
        <v>0</v>
      </c>
      <c r="V554" s="35" t="n">
        <v>0</v>
      </c>
      <c r="W554" s="35" t="n">
        <v>5</v>
      </c>
      <c r="X554" s="35" t="s">
        <v>665</v>
      </c>
    </row>
    <row r="555" spans="1:24" s="7" customFormat="1">
      <c r="A555" s="35" t="n">
        <v>410085</v>
      </c>
      <c r="B555" s="35" t="n">
        <v>1</v>
      </c>
      <c r="C555" s="42" t="n">
        <v>12132</v>
      </c>
      <c r="D555" s="42" t="n">
        <v>5560.5</v>
      </c>
      <c r="E555" s="35" t="n">
        <v>27</v>
      </c>
      <c r="F555" s="35" t="n">
        <v>27</v>
      </c>
      <c r="G555" s="35" t="n">
        <v>24</v>
      </c>
      <c r="H555" s="35" t="n">
        <v>3</v>
      </c>
      <c r="I555" s="35" t="s">
        <v>1547</v>
      </c>
      <c r="J555" s="35" t="n">
        <v>0</v>
      </c>
      <c r="K555" s="35" t="n">
        <v>0</v>
      </c>
      <c r="L555" s="35" t="n">
        <v>0</v>
      </c>
      <c r="M555" s="35" t="n">
        <v>0</v>
      </c>
      <c r="N555" s="35" t="s">
        <v>667</v>
      </c>
      <c r="O555" s="35" t="s">
        <v>668</v>
      </c>
      <c r="P555" s="37" t="s">
        <v>669</v>
      </c>
      <c r="Q555" s="35" t="s">
        <v>670</v>
      </c>
      <c r="R555" s="35" t="n">
        <v>0</v>
      </c>
      <c r="S555" s="35" t="n">
        <v>1</v>
      </c>
      <c r="T555" s="35" t="n">
        <v>40</v>
      </c>
      <c r="U555" s="35" t="n">
        <v>0</v>
      </c>
      <c r="V555" s="35" t="n">
        <v>0</v>
      </c>
      <c r="W555" s="35" t="n">
        <v>5</v>
      </c>
      <c r="X555" s="35" t="s">
        <v>671</v>
      </c>
    </row>
    <row r="556" spans="1:24" s="7" customFormat="1">
      <c r="A556" s="35" t="n">
        <v>410086</v>
      </c>
      <c r="B556" s="35" t="n">
        <v>1</v>
      </c>
      <c r="C556" s="42" t="n">
        <v>12132</v>
      </c>
      <c r="D556" s="42" t="n">
        <v>5560.5</v>
      </c>
      <c r="E556" s="35" t="n">
        <v>30</v>
      </c>
      <c r="F556" s="35" t="n">
        <v>24</v>
      </c>
      <c r="G556" s="35" t="n">
        <v>24</v>
      </c>
      <c r="H556" s="35" t="n">
        <v>4</v>
      </c>
      <c r="I556" s="35" t="s">
        <v>1548</v>
      </c>
      <c r="J556" s="35" t="n">
        <v>0</v>
      </c>
      <c r="K556" s="35" t="n">
        <v>0</v>
      </c>
      <c r="L556" s="35" t="n">
        <v>0</v>
      </c>
      <c r="M556" s="35" t="n">
        <v>0</v>
      </c>
      <c r="N556" s="35" t="s">
        <v>673</v>
      </c>
      <c r="O556" s="35" t="s">
        <v>674</v>
      </c>
      <c r="P556" s="37" t="s">
        <v>675</v>
      </c>
      <c r="Q556" s="35" t="s">
        <v>676</v>
      </c>
      <c r="R556" s="35" t="n">
        <v>0</v>
      </c>
      <c r="S556" s="35" t="n">
        <v>1</v>
      </c>
      <c r="T556" s="35" t="n">
        <v>40</v>
      </c>
      <c r="U556" s="35" t="n">
        <v>0</v>
      </c>
      <c r="V556" s="35" t="n">
        <v>0</v>
      </c>
      <c r="W556" s="35" t="n">
        <v>5</v>
      </c>
      <c r="X556" s="35" t="s">
        <v>677</v>
      </c>
    </row>
    <row r="557" spans="1:24" s="7" customFormat="1">
      <c r="A557" s="35" t="n">
        <v>410087</v>
      </c>
      <c r="B557" s="35" t="n">
        <v>4</v>
      </c>
      <c r="C557" s="42" t="n">
        <v>15388.7999999999993</v>
      </c>
      <c r="D557" s="42" t="n">
        <v>7053.20000000000164</v>
      </c>
      <c r="E557" s="35" t="n">
        <v>14</v>
      </c>
      <c r="F557" s="35" t="n">
        <v>47</v>
      </c>
      <c r="G557" s="35" t="n">
        <v>37</v>
      </c>
      <c r="H557" s="35" t="n">
        <v>4</v>
      </c>
      <c r="I557" s="35" t="s">
        <v>1549</v>
      </c>
      <c r="J557" s="35" t="n">
        <v>0</v>
      </c>
      <c r="K557" s="35" t="n">
        <v>0</v>
      </c>
      <c r="L557" s="35" t="n">
        <v>0</v>
      </c>
      <c r="M557" s="35" t="n">
        <v>0</v>
      </c>
      <c r="N557" s="35" t="s">
        <v>679</v>
      </c>
      <c r="O557" s="35" t="s">
        <v>680</v>
      </c>
      <c r="P557" s="37" t="s">
        <v>681</v>
      </c>
      <c r="Q557" s="35" t="s">
        <v>682</v>
      </c>
      <c r="R557" s="35" t="n">
        <v>0</v>
      </c>
      <c r="S557" s="35" t="n">
        <v>1</v>
      </c>
      <c r="T557" s="35" t="n">
        <v>40</v>
      </c>
      <c r="U557" s="35" t="n">
        <v>0</v>
      </c>
      <c r="V557" s="35" t="n">
        <v>0</v>
      </c>
      <c r="W557" s="35" t="n">
        <v>5</v>
      </c>
      <c r="X557" s="35" t="s">
        <v>683</v>
      </c>
    </row>
    <row r="558" spans="1:24" s="7" customFormat="1">
      <c r="A558" s="35" t="n">
        <v>410088</v>
      </c>
      <c r="B558" s="35" t="n">
        <v>4</v>
      </c>
      <c r="C558" s="42" t="n">
        <v>15388.7999999999993</v>
      </c>
      <c r="D558" s="42" t="n">
        <v>7053.20000000000164</v>
      </c>
      <c r="E558" s="35" t="n">
        <v>26</v>
      </c>
      <c r="F558" s="35" t="n">
        <v>36</v>
      </c>
      <c r="G558" s="35" t="n">
        <v>36</v>
      </c>
      <c r="H558" s="35" t="n">
        <v>4</v>
      </c>
      <c r="I558" s="35" t="s">
        <v>1549</v>
      </c>
      <c r="J558" s="35" t="n">
        <v>0</v>
      </c>
      <c r="K558" s="35" t="n">
        <v>0</v>
      </c>
      <c r="L558" s="35" t="n">
        <v>0</v>
      </c>
      <c r="M558" s="35" t="n">
        <v>0</v>
      </c>
      <c r="N558" s="35" t="s">
        <v>684</v>
      </c>
      <c r="O558" s="35" t="s">
        <v>685</v>
      </c>
      <c r="P558" s="37" t="s">
        <v>686</v>
      </c>
      <c r="Q558" s="35" t="s">
        <v>687</v>
      </c>
      <c r="R558" s="35" t="n">
        <v>0</v>
      </c>
      <c r="S558" s="35" t="n">
        <v>1</v>
      </c>
      <c r="T558" s="35" t="n">
        <v>40</v>
      </c>
      <c r="U558" s="35" t="n">
        <v>0</v>
      </c>
      <c r="V558" s="35" t="n">
        <v>0</v>
      </c>
      <c r="W558" s="35" t="n">
        <v>5</v>
      </c>
      <c r="X558" s="35" t="s">
        <v>688</v>
      </c>
    </row>
    <row r="559" spans="1:24" s="7" customFormat="1">
      <c r="A559" s="35" t="n">
        <v>410089</v>
      </c>
      <c r="B559" s="35" t="n">
        <v>4</v>
      </c>
      <c r="C559" s="42" t="n">
        <v>15388.7999999999993</v>
      </c>
      <c r="D559" s="42" t="n">
        <v>7053.20000000000164</v>
      </c>
      <c r="E559" s="35" t="n">
        <v>14</v>
      </c>
      <c r="F559" s="35" t="n">
        <v>47</v>
      </c>
      <c r="G559" s="35" t="n">
        <v>37</v>
      </c>
      <c r="H559" s="35" t="n">
        <v>3</v>
      </c>
      <c r="I559" s="35" t="s">
        <v>1549</v>
      </c>
      <c r="J559" s="35" t="n">
        <v>0</v>
      </c>
      <c r="K559" s="35" t="n">
        <v>0</v>
      </c>
      <c r="L559" s="35" t="n">
        <v>0</v>
      </c>
      <c r="M559" s="35" t="n">
        <v>0</v>
      </c>
      <c r="N559" s="35" t="s">
        <v>689</v>
      </c>
      <c r="O559" s="35" t="s">
        <v>690</v>
      </c>
      <c r="P559" s="37" t="s">
        <v>691</v>
      </c>
      <c r="Q559" s="35" t="s">
        <v>692</v>
      </c>
      <c r="R559" s="35" t="n">
        <v>0</v>
      </c>
      <c r="S559" s="35" t="n">
        <v>1</v>
      </c>
      <c r="T559" s="35" t="n">
        <v>40</v>
      </c>
      <c r="U559" s="35" t="n">
        <v>0</v>
      </c>
      <c r="V559" s="35" t="n">
        <v>0</v>
      </c>
      <c r="W559" s="35" t="n">
        <v>5</v>
      </c>
      <c r="X559" s="35" t="s">
        <v>693</v>
      </c>
    </row>
    <row r="560" spans="1:24" s="7" customFormat="1">
      <c r="A560" s="35" t="n">
        <v>410090</v>
      </c>
      <c r="B560" s="35" t="n">
        <v>4</v>
      </c>
      <c r="C560" s="42" t="n">
        <v>15388.7999999999993</v>
      </c>
      <c r="D560" s="42" t="n">
        <v>7053.20000000000164</v>
      </c>
      <c r="E560" s="35" t="n">
        <v>14</v>
      </c>
      <c r="F560" s="35" t="n">
        <v>47</v>
      </c>
      <c r="G560" s="35" t="n">
        <v>37</v>
      </c>
      <c r="H560" s="35" t="n">
        <v>3</v>
      </c>
      <c r="I560" s="35" t="s">
        <v>1549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s">
        <v>694</v>
      </c>
      <c r="O560" s="35" t="s">
        <v>695</v>
      </c>
      <c r="P560" s="37" t="s">
        <v>696</v>
      </c>
      <c r="Q560" s="35" t="s">
        <v>697</v>
      </c>
      <c r="R560" s="35" t="n">
        <v>0</v>
      </c>
      <c r="S560" s="35" t="n">
        <v>1</v>
      </c>
      <c r="T560" s="35" t="n">
        <v>40</v>
      </c>
      <c r="U560" s="35" t="n">
        <v>0</v>
      </c>
      <c r="V560" s="35" t="n">
        <v>0</v>
      </c>
      <c r="W560" s="35" t="n">
        <v>5</v>
      </c>
      <c r="X560" s="35" t="s">
        <v>698</v>
      </c>
    </row>
    <row r="561" spans="1:24" s="7" customFormat="1">
      <c r="A561" s="35" t="n">
        <v>410091</v>
      </c>
      <c r="B561" s="35" t="n">
        <v>1</v>
      </c>
      <c r="C561" s="42" t="n">
        <v>14971.2000000000007</v>
      </c>
      <c r="D561" s="42" t="n">
        <v>6861.80000000000018</v>
      </c>
      <c r="E561" s="35" t="n">
        <v>34</v>
      </c>
      <c r="F561" s="35" t="n">
        <v>34</v>
      </c>
      <c r="G561" s="35" t="n">
        <v>30</v>
      </c>
      <c r="H561" s="35" t="n">
        <v>3</v>
      </c>
      <c r="I561" s="35" t="s">
        <v>1550</v>
      </c>
      <c r="J561" s="35" t="n">
        <v>0</v>
      </c>
      <c r="K561" s="35" t="n">
        <v>141014</v>
      </c>
      <c r="L561" s="35" t="n">
        <v>0</v>
      </c>
      <c r="M561" s="35" t="n">
        <v>0</v>
      </c>
      <c r="N561" s="35" t="s">
        <v>700</v>
      </c>
      <c r="O561" s="35" t="s">
        <v>701</v>
      </c>
      <c r="P561" s="37" t="s">
        <v>681</v>
      </c>
      <c r="Q561" s="35" t="n">
        <v>0</v>
      </c>
      <c r="R561" s="35" t="n">
        <v>0</v>
      </c>
      <c r="S561" s="35" t="n">
        <v>1</v>
      </c>
      <c r="T561" s="35" t="n">
        <v>40</v>
      </c>
      <c r="U561" s="35" t="n">
        <v>0</v>
      </c>
      <c r="V561" s="35" t="n">
        <v>0</v>
      </c>
      <c r="W561" s="35" t="n">
        <v>5</v>
      </c>
      <c r="X561" s="35" t="s">
        <v>702</v>
      </c>
    </row>
    <row r="562" spans="1:24" s="7" customFormat="1">
      <c r="A562" s="35" t="n">
        <v>410092</v>
      </c>
      <c r="B562" s="35" t="n">
        <v>1</v>
      </c>
      <c r="C562" s="42" t="n">
        <v>14985.6000000000004</v>
      </c>
      <c r="D562" s="42" t="n">
        <v>6868.40000000000146</v>
      </c>
      <c r="E562" s="35" t="n">
        <v>38</v>
      </c>
      <c r="F562" s="35" t="n">
        <v>31</v>
      </c>
      <c r="G562" s="35" t="n">
        <v>29</v>
      </c>
      <c r="H562" s="35" t="n">
        <v>4</v>
      </c>
      <c r="I562" s="35" t="s">
        <v>1551</v>
      </c>
      <c r="J562" s="35" t="n">
        <v>0</v>
      </c>
      <c r="K562" s="35" t="n">
        <v>0</v>
      </c>
      <c r="L562" s="35" t="n">
        <v>0</v>
      </c>
      <c r="M562" s="35" t="n">
        <v>0</v>
      </c>
      <c r="N562" s="35" t="s">
        <v>704</v>
      </c>
      <c r="O562" s="35" t="s">
        <v>334</v>
      </c>
      <c r="P562" s="37" t="s">
        <v>705</v>
      </c>
      <c r="Q562" s="35" t="n">
        <v>0</v>
      </c>
      <c r="R562" s="35" t="n">
        <v>0</v>
      </c>
      <c r="S562" s="35" t="n">
        <v>1</v>
      </c>
      <c r="T562" s="35" t="n">
        <v>40</v>
      </c>
      <c r="U562" s="35" t="n">
        <v>0</v>
      </c>
      <c r="V562" s="35" t="n">
        <v>0</v>
      </c>
      <c r="W562" s="35" t="n">
        <v>5</v>
      </c>
      <c r="X562" s="35" t="s">
        <v>706</v>
      </c>
    </row>
    <row r="563" spans="1:24" s="7" customFormat="1">
      <c r="A563" s="35" t="n">
        <v>410093</v>
      </c>
      <c r="B563" s="35" t="n">
        <v>4</v>
      </c>
      <c r="C563" s="42" t="n">
        <v>14964</v>
      </c>
      <c r="D563" s="42" t="n">
        <v>6858.50000000000091</v>
      </c>
      <c r="E563" s="35" t="n">
        <v>31</v>
      </c>
      <c r="F563" s="35" t="n">
        <v>29</v>
      </c>
      <c r="G563" s="35" t="n">
        <v>38</v>
      </c>
      <c r="H563" s="35" t="n">
        <v>3</v>
      </c>
      <c r="I563" s="35" t="s">
        <v>1552</v>
      </c>
      <c r="J563" s="35" t="n">
        <v>0</v>
      </c>
      <c r="K563" s="35" t="n">
        <v>0</v>
      </c>
      <c r="L563" s="35" t="n">
        <v>0</v>
      </c>
      <c r="M563" s="35" t="n">
        <v>0</v>
      </c>
      <c r="N563" s="35" t="s">
        <v>708</v>
      </c>
      <c r="O563" s="35" t="s">
        <v>709</v>
      </c>
      <c r="P563" s="37" t="s">
        <v>710</v>
      </c>
      <c r="Q563" s="35" t="s">
        <v>711</v>
      </c>
      <c r="R563" s="35" t="n">
        <v>0</v>
      </c>
      <c r="S563" s="35" t="n">
        <v>1</v>
      </c>
      <c r="T563" s="35" t="n">
        <v>40</v>
      </c>
      <c r="U563" s="35" t="n">
        <v>0</v>
      </c>
      <c r="V563" s="35" t="n">
        <v>0</v>
      </c>
      <c r="W563" s="35" t="n">
        <v>5</v>
      </c>
      <c r="X563" s="35" t="s">
        <v>712</v>
      </c>
    </row>
    <row r="564" spans="1:24" s="7" customFormat="1">
      <c r="A564" s="35" t="n">
        <v>410094</v>
      </c>
      <c r="B564" s="35" t="n">
        <v>2</v>
      </c>
      <c r="C564" s="42" t="n">
        <v>14971.2000000000007</v>
      </c>
      <c r="D564" s="42" t="n">
        <v>6861.80000000000018</v>
      </c>
      <c r="E564" s="35" t="n">
        <v>34</v>
      </c>
      <c r="F564" s="35" t="n">
        <v>36</v>
      </c>
      <c r="G564" s="35" t="n">
        <v>28</v>
      </c>
      <c r="H564" s="35" t="n">
        <v>3</v>
      </c>
      <c r="I564" s="35" t="s">
        <v>1553</v>
      </c>
      <c r="J564" s="35" t="n">
        <v>0</v>
      </c>
      <c r="K564" s="35" t="n">
        <v>0</v>
      </c>
      <c r="L564" s="35" t="n">
        <v>0</v>
      </c>
      <c r="M564" s="35" t="n">
        <v>0</v>
      </c>
      <c r="N564" s="35" t="s">
        <v>714</v>
      </c>
      <c r="O564" s="35" t="s">
        <v>715</v>
      </c>
      <c r="P564" s="37" t="s">
        <v>716</v>
      </c>
      <c r="Q564" s="35" t="s">
        <v>717</v>
      </c>
      <c r="R564" s="35" t="n">
        <v>0</v>
      </c>
      <c r="S564" s="35" t="n">
        <v>1</v>
      </c>
      <c r="T564" s="35" t="n">
        <v>40</v>
      </c>
      <c r="U564" s="35" t="n">
        <v>0</v>
      </c>
      <c r="V564" s="35" t="n">
        <v>0</v>
      </c>
      <c r="W564" s="35" t="n">
        <v>5</v>
      </c>
      <c r="X564" s="35" t="s">
        <v>718</v>
      </c>
    </row>
    <row r="565" spans="1:24" s="7" customFormat="1">
      <c r="A565" s="35" t="n">
        <v>410095</v>
      </c>
      <c r="B565" s="35" t="n">
        <v>8</v>
      </c>
      <c r="C565" s="42" t="n">
        <v>14992.7999999999993</v>
      </c>
      <c r="D565" s="42" t="n">
        <v>6871.70000000000164</v>
      </c>
      <c r="E565" s="35" t="n">
        <v>34</v>
      </c>
      <c r="F565" s="35" t="n">
        <v>34</v>
      </c>
      <c r="G565" s="35" t="n">
        <v>30</v>
      </c>
      <c r="H565" s="35" t="n">
        <v>4</v>
      </c>
      <c r="I565" s="35" t="s">
        <v>1554</v>
      </c>
      <c r="J565" s="35" t="n">
        <v>0</v>
      </c>
      <c r="K565" s="35" t="n">
        <v>0</v>
      </c>
      <c r="L565" s="35" t="n">
        <v>0</v>
      </c>
      <c r="M565" s="35" t="n">
        <v>0</v>
      </c>
      <c r="N565" s="35" t="s">
        <v>720</v>
      </c>
      <c r="O565" s="35" t="s">
        <v>721</v>
      </c>
      <c r="P565" s="37" t="s">
        <v>722</v>
      </c>
      <c r="Q565" s="35" t="s">
        <v>723</v>
      </c>
      <c r="R565" s="35" t="n">
        <v>0</v>
      </c>
      <c r="S565" s="35" t="n">
        <v>1</v>
      </c>
      <c r="T565" s="35" t="n">
        <v>40</v>
      </c>
      <c r="U565" s="35" t="n">
        <v>0</v>
      </c>
      <c r="V565" s="35" t="n">
        <v>0</v>
      </c>
      <c r="W565" s="35" t="n">
        <v>5</v>
      </c>
      <c r="X565" s="35" t="s">
        <v>724</v>
      </c>
    </row>
    <row r="566" spans="1:24" s="7" customFormat="1">
      <c r="A566" s="35" t="n">
        <v>410096</v>
      </c>
      <c r="B566" s="35" t="n">
        <v>1</v>
      </c>
      <c r="C566" s="42" t="n">
        <v>14967.6000000000004</v>
      </c>
      <c r="D566" s="42" t="n">
        <v>6860.15000000000146</v>
      </c>
      <c r="E566" s="35" t="n">
        <v>32</v>
      </c>
      <c r="F566" s="35" t="n">
        <v>38</v>
      </c>
      <c r="G566" s="35" t="n">
        <v>28</v>
      </c>
      <c r="H566" s="35" t="n">
        <v>4</v>
      </c>
      <c r="I566" s="35" t="s">
        <v>1555</v>
      </c>
      <c r="J566" s="35" t="n">
        <v>0</v>
      </c>
      <c r="K566" s="35" t="n">
        <v>0</v>
      </c>
      <c r="L566" s="35" t="n">
        <v>0</v>
      </c>
      <c r="M566" s="35" t="n">
        <v>0</v>
      </c>
      <c r="N566" s="35" t="s">
        <v>726</v>
      </c>
      <c r="O566" s="35" t="s">
        <v>727</v>
      </c>
      <c r="P566" s="37" t="s">
        <v>728</v>
      </c>
      <c r="Q566" s="35" t="n">
        <v>0</v>
      </c>
      <c r="R566" s="35" t="n">
        <v>0</v>
      </c>
      <c r="S566" s="35" t="n">
        <v>1</v>
      </c>
      <c r="T566" s="35" t="n">
        <v>40</v>
      </c>
      <c r="U566" s="35" t="n">
        <v>0</v>
      </c>
      <c r="V566" s="35" t="n">
        <v>0</v>
      </c>
      <c r="W566" s="35" t="n">
        <v>5</v>
      </c>
      <c r="X566" s="35" t="s">
        <v>729</v>
      </c>
    </row>
    <row r="567" spans="1:24" s="7" customFormat="1">
      <c r="A567" s="35" t="n">
        <v>410097</v>
      </c>
      <c r="B567" s="35" t="n">
        <v>4</v>
      </c>
      <c r="C567" s="42" t="n">
        <v>15571.2000000000007</v>
      </c>
      <c r="D567" s="42" t="n">
        <v>7136.80000000000018</v>
      </c>
      <c r="E567" s="35" t="n">
        <v>37</v>
      </c>
      <c r="F567" s="35" t="n">
        <v>37</v>
      </c>
      <c r="G567" s="35" t="n">
        <v>26</v>
      </c>
      <c r="H567" s="35" t="n">
        <v>5</v>
      </c>
      <c r="I567" s="37" t="s">
        <v>1556</v>
      </c>
      <c r="J567" s="35" t="n">
        <v>0</v>
      </c>
      <c r="K567" s="35" t="n">
        <v>0</v>
      </c>
      <c r="L567" s="35" t="n">
        <v>0</v>
      </c>
      <c r="M567" s="35" t="n">
        <v>0</v>
      </c>
      <c r="N567" s="35" t="s">
        <v>731</v>
      </c>
      <c r="O567" s="35" t="s">
        <v>732</v>
      </c>
      <c r="P567" s="37" t="s">
        <v>733</v>
      </c>
      <c r="Q567" s="35" t="s">
        <v>734</v>
      </c>
      <c r="R567" s="35" t="n">
        <v>0</v>
      </c>
      <c r="S567" s="35" t="n">
        <v>1</v>
      </c>
      <c r="T567" s="35" t="n">
        <v>40</v>
      </c>
      <c r="U567" s="35" t="n">
        <v>0</v>
      </c>
      <c r="V567" s="35" t="n">
        <v>0</v>
      </c>
      <c r="W567" s="35" t="n">
        <v>5</v>
      </c>
      <c r="X567" s="35" t="s">
        <v>735</v>
      </c>
    </row>
    <row r="568" spans="1:24" s="7" customFormat="1">
      <c r="A568" s="35" t="n">
        <v>410098</v>
      </c>
      <c r="B568" s="35" t="n">
        <v>4</v>
      </c>
      <c r="C568" s="42" t="n">
        <v>15571.2000000000007</v>
      </c>
      <c r="D568" s="42" t="n">
        <v>7136.80000000000018</v>
      </c>
      <c r="E568" s="35" t="n">
        <v>37</v>
      </c>
      <c r="F568" s="35" t="n">
        <v>37</v>
      </c>
      <c r="G568" s="35" t="n">
        <v>26</v>
      </c>
      <c r="H568" s="35" t="n">
        <v>3</v>
      </c>
      <c r="I568" s="37" t="s">
        <v>1556</v>
      </c>
      <c r="J568" s="35" t="n">
        <v>0</v>
      </c>
      <c r="K568" s="35" t="n">
        <v>0</v>
      </c>
      <c r="L568" s="35" t="n">
        <v>0</v>
      </c>
      <c r="M568" s="35" t="n">
        <v>0</v>
      </c>
      <c r="N568" s="35" t="s">
        <v>736</v>
      </c>
      <c r="O568" s="35" t="s">
        <v>737</v>
      </c>
      <c r="P568" s="37" t="s">
        <v>738</v>
      </c>
      <c r="Q568" s="35" t="s">
        <v>739</v>
      </c>
      <c r="R568" s="35" t="n">
        <v>0</v>
      </c>
      <c r="S568" s="35" t="n">
        <v>1</v>
      </c>
      <c r="T568" s="35" t="n">
        <v>40</v>
      </c>
      <c r="U568" s="35" t="n">
        <v>0</v>
      </c>
      <c r="V568" s="35" t="n">
        <v>0</v>
      </c>
      <c r="W568" s="35" t="n">
        <v>5</v>
      </c>
      <c r="X568" s="35" t="s">
        <v>740</v>
      </c>
    </row>
    <row r="569" spans="1:24" s="7" customFormat="1">
      <c r="A569" s="35" t="n">
        <v>410099</v>
      </c>
      <c r="B569" s="35" t="n">
        <v>2</v>
      </c>
      <c r="C569" s="42" t="n">
        <v>15319.2000000000007</v>
      </c>
      <c r="D569" s="42" t="n">
        <v>7021.30000000000018</v>
      </c>
      <c r="E569" s="35" t="n">
        <v>35</v>
      </c>
      <c r="F569" s="35" t="n">
        <v>39</v>
      </c>
      <c r="G569" s="35" t="n">
        <v>26</v>
      </c>
      <c r="H569" s="35" t="n">
        <v>3</v>
      </c>
      <c r="I569" s="35" t="s">
        <v>1557</v>
      </c>
      <c r="J569" s="35" t="n">
        <v>0</v>
      </c>
      <c r="K569" s="35" t="n">
        <v>0</v>
      </c>
      <c r="L569" s="35" t="n">
        <v>0</v>
      </c>
      <c r="M569" s="35" t="n">
        <v>0</v>
      </c>
      <c r="N569" s="35" t="s">
        <v>742</v>
      </c>
      <c r="O569" s="35" t="s">
        <v>743</v>
      </c>
      <c r="P569" s="37" t="s">
        <v>744</v>
      </c>
      <c r="Q569" s="35" t="s">
        <v>745</v>
      </c>
      <c r="R569" s="35" t="n">
        <v>0</v>
      </c>
      <c r="S569" s="35" t="n">
        <v>1</v>
      </c>
      <c r="T569" s="35" t="n">
        <v>40</v>
      </c>
      <c r="U569" s="35" t="n">
        <v>0</v>
      </c>
      <c r="V569" s="35" t="n">
        <v>0</v>
      </c>
      <c r="W569" s="35" t="n">
        <v>5</v>
      </c>
      <c r="X569" s="35" t="s">
        <v>746</v>
      </c>
    </row>
    <row r="570" spans="1:24" s="7" customFormat="1">
      <c r="A570" s="35" t="n">
        <v>410104</v>
      </c>
      <c r="B570" s="35" t="n">
        <v>2</v>
      </c>
      <c r="C570" s="42" t="n">
        <v>12009.6000000000004</v>
      </c>
      <c r="D570" s="42" t="n">
        <v>5504.40000000000055</v>
      </c>
      <c r="E570" s="35" t="n">
        <v>27</v>
      </c>
      <c r="F570" s="35" t="n">
        <v>25</v>
      </c>
      <c r="G570" s="35" t="n">
        <v>26</v>
      </c>
      <c r="H570" s="35" t="n">
        <v>3</v>
      </c>
      <c r="I570" s="35" t="s">
        <v>1558</v>
      </c>
      <c r="J570" s="35" t="n">
        <v>0</v>
      </c>
      <c r="K570" s="35" t="n">
        <v>0</v>
      </c>
      <c r="L570" s="35" t="n">
        <v>0</v>
      </c>
      <c r="M570" s="35" t="n">
        <v>0</v>
      </c>
      <c r="N570" s="35" t="s">
        <v>160</v>
      </c>
      <c r="O570" s="35" t="s">
        <v>761</v>
      </c>
      <c r="P570" s="37" t="s">
        <v>253</v>
      </c>
      <c r="Q570" s="35" t="s">
        <v>762</v>
      </c>
      <c r="R570" s="35" t="n">
        <v>0</v>
      </c>
      <c r="S570" s="35" t="n">
        <v>1</v>
      </c>
      <c r="T570" s="35" t="n">
        <v>40</v>
      </c>
      <c r="U570" s="35" t="n">
        <v>0</v>
      </c>
      <c r="V570" s="35" t="n">
        <v>0</v>
      </c>
      <c r="W570" s="35" t="n">
        <v>5</v>
      </c>
      <c r="X570" s="35" t="s">
        <v>763</v>
      </c>
    </row>
    <row r="571" spans="1:24" s="7" customFormat="1">
      <c r="A571" s="35" t="n">
        <v>410105</v>
      </c>
      <c r="B571" s="35" t="n">
        <v>2</v>
      </c>
      <c r="C571" s="42" t="n">
        <v>15523.2000000000007</v>
      </c>
      <c r="D571" s="42" t="n">
        <v>7114.80000000000018</v>
      </c>
      <c r="E571" s="35" t="n">
        <v>33</v>
      </c>
      <c r="F571" s="35" t="n">
        <v>32</v>
      </c>
      <c r="G571" s="35" t="n">
        <v>37</v>
      </c>
      <c r="H571" s="35" t="n">
        <v>3</v>
      </c>
      <c r="I571" s="35" t="s">
        <v>1559</v>
      </c>
      <c r="J571" s="35" t="n">
        <v>0</v>
      </c>
      <c r="K571" s="35" t="n">
        <v>0</v>
      </c>
      <c r="L571" s="35" t="n">
        <v>0</v>
      </c>
      <c r="M571" s="35" t="s">
        <v>765</v>
      </c>
      <c r="N571" s="35" t="s">
        <v>766</v>
      </c>
      <c r="O571" s="35" t="s">
        <v>767</v>
      </c>
      <c r="P571" s="37" t="s">
        <v>768</v>
      </c>
      <c r="Q571" s="35" t="s">
        <v>769</v>
      </c>
      <c r="R571" s="35" t="n">
        <v>0</v>
      </c>
      <c r="S571" s="35" t="n">
        <v>1</v>
      </c>
      <c r="T571" s="35" t="n">
        <v>40</v>
      </c>
      <c r="U571" s="35" t="n">
        <v>0</v>
      </c>
      <c r="V571" s="35" t="n">
        <v>0</v>
      </c>
      <c r="W571" s="35" t="n">
        <v>5</v>
      </c>
      <c r="X571" s="35" t="s">
        <v>770</v>
      </c>
    </row>
    <row r="572" spans="1:24" s="7" customFormat="1">
      <c r="A572" s="35" t="n">
        <v>410106</v>
      </c>
      <c r="B572" s="35" t="n">
        <v>2</v>
      </c>
      <c r="C572" s="42" t="n">
        <v>15523.2000000000007</v>
      </c>
      <c r="D572" s="42" t="n">
        <v>7114.80000000000018</v>
      </c>
      <c r="E572" s="35" t="n">
        <v>36</v>
      </c>
      <c r="F572" s="35" t="n">
        <v>34</v>
      </c>
      <c r="G572" s="35" t="n">
        <v>32</v>
      </c>
      <c r="H572" s="35" t="n">
        <v>3</v>
      </c>
      <c r="I572" s="35" t="s">
        <v>1560</v>
      </c>
      <c r="J572" s="35" t="n">
        <v>0</v>
      </c>
      <c r="K572" s="35" t="n">
        <v>0</v>
      </c>
      <c r="L572" s="35" t="n">
        <v>0</v>
      </c>
      <c r="M572" s="35" t="n">
        <v>0</v>
      </c>
      <c r="N572" s="35" t="s">
        <v>772</v>
      </c>
      <c r="O572" s="35" t="s">
        <v>767</v>
      </c>
      <c r="P572" s="37" t="s">
        <v>773</v>
      </c>
      <c r="Q572" s="35" t="s">
        <v>774</v>
      </c>
      <c r="R572" s="35" t="n">
        <v>0</v>
      </c>
      <c r="S572" s="35" t="n">
        <v>1</v>
      </c>
      <c r="T572" s="35" t="n">
        <v>40</v>
      </c>
      <c r="U572" s="35" t="n">
        <v>0</v>
      </c>
      <c r="V572" s="35" t="n">
        <v>0</v>
      </c>
      <c r="W572" s="35" t="n">
        <v>5</v>
      </c>
      <c r="X572" s="35" t="s">
        <v>775</v>
      </c>
    </row>
    <row r="573" spans="1:24" s="7" customFormat="1">
      <c r="A573" s="35" t="n">
        <v>410107</v>
      </c>
      <c r="B573" s="35" t="n">
        <v>1</v>
      </c>
      <c r="C573" s="42" t="n">
        <v>12006</v>
      </c>
      <c r="D573" s="42" t="n">
        <v>5502.75</v>
      </c>
      <c r="E573" s="35" t="n">
        <v>21</v>
      </c>
      <c r="F573" s="35" t="n">
        <v>27</v>
      </c>
      <c r="G573" s="35" t="n">
        <v>30</v>
      </c>
      <c r="H573" s="35" t="n">
        <v>3</v>
      </c>
      <c r="I573" s="35" t="s">
        <v>1375</v>
      </c>
      <c r="J573" s="35" t="n">
        <v>0</v>
      </c>
      <c r="K573" s="35" t="n">
        <v>0</v>
      </c>
      <c r="L573" s="35" t="n">
        <v>0</v>
      </c>
      <c r="M573" s="35" t="n">
        <v>0</v>
      </c>
      <c r="N573" s="35" t="s">
        <v>777</v>
      </c>
      <c r="O573" s="35" t="s">
        <v>778</v>
      </c>
      <c r="P573" s="37" t="s">
        <v>779</v>
      </c>
      <c r="Q573" s="35" t="s">
        <v>780</v>
      </c>
      <c r="R573" s="35" t="n">
        <v>0</v>
      </c>
      <c r="S573" s="35" t="n">
        <v>1</v>
      </c>
      <c r="T573" s="35" t="n">
        <v>40</v>
      </c>
      <c r="U573" s="35" t="n">
        <v>0</v>
      </c>
      <c r="V573" s="35" t="n">
        <v>0</v>
      </c>
      <c r="W573" s="35" t="n">
        <v>5</v>
      </c>
      <c r="X573" s="35" t="s">
        <v>781</v>
      </c>
    </row>
    <row r="574" spans="1:24" s="10" customFormat="1">
      <c r="A574" s="10" t="n">
        <v>410108</v>
      </c>
      <c r="C574" s="40" t="n">
        <v>15523.2000000000007</v>
      </c>
      <c r="D574" s="40" t="n">
        <v>7114.80000000000018</v>
      </c>
      <c r="E574" s="35" t="n">
        <v>24</v>
      </c>
      <c r="F574" s="35" t="n">
        <v>44</v>
      </c>
      <c r="G574" s="35" t="n">
        <v>34</v>
      </c>
      <c r="H574" s="10" t="n">
        <v>3</v>
      </c>
      <c r="I574" s="10" t="s">
        <v>1561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1374</v>
      </c>
      <c r="O574" s="10" t="s">
        <v>783</v>
      </c>
      <c r="P574" s="38" t="s">
        <v>784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785</v>
      </c>
    </row>
    <row r="575" spans="1:24" s="7" customFormat="1">
      <c r="A575" s="35" t="n">
        <v>410109</v>
      </c>
      <c r="B575" s="35" t="n">
        <v>1</v>
      </c>
      <c r="C575" s="42" t="n">
        <v>15548.3999999999996</v>
      </c>
      <c r="D575" s="42" t="n">
        <v>7126.35000000000036</v>
      </c>
      <c r="E575" s="35" t="n">
        <v>30</v>
      </c>
      <c r="F575" s="35" t="n">
        <v>35</v>
      </c>
      <c r="G575" s="35" t="n">
        <v>37</v>
      </c>
      <c r="H575" s="35" t="n">
        <v>3</v>
      </c>
      <c r="I575" s="35" t="s">
        <v>1562</v>
      </c>
      <c r="J575" s="35" t="n">
        <v>0</v>
      </c>
      <c r="K575" s="35" t="n">
        <v>0</v>
      </c>
      <c r="L575" s="35" t="n">
        <v>0</v>
      </c>
      <c r="M575" s="35" t="n">
        <v>0</v>
      </c>
      <c r="N575" s="35" t="s">
        <v>1374</v>
      </c>
      <c r="O575" s="35" t="s">
        <v>783</v>
      </c>
      <c r="P575" s="37" t="s">
        <v>787</v>
      </c>
      <c r="Q575" s="35" t="n">
        <v>0</v>
      </c>
      <c r="R575" s="35" t="n">
        <v>0</v>
      </c>
      <c r="S575" s="35" t="n">
        <v>1</v>
      </c>
      <c r="T575" s="35" t="n">
        <v>40</v>
      </c>
      <c r="U575" s="35" t="n">
        <v>0</v>
      </c>
      <c r="V575" s="35" t="n">
        <v>0</v>
      </c>
      <c r="W575" s="35" t="n">
        <v>5</v>
      </c>
      <c r="X575" s="35" t="s">
        <v>788</v>
      </c>
    </row>
    <row r="576" spans="1:24" s="7" customFormat="1">
      <c r="A576" s="35" t="n">
        <v>410110</v>
      </c>
      <c r="B576" s="35" t="n">
        <v>1</v>
      </c>
      <c r="C576" s="42" t="n">
        <v>15505.2000000000007</v>
      </c>
      <c r="D576" s="42" t="n">
        <v>7106.55000000000018</v>
      </c>
      <c r="E576" s="35" t="n">
        <v>30</v>
      </c>
      <c r="F576" s="35" t="n">
        <v>36</v>
      </c>
      <c r="G576" s="35" t="n">
        <v>36</v>
      </c>
      <c r="H576" s="35" t="n">
        <v>3</v>
      </c>
      <c r="I576" s="35" t="s">
        <v>1563</v>
      </c>
      <c r="J576" s="35" t="n">
        <v>0</v>
      </c>
      <c r="K576" s="35" t="n">
        <v>0</v>
      </c>
      <c r="L576" s="35" t="n">
        <v>0</v>
      </c>
      <c r="M576" s="35" t="n">
        <v>0</v>
      </c>
      <c r="N576" s="35" t="s">
        <v>790</v>
      </c>
      <c r="O576" s="35" t="s">
        <v>791</v>
      </c>
      <c r="P576" s="37" t="s">
        <v>792</v>
      </c>
      <c r="Q576" s="35" t="s">
        <v>793</v>
      </c>
      <c r="R576" s="35" t="n">
        <v>0</v>
      </c>
      <c r="S576" s="35" t="n">
        <v>1</v>
      </c>
      <c r="T576" s="35" t="n">
        <v>40</v>
      </c>
      <c r="U576" s="35" t="n">
        <v>0</v>
      </c>
      <c r="V576" s="35" t="n">
        <v>0</v>
      </c>
      <c r="W576" s="35" t="n">
        <v>5</v>
      </c>
      <c r="X576" s="35" t="s">
        <v>794</v>
      </c>
    </row>
    <row r="577" spans="1:24" s="7" customFormat="1">
      <c r="A577" s="35" t="n">
        <v>410111</v>
      </c>
      <c r="B577" s="35" t="n">
        <v>2</v>
      </c>
      <c r="C577" s="42" t="n">
        <v>15312</v>
      </c>
      <c r="D577" s="42" t="n">
        <v>7018.00000000000091</v>
      </c>
      <c r="E577" s="35" t="n">
        <v>36</v>
      </c>
      <c r="F577" s="35" t="n">
        <v>39</v>
      </c>
      <c r="G577" s="35" t="n">
        <v>25</v>
      </c>
      <c r="H577" s="35" t="n">
        <v>3</v>
      </c>
      <c r="I577" s="35" t="s">
        <v>1564</v>
      </c>
      <c r="J577" s="35" t="n">
        <v>0</v>
      </c>
      <c r="K577" s="35" t="n">
        <v>0</v>
      </c>
      <c r="L577" s="35" t="n">
        <v>0</v>
      </c>
      <c r="M577" s="35" t="n">
        <v>0</v>
      </c>
      <c r="N577" s="35" t="s">
        <v>1378</v>
      </c>
      <c r="O577" s="35" t="s">
        <v>797</v>
      </c>
      <c r="P577" s="37" t="s">
        <v>798</v>
      </c>
      <c r="Q577" s="35" t="s">
        <v>799</v>
      </c>
      <c r="R577" s="35" t="n">
        <v>0</v>
      </c>
      <c r="S577" s="35" t="n">
        <v>1</v>
      </c>
      <c r="T577" s="35" t="n">
        <v>40</v>
      </c>
      <c r="U577" s="35" t="n">
        <v>0</v>
      </c>
      <c r="V577" s="35" t="n">
        <v>0</v>
      </c>
      <c r="W577" s="35" t="n">
        <v>5</v>
      </c>
      <c r="X577" s="35" t="s">
        <v>800</v>
      </c>
    </row>
    <row r="578" spans="1:24" s="7" customFormat="1">
      <c r="A578" s="35" t="n">
        <v>410112</v>
      </c>
      <c r="B578" s="35" t="n">
        <v>4</v>
      </c>
      <c r="C578" s="42" t="n">
        <v>15304.7999999999993</v>
      </c>
      <c r="D578" s="42" t="n">
        <v>7014.70000000000164</v>
      </c>
      <c r="E578" s="35" t="n">
        <v>28</v>
      </c>
      <c r="F578" s="35" t="n">
        <v>35</v>
      </c>
      <c r="G578" s="35" t="n">
        <v>37</v>
      </c>
      <c r="H578" s="35" t="n">
        <v>3</v>
      </c>
      <c r="I578" s="35" t="s">
        <v>1565</v>
      </c>
      <c r="J578" s="35" t="n">
        <v>0</v>
      </c>
      <c r="K578" s="35" t="n">
        <v>0</v>
      </c>
      <c r="L578" s="35" t="n">
        <v>0</v>
      </c>
      <c r="M578" s="35" t="n">
        <v>0</v>
      </c>
      <c r="N578" s="35" t="s">
        <v>802</v>
      </c>
      <c r="O578" s="35" t="s">
        <v>803</v>
      </c>
      <c r="P578" s="37" t="s">
        <v>804</v>
      </c>
      <c r="Q578" s="35" t="s">
        <v>805</v>
      </c>
      <c r="R578" s="35" t="n">
        <v>0</v>
      </c>
      <c r="S578" s="35" t="n">
        <v>1</v>
      </c>
      <c r="T578" s="35" t="n">
        <v>40</v>
      </c>
      <c r="U578" s="35" t="n">
        <v>0</v>
      </c>
      <c r="V578" s="35" t="n">
        <v>0</v>
      </c>
      <c r="W578" s="35" t="n">
        <v>5</v>
      </c>
      <c r="X578" s="35" t="s">
        <v>806</v>
      </c>
    </row>
    <row r="579" spans="1:24" s="7" customFormat="1">
      <c r="A579" s="35" t="n">
        <v>410113</v>
      </c>
      <c r="B579" s="35" t="n">
        <v>4</v>
      </c>
      <c r="C579" s="42" t="n">
        <v>15552</v>
      </c>
      <c r="D579" s="42" t="n">
        <v>7128.00000000000091</v>
      </c>
      <c r="E579" s="35" t="n">
        <v>31</v>
      </c>
      <c r="F579" s="35" t="n">
        <v>47</v>
      </c>
      <c r="G579" s="35" t="n">
        <v>24</v>
      </c>
      <c r="H579" s="35" t="n">
        <v>3</v>
      </c>
      <c r="I579" s="35" t="s">
        <v>1566</v>
      </c>
      <c r="J579" s="35" t="n">
        <v>0</v>
      </c>
      <c r="K579" s="35" t="n">
        <v>0</v>
      </c>
      <c r="L579" s="35" t="n">
        <v>0</v>
      </c>
      <c r="M579" s="35" t="s">
        <v>452</v>
      </c>
      <c r="N579" s="35" t="s">
        <v>808</v>
      </c>
      <c r="O579" s="35" t="s">
        <v>809</v>
      </c>
      <c r="P579" s="37" t="s">
        <v>810</v>
      </c>
      <c r="Q579" s="35" t="s">
        <v>811</v>
      </c>
      <c r="R579" s="35" t="n">
        <v>0</v>
      </c>
      <c r="S579" s="35" t="n">
        <v>1</v>
      </c>
      <c r="T579" s="35" t="n">
        <v>40</v>
      </c>
      <c r="U579" s="35" t="n">
        <v>0</v>
      </c>
      <c r="V579" s="35" t="n">
        <v>0</v>
      </c>
      <c r="W579" s="35" t="n">
        <v>5</v>
      </c>
      <c r="X579" s="35" t="s">
        <v>812</v>
      </c>
    </row>
    <row r="580" spans="1:24" s="7" customFormat="1">
      <c r="A580" s="35" t="n">
        <v>410114</v>
      </c>
      <c r="B580" s="35" t="n">
        <v>3</v>
      </c>
      <c r="C580" s="42" t="n">
        <v>15444</v>
      </c>
      <c r="D580" s="42" t="n">
        <v>7078.50000000000091</v>
      </c>
      <c r="E580" s="35" t="n">
        <v>38</v>
      </c>
      <c r="F580" s="35" t="n">
        <v>32</v>
      </c>
      <c r="G580" s="35" t="n">
        <v>32</v>
      </c>
      <c r="H580" s="35" t="n">
        <v>3</v>
      </c>
      <c r="I580" s="35" t="s">
        <v>1567</v>
      </c>
      <c r="J580" s="35" t="n">
        <v>0</v>
      </c>
      <c r="K580" s="35" t="n">
        <v>0</v>
      </c>
      <c r="L580" s="35" t="n">
        <v>0</v>
      </c>
      <c r="M580" s="35" t="n">
        <v>0</v>
      </c>
      <c r="N580" s="35" t="s">
        <v>814</v>
      </c>
      <c r="O580" s="35" t="s">
        <v>809</v>
      </c>
      <c r="P580" s="37" t="s">
        <v>815</v>
      </c>
      <c r="Q580" s="35" t="s">
        <v>816</v>
      </c>
      <c r="R580" s="35" t="n">
        <v>0</v>
      </c>
      <c r="S580" s="35" t="n">
        <v>1</v>
      </c>
      <c r="T580" s="35" t="n">
        <v>40</v>
      </c>
      <c r="U580" s="35" t="n">
        <v>0</v>
      </c>
      <c r="V580" s="35" t="n">
        <v>0</v>
      </c>
      <c r="W580" s="35" t="n">
        <v>5</v>
      </c>
      <c r="X580" s="35" t="s">
        <v>817</v>
      </c>
    </row>
    <row r="581" spans="1:24" s="7" customFormat="1">
      <c r="A581" s="35" t="n">
        <v>410115</v>
      </c>
      <c r="B581" s="35" t="n">
        <v>7</v>
      </c>
      <c r="C581" s="42" t="n">
        <v>15552</v>
      </c>
      <c r="D581" s="42" t="n">
        <v>7128.00000000000091</v>
      </c>
      <c r="E581" s="35" t="n">
        <v>34</v>
      </c>
      <c r="F581" s="35" t="n">
        <v>34</v>
      </c>
      <c r="G581" s="35" t="n">
        <v>34</v>
      </c>
      <c r="H581" s="35" t="n">
        <v>3</v>
      </c>
      <c r="I581" s="35" t="s">
        <v>1568</v>
      </c>
      <c r="J581" s="35" t="n">
        <v>0</v>
      </c>
      <c r="K581" s="35" t="n">
        <v>0</v>
      </c>
      <c r="L581" s="35" t="n">
        <v>0</v>
      </c>
      <c r="M581" s="35" t="s">
        <v>765</v>
      </c>
      <c r="N581" s="35" t="s">
        <v>819</v>
      </c>
      <c r="O581" s="35" t="s">
        <v>809</v>
      </c>
      <c r="P581" s="37" t="s">
        <v>820</v>
      </c>
      <c r="Q581" s="35" t="s">
        <v>821</v>
      </c>
      <c r="R581" s="35" t="n">
        <v>0</v>
      </c>
      <c r="S581" s="35" t="n">
        <v>1</v>
      </c>
      <c r="T581" s="35" t="n">
        <v>40</v>
      </c>
      <c r="U581" s="35" t="n">
        <v>0</v>
      </c>
      <c r="V581" s="35" t="n">
        <v>0</v>
      </c>
      <c r="W581" s="35" t="n">
        <v>5</v>
      </c>
      <c r="X581" s="35" t="s">
        <v>822</v>
      </c>
    </row>
    <row r="582" spans="1:24" s="7" customFormat="1">
      <c r="A582" s="35" t="n">
        <v>410116</v>
      </c>
      <c r="B582" s="35" t="n">
        <v>5</v>
      </c>
      <c r="C582" s="42" t="n">
        <v>15408</v>
      </c>
      <c r="D582" s="42" t="n">
        <v>7062.00000000000091</v>
      </c>
      <c r="E582" s="35" t="n">
        <v>37</v>
      </c>
      <c r="F582" s="35" t="n">
        <v>38</v>
      </c>
      <c r="G582" s="35" t="n">
        <v>27</v>
      </c>
      <c r="H582" s="35" t="n">
        <v>3</v>
      </c>
      <c r="I582" s="35" t="s">
        <v>1569</v>
      </c>
      <c r="J582" s="35" t="n">
        <v>0</v>
      </c>
      <c r="K582" s="35" t="n">
        <v>0</v>
      </c>
      <c r="L582" s="35" t="n">
        <v>0</v>
      </c>
      <c r="M582" s="35" t="n">
        <v>0</v>
      </c>
      <c r="N582" s="35" t="s">
        <v>824</v>
      </c>
      <c r="O582" s="35" t="s">
        <v>809</v>
      </c>
      <c r="P582" s="37" t="s">
        <v>825</v>
      </c>
      <c r="Q582" s="35" t="s">
        <v>826</v>
      </c>
      <c r="R582" s="35" t="n">
        <v>0</v>
      </c>
      <c r="S582" s="35" t="n">
        <v>1</v>
      </c>
      <c r="T582" s="35" t="n">
        <v>40</v>
      </c>
      <c r="U582" s="35" t="n">
        <v>0</v>
      </c>
      <c r="V582" s="35" t="n">
        <v>0</v>
      </c>
      <c r="W582" s="35" t="n">
        <v>5</v>
      </c>
      <c r="X582" s="35" t="s">
        <v>827</v>
      </c>
    </row>
    <row r="583" spans="1:24" s="7" customFormat="1">
      <c r="A583" s="35" t="n">
        <v>410117</v>
      </c>
      <c r="B583" s="35" t="n">
        <v>7</v>
      </c>
      <c r="C583" s="42" t="n">
        <v>15408</v>
      </c>
      <c r="D583" s="42" t="n">
        <v>7062.00000000000091</v>
      </c>
      <c r="E583" s="35" t="n">
        <v>41</v>
      </c>
      <c r="F583" s="35" t="n">
        <v>32</v>
      </c>
      <c r="G583" s="35" t="n">
        <v>29</v>
      </c>
      <c r="H583" s="35" t="n">
        <v>3</v>
      </c>
      <c r="I583" s="35" t="s">
        <v>1570</v>
      </c>
      <c r="J583" s="35" t="n">
        <v>0</v>
      </c>
      <c r="K583" s="35" t="n">
        <v>0</v>
      </c>
      <c r="L583" s="35" t="n">
        <v>0</v>
      </c>
      <c r="M583" s="35" t="n">
        <v>0</v>
      </c>
      <c r="N583" s="35" t="s">
        <v>829</v>
      </c>
      <c r="O583" s="35" t="s">
        <v>809</v>
      </c>
      <c r="P583" s="37" t="s">
        <v>830</v>
      </c>
      <c r="Q583" s="35" t="s">
        <v>831</v>
      </c>
      <c r="R583" s="35" t="n">
        <v>0</v>
      </c>
      <c r="S583" s="35" t="n">
        <v>1</v>
      </c>
      <c r="T583" s="35" t="n">
        <v>40</v>
      </c>
      <c r="U583" s="35" t="n">
        <v>0</v>
      </c>
      <c r="V583" s="35" t="n">
        <v>0</v>
      </c>
      <c r="W583" s="35" t="n">
        <v>5</v>
      </c>
      <c r="X583" s="35" t="s">
        <v>832</v>
      </c>
    </row>
    <row r="584" spans="1:24" s="7" customFormat="1">
      <c r="A584" s="35" t="n">
        <v>410118</v>
      </c>
      <c r="B584" s="35" t="n">
        <v>7</v>
      </c>
      <c r="C584" s="42" t="n">
        <v>15444</v>
      </c>
      <c r="D584" s="42" t="n">
        <v>7078.50000000000091</v>
      </c>
      <c r="E584" s="35" t="n">
        <v>32</v>
      </c>
      <c r="F584" s="35" t="n">
        <v>41</v>
      </c>
      <c r="G584" s="35" t="n">
        <v>29</v>
      </c>
      <c r="H584" s="35" t="n">
        <v>3</v>
      </c>
      <c r="I584" s="35" t="s">
        <v>1571</v>
      </c>
      <c r="J584" s="35" t="n">
        <v>0</v>
      </c>
      <c r="K584" s="35" t="n">
        <v>0</v>
      </c>
      <c r="L584" s="35" t="n">
        <v>0</v>
      </c>
      <c r="M584" s="35" t="n">
        <v>0</v>
      </c>
      <c r="N584" s="35" t="s">
        <v>834</v>
      </c>
      <c r="O584" s="35" t="s">
        <v>809</v>
      </c>
      <c r="P584" s="37" t="s">
        <v>835</v>
      </c>
      <c r="Q584" s="35" t="s">
        <v>836</v>
      </c>
      <c r="R584" s="35" t="n">
        <v>0</v>
      </c>
      <c r="S584" s="35" t="n">
        <v>1</v>
      </c>
      <c r="T584" s="35" t="n">
        <v>40</v>
      </c>
      <c r="U584" s="35" t="n">
        <v>0</v>
      </c>
      <c r="V584" s="35" t="n">
        <v>0</v>
      </c>
      <c r="W584" s="35" t="n">
        <v>5</v>
      </c>
      <c r="X584" s="35" t="s">
        <v>837</v>
      </c>
    </row>
    <row r="585" spans="1:24" s="7" customFormat="1">
      <c r="A585" s="35" t="n">
        <v>410119</v>
      </c>
      <c r="B585" s="35" t="n">
        <v>4</v>
      </c>
      <c r="C585" s="42" t="n">
        <v>12052.7999999999993</v>
      </c>
      <c r="D585" s="42" t="n">
        <v>5524.20000000000073</v>
      </c>
      <c r="E585" s="35" t="n">
        <v>30</v>
      </c>
      <c r="F585" s="35" t="n">
        <v>23</v>
      </c>
      <c r="G585" s="35" t="n">
        <v>25</v>
      </c>
      <c r="H585" s="35" t="n">
        <v>3</v>
      </c>
      <c r="I585" s="35" t="s">
        <v>1572</v>
      </c>
      <c r="J585" s="35" t="n">
        <v>0</v>
      </c>
      <c r="K585" s="35" t="n">
        <v>0</v>
      </c>
      <c r="L585" s="35" t="n">
        <v>0</v>
      </c>
      <c r="M585" s="35" t="n">
        <v>0</v>
      </c>
      <c r="N585" s="35" t="s">
        <v>839</v>
      </c>
      <c r="O585" s="35" t="s">
        <v>840</v>
      </c>
      <c r="P585" s="37" t="s">
        <v>253</v>
      </c>
      <c r="Q585" s="35" t="s">
        <v>841</v>
      </c>
      <c r="R585" s="35" t="n">
        <v>0</v>
      </c>
      <c r="S585" s="35" t="n">
        <v>1</v>
      </c>
      <c r="T585" s="35" t="n">
        <v>40</v>
      </c>
      <c r="U585" s="35" t="n">
        <v>0</v>
      </c>
      <c r="V585" s="35" t="n">
        <v>0</v>
      </c>
      <c r="W585" s="35" t="n">
        <v>5</v>
      </c>
      <c r="X585" s="35" t="s">
        <v>842</v>
      </c>
    </row>
    <row r="586" spans="1:24" s="7" customFormat="1">
      <c r="A586" s="35" t="n">
        <v>410120</v>
      </c>
      <c r="B586" s="35" t="n">
        <v>8</v>
      </c>
      <c r="C586" s="42" t="n">
        <v>12052.7999999999993</v>
      </c>
      <c r="D586" s="42" t="n">
        <v>5524.20000000000073</v>
      </c>
      <c r="E586" s="35" t="n">
        <v>29</v>
      </c>
      <c r="F586" s="35" t="n">
        <v>24</v>
      </c>
      <c r="G586" s="35" t="n">
        <v>25</v>
      </c>
      <c r="H586" s="35" t="n">
        <v>3</v>
      </c>
      <c r="I586" s="35" t="s">
        <v>1573</v>
      </c>
      <c r="J586" s="35" t="n">
        <v>0</v>
      </c>
      <c r="K586" s="35" t="n">
        <v>0</v>
      </c>
      <c r="L586" s="35" t="n">
        <v>0</v>
      </c>
      <c r="M586" s="35" t="n">
        <v>0</v>
      </c>
      <c r="N586" s="35" t="s">
        <v>844</v>
      </c>
      <c r="O586" s="35" t="s">
        <v>840</v>
      </c>
      <c r="P586" s="37" t="s">
        <v>845</v>
      </c>
      <c r="Q586" s="35" t="s">
        <v>846</v>
      </c>
      <c r="R586" s="35" t="n">
        <v>0</v>
      </c>
      <c r="S586" s="35" t="n">
        <v>1</v>
      </c>
      <c r="T586" s="35" t="n">
        <v>40</v>
      </c>
      <c r="U586" s="35" t="n">
        <v>0</v>
      </c>
      <c r="V586" s="35" t="n">
        <v>0</v>
      </c>
      <c r="W586" s="35" t="n">
        <v>5</v>
      </c>
      <c r="X586" s="35" t="s">
        <v>842</v>
      </c>
    </row>
    <row r="587" spans="1:24" s="7" customFormat="1">
      <c r="A587" s="35" t="n">
        <v>410121</v>
      </c>
      <c r="B587" s="35" t="n">
        <v>4</v>
      </c>
      <c r="C587" s="42" t="n">
        <v>12038.3999999999996</v>
      </c>
      <c r="D587" s="42" t="n">
        <v>5517.60000000000036</v>
      </c>
      <c r="E587" s="35" t="n">
        <v>29</v>
      </c>
      <c r="F587" s="35" t="n">
        <v>23</v>
      </c>
      <c r="G587" s="35" t="n">
        <v>26</v>
      </c>
      <c r="H587" s="35" t="n">
        <v>3</v>
      </c>
      <c r="I587" s="35" t="s">
        <v>1574</v>
      </c>
      <c r="J587" s="35" t="n">
        <v>0</v>
      </c>
      <c r="K587" s="35" t="n">
        <v>0</v>
      </c>
      <c r="L587" s="35" t="n">
        <v>0</v>
      </c>
      <c r="M587" s="35" t="n">
        <v>0</v>
      </c>
      <c r="N587" s="35" t="s">
        <v>848</v>
      </c>
      <c r="O587" s="35" t="s">
        <v>849</v>
      </c>
      <c r="P587" s="37" t="s">
        <v>628</v>
      </c>
      <c r="Q587" s="35" t="s">
        <v>850</v>
      </c>
      <c r="R587" s="35" t="n">
        <v>0</v>
      </c>
      <c r="S587" s="35" t="n">
        <v>1</v>
      </c>
      <c r="T587" s="35" t="n">
        <v>40</v>
      </c>
      <c r="U587" s="35" t="n">
        <v>0</v>
      </c>
      <c r="V587" s="35" t="n">
        <v>0</v>
      </c>
      <c r="W587" s="35" t="n">
        <v>5</v>
      </c>
      <c r="X587" s="35" t="s">
        <v>851</v>
      </c>
    </row>
    <row r="588" spans="1:24" s="7" customFormat="1">
      <c r="A588" s="35" t="n">
        <v>410122</v>
      </c>
      <c r="B588" s="35" t="n">
        <v>8</v>
      </c>
      <c r="C588" s="42" t="n">
        <v>15703.2000000000007</v>
      </c>
      <c r="D588" s="42" t="n">
        <v>7197.30000000000018</v>
      </c>
      <c r="E588" s="35" t="n">
        <v>38</v>
      </c>
      <c r="F588" s="35" t="n">
        <v>31</v>
      </c>
      <c r="G588" s="35" t="n">
        <v>33</v>
      </c>
      <c r="H588" s="35" t="n">
        <v>3</v>
      </c>
      <c r="I588" s="35" t="s">
        <v>1575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s">
        <v>853</v>
      </c>
      <c r="O588" s="35" t="s">
        <v>849</v>
      </c>
      <c r="P588" s="37" t="s">
        <v>854</v>
      </c>
      <c r="Q588" s="35" t="s">
        <v>855</v>
      </c>
      <c r="R588" s="35" t="n">
        <v>0</v>
      </c>
      <c r="S588" s="35" t="n">
        <v>1</v>
      </c>
      <c r="T588" s="35" t="n">
        <v>40</v>
      </c>
      <c r="U588" s="35" t="n">
        <v>0</v>
      </c>
      <c r="V588" s="35" t="n">
        <v>0</v>
      </c>
      <c r="W588" s="35" t="n">
        <v>5</v>
      </c>
      <c r="X588" s="35" t="s">
        <v>856</v>
      </c>
    </row>
    <row r="589" spans="1:24" s="7" customFormat="1">
      <c r="A589" s="35" t="n">
        <v>410123</v>
      </c>
      <c r="B589" s="35" t="n">
        <v>4</v>
      </c>
      <c r="C589" s="42" t="n">
        <v>15703.2000000000007</v>
      </c>
      <c r="D589" s="42" t="n">
        <v>7197.30000000000018</v>
      </c>
      <c r="E589" s="35" t="n">
        <v>34</v>
      </c>
      <c r="F589" s="35" t="n">
        <v>37</v>
      </c>
      <c r="G589" s="35" t="n">
        <v>31</v>
      </c>
      <c r="H589" s="35" t="n">
        <v>3</v>
      </c>
      <c r="I589" s="35" t="s">
        <v>1576</v>
      </c>
      <c r="J589" s="35" t="n">
        <v>0</v>
      </c>
      <c r="K589" s="35" t="n">
        <v>0</v>
      </c>
      <c r="L589" s="35" t="n">
        <v>0</v>
      </c>
      <c r="M589" s="35" t="s">
        <v>430</v>
      </c>
      <c r="N589" s="35" t="s">
        <v>858</v>
      </c>
      <c r="O589" s="35" t="s">
        <v>859</v>
      </c>
      <c r="P589" s="37" t="s">
        <v>860</v>
      </c>
      <c r="Q589" s="35" t="s">
        <v>861</v>
      </c>
      <c r="R589" s="35" t="n">
        <v>0</v>
      </c>
      <c r="S589" s="35" t="n">
        <v>1</v>
      </c>
      <c r="T589" s="35" t="n">
        <v>40</v>
      </c>
      <c r="U589" s="35" t="n">
        <v>0</v>
      </c>
      <c r="V589" s="35" t="n">
        <v>0</v>
      </c>
      <c r="W589" s="35" t="n">
        <v>5</v>
      </c>
      <c r="X589" s="35" t="s">
        <v>862</v>
      </c>
    </row>
    <row r="590" spans="1:24" s="7" customFormat="1">
      <c r="A590" s="35" t="n">
        <v>410124</v>
      </c>
      <c r="B590" s="35" t="n">
        <v>7</v>
      </c>
      <c r="C590" s="42" t="n">
        <v>12052.7999999999993</v>
      </c>
      <c r="D590" s="42" t="n">
        <v>5524.20000000000073</v>
      </c>
      <c r="E590" s="35" t="n">
        <v>31</v>
      </c>
      <c r="F590" s="35" t="n">
        <v>26</v>
      </c>
      <c r="G590" s="35" t="n">
        <v>21</v>
      </c>
      <c r="H590" s="35" t="n">
        <v>3</v>
      </c>
      <c r="I590" s="35" t="s">
        <v>1577</v>
      </c>
      <c r="J590" s="35" t="n">
        <v>0</v>
      </c>
      <c r="K590" s="35" t="n">
        <v>0</v>
      </c>
      <c r="L590" s="35" t="n">
        <v>0</v>
      </c>
      <c r="M590" s="35" t="n">
        <v>0</v>
      </c>
      <c r="N590" s="35" t="s">
        <v>864</v>
      </c>
      <c r="O590" s="35" t="s">
        <v>865</v>
      </c>
      <c r="P590" s="37" t="s">
        <v>389</v>
      </c>
      <c r="Q590" s="35" t="s">
        <v>866</v>
      </c>
      <c r="R590" s="35" t="n">
        <v>0</v>
      </c>
      <c r="S590" s="35" t="n">
        <v>1</v>
      </c>
      <c r="T590" s="35" t="n">
        <v>40</v>
      </c>
      <c r="U590" s="35" t="n">
        <v>0</v>
      </c>
      <c r="V590" s="35" t="n">
        <v>0</v>
      </c>
      <c r="W590" s="35" t="n">
        <v>5</v>
      </c>
      <c r="X590" s="35" t="s">
        <v>867</v>
      </c>
    </row>
    <row r="591" spans="1:24" s="10" customFormat="1">
      <c r="A591" s="10" t="n">
        <v>410125</v>
      </c>
      <c r="C591" s="40" t="n">
        <v>15724.7999999999993</v>
      </c>
      <c r="D591" s="40" t="n">
        <v>7207.19999999999982</v>
      </c>
      <c r="E591" s="35" t="n">
        <v>39</v>
      </c>
      <c r="F591" s="35" t="n">
        <v>34</v>
      </c>
      <c r="G591" s="35" t="n">
        <v>29</v>
      </c>
      <c r="H591" s="10" t="n">
        <v>3</v>
      </c>
      <c r="I591" s="10" t="s">
        <v>1578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869</v>
      </c>
      <c r="O591" s="10" t="s">
        <v>870</v>
      </c>
      <c r="P591" s="38" t="s">
        <v>871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872</v>
      </c>
    </row>
    <row r="592" spans="1:24" s="7" customFormat="1">
      <c r="A592" s="35" t="n">
        <v>410126</v>
      </c>
      <c r="B592" s="35" t="n">
        <v>4</v>
      </c>
      <c r="C592" s="42" t="n">
        <v>15760.7999999999993</v>
      </c>
      <c r="D592" s="42" t="n">
        <v>7223.69999999999982</v>
      </c>
      <c r="E592" s="35" t="n">
        <v>26</v>
      </c>
      <c r="F592" s="35" t="n">
        <v>43</v>
      </c>
      <c r="G592" s="35" t="n">
        <v>33</v>
      </c>
      <c r="H592" s="35" t="n">
        <v>3</v>
      </c>
      <c r="I592" s="35" t="s">
        <v>1579</v>
      </c>
      <c r="J592" s="35" t="n">
        <v>0</v>
      </c>
      <c r="K592" s="35" t="n">
        <v>0</v>
      </c>
      <c r="L592" s="35" t="n">
        <v>0</v>
      </c>
      <c r="M592" s="35" t="n">
        <v>0</v>
      </c>
      <c r="N592" s="35" t="s">
        <v>874</v>
      </c>
      <c r="O592" s="35" t="s">
        <v>870</v>
      </c>
      <c r="P592" s="37" t="s">
        <v>875</v>
      </c>
      <c r="Q592" s="35" t="s">
        <v>876</v>
      </c>
      <c r="R592" s="35" t="n">
        <v>0</v>
      </c>
      <c r="S592" s="35" t="n">
        <v>1</v>
      </c>
      <c r="T592" s="35" t="n">
        <v>40</v>
      </c>
      <c r="U592" s="35" t="n">
        <v>0</v>
      </c>
      <c r="V592" s="35" t="n">
        <v>0</v>
      </c>
      <c r="W592" s="35" t="n">
        <v>5</v>
      </c>
      <c r="X592" s="35" t="s">
        <v>877</v>
      </c>
    </row>
    <row r="593" spans="1:24" s="7" customFormat="1">
      <c r="A593" s="35" t="n">
        <v>410127</v>
      </c>
      <c r="B593" s="35" t="n">
        <v>1</v>
      </c>
      <c r="C593" s="42" t="n">
        <v>12088.7999999999993</v>
      </c>
      <c r="D593" s="42" t="n">
        <v>5540.70000000000073</v>
      </c>
      <c r="E593" s="35" t="n">
        <v>26</v>
      </c>
      <c r="F593" s="35" t="n">
        <v>28</v>
      </c>
      <c r="G593" s="35" t="n">
        <v>24</v>
      </c>
      <c r="H593" s="35" t="n">
        <v>3</v>
      </c>
      <c r="I593" s="35" t="s">
        <v>1580</v>
      </c>
      <c r="J593" s="35" t="n">
        <v>0</v>
      </c>
      <c r="K593" s="35" t="n">
        <v>0</v>
      </c>
      <c r="L593" s="35" t="n">
        <v>0</v>
      </c>
      <c r="M593" s="35" t="n">
        <v>0</v>
      </c>
      <c r="N593" s="35" t="s">
        <v>879</v>
      </c>
      <c r="O593" s="35" t="s">
        <v>880</v>
      </c>
      <c r="P593" s="37" t="s">
        <v>258</v>
      </c>
      <c r="Q593" s="35" t="n">
        <v>0</v>
      </c>
      <c r="R593" s="35" t="n">
        <v>0</v>
      </c>
      <c r="S593" s="35" t="n">
        <v>1</v>
      </c>
      <c r="T593" s="35" t="n">
        <v>40</v>
      </c>
      <c r="U593" s="35" t="n">
        <v>0</v>
      </c>
      <c r="V593" s="35" t="n">
        <v>0</v>
      </c>
      <c r="W593" s="35" t="n">
        <v>5</v>
      </c>
      <c r="X593" s="35" t="s">
        <v>881</v>
      </c>
    </row>
    <row r="594" spans="1:24" s="7" customFormat="1">
      <c r="A594" s="35" t="n">
        <v>410128</v>
      </c>
      <c r="B594" s="35" t="n">
        <v>1</v>
      </c>
      <c r="C594" s="42" t="n">
        <v>12088.7999999999993</v>
      </c>
      <c r="D594" s="42" t="n">
        <v>5540.70000000000073</v>
      </c>
      <c r="E594" s="35" t="n">
        <v>26</v>
      </c>
      <c r="F594" s="35" t="n">
        <v>28</v>
      </c>
      <c r="G594" s="35" t="n">
        <v>24</v>
      </c>
      <c r="H594" s="35" t="n">
        <v>3</v>
      </c>
      <c r="I594" s="35" t="s">
        <v>1580</v>
      </c>
      <c r="J594" s="35" t="n">
        <v>0</v>
      </c>
      <c r="K594" s="35" t="n">
        <v>0</v>
      </c>
      <c r="L594" s="35" t="n">
        <v>0</v>
      </c>
      <c r="M594" s="35" t="n">
        <v>0</v>
      </c>
      <c r="N594" s="35" t="s">
        <v>882</v>
      </c>
      <c r="O594" s="35" t="s">
        <v>880</v>
      </c>
      <c r="P594" s="37" t="s">
        <v>253</v>
      </c>
      <c r="Q594" s="35" t="s">
        <v>883</v>
      </c>
      <c r="R594" s="35" t="n">
        <v>0</v>
      </c>
      <c r="S594" s="35" t="n">
        <v>1</v>
      </c>
      <c r="T594" s="35" t="n">
        <v>40</v>
      </c>
      <c r="U594" s="35" t="n">
        <v>0</v>
      </c>
      <c r="V594" s="35" t="n">
        <v>0</v>
      </c>
      <c r="W594" s="35" t="n">
        <v>5</v>
      </c>
      <c r="X594" s="35" t="s">
        <v>881</v>
      </c>
    </row>
    <row r="595" spans="1:24" s="7" customFormat="1">
      <c r="A595" s="35" t="n">
        <v>410129</v>
      </c>
      <c r="B595" s="35" t="n">
        <v>1</v>
      </c>
      <c r="C595" s="42" t="n">
        <v>15696</v>
      </c>
      <c r="D595" s="42" t="n">
        <v>7194.00000000000091</v>
      </c>
      <c r="E595" s="35" t="n">
        <v>34</v>
      </c>
      <c r="F595" s="35" t="n">
        <v>34</v>
      </c>
      <c r="G595" s="35" t="n">
        <v>34</v>
      </c>
      <c r="H595" s="35" t="n">
        <v>3</v>
      </c>
      <c r="I595" s="35" t="s">
        <v>1581</v>
      </c>
      <c r="J595" s="35" t="n">
        <v>0</v>
      </c>
      <c r="K595" s="35" t="n">
        <v>0</v>
      </c>
      <c r="L595" s="35" t="n">
        <v>0</v>
      </c>
      <c r="M595" s="35" t="n">
        <v>0</v>
      </c>
      <c r="N595" s="35" t="s">
        <v>885</v>
      </c>
      <c r="O595" s="35" t="s">
        <v>886</v>
      </c>
      <c r="P595" s="37" t="s">
        <v>887</v>
      </c>
      <c r="Q595" s="35" t="s">
        <v>883</v>
      </c>
      <c r="R595" s="35" t="n">
        <v>0</v>
      </c>
      <c r="S595" s="35" t="n">
        <v>1</v>
      </c>
      <c r="T595" s="35" t="n">
        <v>40</v>
      </c>
      <c r="U595" s="35" t="n">
        <v>0</v>
      </c>
      <c r="V595" s="35" t="n">
        <v>0</v>
      </c>
      <c r="W595" s="35" t="n">
        <v>5</v>
      </c>
      <c r="X595" s="35" t="s">
        <v>888</v>
      </c>
    </row>
    <row r="596" spans="1:24" s="7" customFormat="1">
      <c r="A596" s="35" t="n">
        <v>410130</v>
      </c>
      <c r="B596" s="35" t="n">
        <v>1</v>
      </c>
      <c r="C596" s="42" t="n">
        <v>9156</v>
      </c>
      <c r="D596" s="42" t="n">
        <v>7194.00000000000091</v>
      </c>
      <c r="E596" s="35" t="n">
        <v>34</v>
      </c>
      <c r="F596" s="35" t="n">
        <v>34</v>
      </c>
      <c r="G596" s="35" t="n">
        <v>34</v>
      </c>
      <c r="H596" s="35" t="n">
        <v>3</v>
      </c>
      <c r="I596" s="35" t="s">
        <v>1581</v>
      </c>
      <c r="J596" s="35" t="n">
        <v>0</v>
      </c>
      <c r="K596" s="35" t="n">
        <v>0</v>
      </c>
      <c r="L596" s="35" t="n">
        <v>0</v>
      </c>
      <c r="M596" s="35" t="n">
        <v>0</v>
      </c>
      <c r="N596" s="35" t="s">
        <v>885</v>
      </c>
      <c r="O596" s="35" t="s">
        <v>889</v>
      </c>
      <c r="P596" s="37" t="s">
        <v>890</v>
      </c>
      <c r="Q596" s="35" t="s">
        <v>883</v>
      </c>
      <c r="R596" s="35" t="n">
        <v>0</v>
      </c>
      <c r="S596" s="35" t="n">
        <v>1</v>
      </c>
      <c r="T596" s="35" t="n">
        <v>40</v>
      </c>
      <c r="U596" s="35" t="n">
        <v>0</v>
      </c>
      <c r="V596" s="35" t="n">
        <v>0</v>
      </c>
      <c r="W596" s="35" t="n">
        <v>5</v>
      </c>
      <c r="X596" s="35" t="s">
        <v>891</v>
      </c>
    </row>
    <row r="597" spans="1:24" s="7" customFormat="1">
      <c r="A597" s="35" t="n">
        <v>410131</v>
      </c>
      <c r="B597" s="35" t="n">
        <v>1</v>
      </c>
      <c r="C597" s="42" t="n">
        <v>15685.2000000000007</v>
      </c>
      <c r="D597" s="42" t="n">
        <v>7189.05000000000018</v>
      </c>
      <c r="E597" s="35" t="n">
        <v>38</v>
      </c>
      <c r="F597" s="35" t="n">
        <v>38</v>
      </c>
      <c r="G597" s="35" t="n">
        <v>26</v>
      </c>
      <c r="H597" s="35" t="n">
        <v>3</v>
      </c>
      <c r="I597" s="35" t="s">
        <v>1582</v>
      </c>
      <c r="J597" s="35" t="n">
        <v>0</v>
      </c>
      <c r="K597" s="35" t="n">
        <v>0</v>
      </c>
      <c r="L597" s="35" t="n">
        <v>0</v>
      </c>
      <c r="M597" s="35" t="n">
        <v>0</v>
      </c>
      <c r="N597" s="35" t="s">
        <v>893</v>
      </c>
      <c r="O597" s="35" t="s">
        <v>894</v>
      </c>
      <c r="P597" s="37" t="s">
        <v>1397</v>
      </c>
      <c r="Q597" s="35" t="n">
        <v>0</v>
      </c>
      <c r="R597" s="35" t="n">
        <v>0</v>
      </c>
      <c r="S597" s="35" t="n">
        <v>1</v>
      </c>
      <c r="T597" s="35" t="n">
        <v>40</v>
      </c>
      <c r="U597" s="35" t="n">
        <v>0</v>
      </c>
      <c r="V597" s="35" t="n">
        <v>0</v>
      </c>
      <c r="W597" s="35" t="n">
        <v>5</v>
      </c>
      <c r="X597" s="35" t="s">
        <v>896</v>
      </c>
    </row>
    <row r="598" spans="1:24" s="7" customFormat="1">
      <c r="A598" s="35" t="n">
        <v>410132</v>
      </c>
      <c r="B598" s="35" t="n">
        <v>1</v>
      </c>
      <c r="C598" s="42" t="n">
        <v>15559.2000000000007</v>
      </c>
      <c r="D598" s="42" t="n">
        <v>7131.30000000000018</v>
      </c>
      <c r="E598" s="35" t="n">
        <v>35</v>
      </c>
      <c r="F598" s="35" t="n">
        <v>37</v>
      </c>
      <c r="G598" s="35" t="n">
        <v>30</v>
      </c>
      <c r="H598" s="35" t="n">
        <v>3</v>
      </c>
      <c r="I598" s="35" t="s">
        <v>1583</v>
      </c>
      <c r="J598" s="35" t="n">
        <v>0</v>
      </c>
      <c r="K598" s="35" t="n">
        <v>0</v>
      </c>
      <c r="L598" s="35" t="n">
        <v>0</v>
      </c>
      <c r="M598" s="35" t="n">
        <v>0</v>
      </c>
      <c r="N598" s="35" t="s">
        <v>898</v>
      </c>
      <c r="O598" s="35" t="s">
        <v>886</v>
      </c>
      <c r="P598" s="37" t="s">
        <v>899</v>
      </c>
      <c r="Q598" s="35" t="s">
        <v>900</v>
      </c>
      <c r="R598" s="35" t="n">
        <v>0</v>
      </c>
      <c r="S598" s="35" t="n">
        <v>1</v>
      </c>
      <c r="T598" s="35" t="n">
        <v>40</v>
      </c>
      <c r="U598" s="35" t="n">
        <v>0</v>
      </c>
      <c r="V598" s="35" t="n">
        <v>0</v>
      </c>
      <c r="W598" s="35" t="n">
        <v>5</v>
      </c>
      <c r="X598" s="35" t="s">
        <v>901</v>
      </c>
    </row>
    <row r="599" spans="1:24" s="7" customFormat="1">
      <c r="A599" s="35" t="n">
        <v>410133</v>
      </c>
      <c r="B599" s="35" t="n">
        <v>1</v>
      </c>
      <c r="C599" s="42" t="n">
        <v>15631.2000000000007</v>
      </c>
      <c r="D599" s="42" t="n">
        <v>7164.30000000000018</v>
      </c>
      <c r="E599" s="35" t="n">
        <v>31</v>
      </c>
      <c r="F599" s="35" t="n">
        <v>37</v>
      </c>
      <c r="G599" s="35" t="n">
        <v>34</v>
      </c>
      <c r="H599" s="35" t="n">
        <v>4</v>
      </c>
      <c r="I599" s="35" t="s">
        <v>1584</v>
      </c>
      <c r="J599" s="35" t="n">
        <v>0</v>
      </c>
      <c r="K599" s="35" t="n">
        <v>0</v>
      </c>
      <c r="L599" s="35" t="n">
        <v>0</v>
      </c>
      <c r="M599" s="35" t="n">
        <v>0</v>
      </c>
      <c r="N599" s="35" t="s">
        <v>903</v>
      </c>
      <c r="O599" s="35" t="s">
        <v>904</v>
      </c>
      <c r="P599" s="37" t="s">
        <v>905</v>
      </c>
      <c r="Q599" s="35" t="s">
        <v>906</v>
      </c>
      <c r="R599" s="35" t="n">
        <v>0</v>
      </c>
      <c r="S599" s="35" t="n">
        <v>1</v>
      </c>
      <c r="T599" s="35" t="n">
        <v>40</v>
      </c>
      <c r="U599" s="35" t="n">
        <v>0</v>
      </c>
      <c r="V599" s="35" t="n">
        <v>0</v>
      </c>
      <c r="W599" s="35" t="n">
        <v>5</v>
      </c>
      <c r="X599" s="35" t="s">
        <v>907</v>
      </c>
    </row>
    <row r="600" spans="1:24" s="7" customFormat="1">
      <c r="A600" s="35" t="n">
        <v>410134</v>
      </c>
      <c r="B600" s="35" t="n">
        <v>1</v>
      </c>
      <c r="C600" s="42" t="n">
        <v>15595.2000000000007</v>
      </c>
      <c r="D600" s="42" t="n">
        <v>7147.80000000000018</v>
      </c>
      <c r="E600" s="35" t="n">
        <v>37</v>
      </c>
      <c r="F600" s="35" t="n">
        <v>34</v>
      </c>
      <c r="G600" s="35" t="n">
        <v>31</v>
      </c>
      <c r="H600" s="35" t="n">
        <v>3</v>
      </c>
      <c r="I600" s="35" t="s">
        <v>1585</v>
      </c>
      <c r="J600" s="35" t="n">
        <v>0</v>
      </c>
      <c r="K600" s="35" t="n">
        <v>0</v>
      </c>
      <c r="L600" s="35" t="n">
        <v>0</v>
      </c>
      <c r="M600" s="35" t="n">
        <v>0</v>
      </c>
      <c r="N600" s="35" t="s">
        <v>909</v>
      </c>
      <c r="O600" s="35" t="s">
        <v>886</v>
      </c>
      <c r="P600" s="37" t="s">
        <v>910</v>
      </c>
      <c r="Q600" s="35" t="s">
        <v>911</v>
      </c>
      <c r="R600" s="35" t="n">
        <v>0</v>
      </c>
      <c r="S600" s="35" t="n">
        <v>1</v>
      </c>
      <c r="T600" s="35" t="n">
        <v>40</v>
      </c>
      <c r="U600" s="35" t="n">
        <v>0</v>
      </c>
      <c r="V600" s="35" t="n">
        <v>0</v>
      </c>
      <c r="W600" s="35" t="n">
        <v>5</v>
      </c>
      <c r="X600" s="35" t="s">
        <v>912</v>
      </c>
    </row>
    <row r="601" spans="1:24" s="7" customFormat="1">
      <c r="A601" s="35" t="n">
        <v>410135</v>
      </c>
      <c r="B601" s="35" t="n">
        <v>1</v>
      </c>
      <c r="C601" s="42" t="n">
        <v>12096</v>
      </c>
      <c r="D601" s="42" t="n">
        <v>5544</v>
      </c>
      <c r="E601" s="35" t="n">
        <v>21</v>
      </c>
      <c r="F601" s="35" t="n">
        <v>27</v>
      </c>
      <c r="G601" s="35" t="n">
        <v>30</v>
      </c>
      <c r="H601" s="35" t="n">
        <v>3</v>
      </c>
      <c r="I601" s="35" t="s">
        <v>1586</v>
      </c>
      <c r="J601" s="35" t="n">
        <v>0</v>
      </c>
      <c r="K601" s="35" t="n">
        <v>0</v>
      </c>
      <c r="L601" s="35" t="n">
        <v>0</v>
      </c>
      <c r="M601" s="35" t="n">
        <v>0</v>
      </c>
      <c r="N601" s="35" t="s">
        <v>204</v>
      </c>
      <c r="O601" s="35" t="s">
        <v>904</v>
      </c>
      <c r="P601" s="37" t="s">
        <v>914</v>
      </c>
      <c r="Q601" s="35" t="s">
        <v>915</v>
      </c>
      <c r="R601" s="35" t="n">
        <v>0</v>
      </c>
      <c r="S601" s="35" t="n">
        <v>1</v>
      </c>
      <c r="T601" s="35" t="n">
        <v>40</v>
      </c>
      <c r="U601" s="35" t="n">
        <v>0</v>
      </c>
      <c r="V601" s="35" t="n">
        <v>0</v>
      </c>
      <c r="W601" s="35" t="n">
        <v>5</v>
      </c>
      <c r="X601" s="35" t="s">
        <v>916</v>
      </c>
    </row>
    <row r="602" spans="1:24" s="7" customFormat="1">
      <c r="A602" s="35" t="n">
        <v>410136</v>
      </c>
      <c r="B602" s="35" t="n">
        <v>1</v>
      </c>
      <c r="C602" s="42" t="n">
        <v>12081.6000000000004</v>
      </c>
      <c r="D602" s="42" t="n">
        <v>5537.40000000000055</v>
      </c>
      <c r="E602" s="35" t="n">
        <v>27</v>
      </c>
      <c r="F602" s="35" t="n">
        <v>37</v>
      </c>
      <c r="G602" s="35" t="n">
        <v>14</v>
      </c>
      <c r="H602" s="35" t="n">
        <v>3</v>
      </c>
      <c r="I602" s="35" t="s">
        <v>1587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s">
        <v>204</v>
      </c>
      <c r="O602" s="35" t="s">
        <v>918</v>
      </c>
      <c r="P602" s="37" t="s">
        <v>919</v>
      </c>
      <c r="Q602" s="35" t="n">
        <v>0</v>
      </c>
      <c r="R602" s="35" t="n">
        <v>0</v>
      </c>
      <c r="S602" s="35" t="n">
        <v>1</v>
      </c>
      <c r="T602" s="35" t="n">
        <v>40</v>
      </c>
      <c r="U602" s="35" t="n">
        <v>0</v>
      </c>
      <c r="V602" s="35" t="n">
        <v>0</v>
      </c>
      <c r="W602" s="35" t="n">
        <v>5</v>
      </c>
      <c r="X602" s="35" t="s">
        <v>920</v>
      </c>
    </row>
    <row r="603" spans="1:24" s="7" customFormat="1">
      <c r="A603" s="35" t="n">
        <v>410137</v>
      </c>
      <c r="B603" s="35" t="n">
        <v>1</v>
      </c>
      <c r="C603" s="42" t="n">
        <v>12081.6000000000004</v>
      </c>
      <c r="D603" s="42" t="n">
        <v>5537.40000000000055</v>
      </c>
      <c r="E603" s="35" t="n">
        <v>27</v>
      </c>
      <c r="F603" s="35" t="n">
        <v>37</v>
      </c>
      <c r="G603" s="35" t="n">
        <v>14</v>
      </c>
      <c r="H603" s="35" t="n">
        <v>3</v>
      </c>
      <c r="I603" s="35" t="s">
        <v>1587</v>
      </c>
      <c r="J603" s="35" t="n">
        <v>0</v>
      </c>
      <c r="K603" s="35" t="n">
        <v>0</v>
      </c>
      <c r="L603" s="35" t="n">
        <v>0</v>
      </c>
      <c r="M603" s="35" t="n">
        <v>0</v>
      </c>
      <c r="N603" s="35" t="s">
        <v>204</v>
      </c>
      <c r="O603" s="35" t="s">
        <v>921</v>
      </c>
      <c r="P603" s="37" t="s">
        <v>919</v>
      </c>
      <c r="Q603" s="35" t="n">
        <v>0</v>
      </c>
      <c r="R603" s="35" t="n">
        <v>0</v>
      </c>
      <c r="S603" s="35" t="n">
        <v>1</v>
      </c>
      <c r="T603" s="35" t="n">
        <v>40</v>
      </c>
      <c r="U603" s="35" t="n">
        <v>0</v>
      </c>
      <c r="V603" s="35" t="n">
        <v>0</v>
      </c>
      <c r="W603" s="35" t="n">
        <v>5</v>
      </c>
      <c r="X603" s="35" t="s">
        <v>922</v>
      </c>
    </row>
    <row r="604" spans="1:24" s="7" customFormat="1">
      <c r="A604" s="35" t="n">
        <v>410138</v>
      </c>
      <c r="B604" s="35" t="n">
        <v>1</v>
      </c>
      <c r="C604" s="42" t="n">
        <v>12081.6000000000004</v>
      </c>
      <c r="D604" s="42" t="n">
        <v>5537.40000000000055</v>
      </c>
      <c r="E604" s="35" t="n">
        <v>27</v>
      </c>
      <c r="F604" s="35" t="n">
        <v>37</v>
      </c>
      <c r="G604" s="35" t="n">
        <v>14</v>
      </c>
      <c r="H604" s="35" t="n">
        <v>3</v>
      </c>
      <c r="I604" s="35" t="s">
        <v>1587</v>
      </c>
      <c r="J604" s="35" t="n">
        <v>0</v>
      </c>
      <c r="K604" s="35" t="n">
        <v>0</v>
      </c>
      <c r="L604" s="35" t="n">
        <v>0</v>
      </c>
      <c r="M604" s="35" t="n">
        <v>0</v>
      </c>
      <c r="N604" s="35" t="s">
        <v>204</v>
      </c>
      <c r="O604" s="35" t="s">
        <v>923</v>
      </c>
      <c r="P604" s="37" t="s">
        <v>919</v>
      </c>
      <c r="Q604" s="35" t="n">
        <v>0</v>
      </c>
      <c r="R604" s="35" t="n">
        <v>0</v>
      </c>
      <c r="S604" s="35" t="n">
        <v>1</v>
      </c>
      <c r="T604" s="35" t="n">
        <v>40</v>
      </c>
      <c r="U604" s="35" t="n">
        <v>0</v>
      </c>
      <c r="V604" s="35" t="n">
        <v>0</v>
      </c>
      <c r="W604" s="35" t="n">
        <v>5</v>
      </c>
      <c r="X604" s="35" t="s">
        <v>924</v>
      </c>
    </row>
    <row r="605" spans="1:24" s="7" customFormat="1">
      <c r="A605" s="35" t="n">
        <v>410139</v>
      </c>
      <c r="B605" s="35" t="n">
        <v>1</v>
      </c>
      <c r="C605" s="42" t="n">
        <v>15993.6000000000004</v>
      </c>
      <c r="D605" s="42" t="n">
        <v>7330.39999999999873</v>
      </c>
      <c r="E605" s="35" t="n">
        <v>30</v>
      </c>
      <c r="F605" s="35" t="n">
        <v>36</v>
      </c>
      <c r="G605" s="35" t="n">
        <v>38</v>
      </c>
      <c r="H605" s="35" t="n">
        <v>3</v>
      </c>
      <c r="I605" s="35" t="s">
        <v>1588</v>
      </c>
      <c r="J605" s="35" t="n">
        <v>0</v>
      </c>
      <c r="K605" s="35" t="n">
        <v>0</v>
      </c>
      <c r="L605" s="35" t="n">
        <v>0</v>
      </c>
      <c r="M605" s="35" t="n">
        <v>0</v>
      </c>
      <c r="N605" s="35" t="s">
        <v>926</v>
      </c>
      <c r="O605" s="35" t="s">
        <v>927</v>
      </c>
      <c r="P605" s="37" t="s">
        <v>928</v>
      </c>
      <c r="Q605" s="35" t="s">
        <v>929</v>
      </c>
      <c r="R605" s="35" t="n">
        <v>0</v>
      </c>
      <c r="S605" s="35" t="n">
        <v>1</v>
      </c>
      <c r="T605" s="35" t="n">
        <v>40</v>
      </c>
      <c r="U605" s="35" t="n">
        <v>0</v>
      </c>
      <c r="V605" s="35" t="n">
        <v>0</v>
      </c>
      <c r="W605" s="35" t="n">
        <v>5</v>
      </c>
      <c r="X605" s="35" t="s">
        <v>930</v>
      </c>
    </row>
    <row r="606" spans="1:24" s="7" customFormat="1">
      <c r="A606" s="35" t="n">
        <v>410140</v>
      </c>
      <c r="B606" s="35" t="n">
        <v>1</v>
      </c>
      <c r="C606" s="42" t="n">
        <v>15993.6000000000004</v>
      </c>
      <c r="D606" s="42" t="n">
        <v>7330.39999999999873</v>
      </c>
      <c r="E606" s="35" t="n">
        <v>30</v>
      </c>
      <c r="F606" s="35" t="n">
        <v>36</v>
      </c>
      <c r="G606" s="35" t="n">
        <v>38</v>
      </c>
      <c r="H606" s="35" t="n">
        <v>3</v>
      </c>
      <c r="I606" s="35" t="s">
        <v>1588</v>
      </c>
      <c r="J606" s="35" t="n">
        <v>0</v>
      </c>
      <c r="K606" s="35" t="n">
        <v>0</v>
      </c>
      <c r="L606" s="35" t="n">
        <v>0</v>
      </c>
      <c r="M606" s="35" t="n">
        <v>0</v>
      </c>
      <c r="N606" s="35" t="s">
        <v>931</v>
      </c>
      <c r="O606" s="35" t="s">
        <v>927</v>
      </c>
      <c r="P606" s="37" t="s">
        <v>932</v>
      </c>
      <c r="Q606" s="35" t="s">
        <v>933</v>
      </c>
      <c r="R606" s="35" t="n">
        <v>0</v>
      </c>
      <c r="S606" s="35" t="n">
        <v>1</v>
      </c>
      <c r="T606" s="35" t="n">
        <v>40</v>
      </c>
      <c r="U606" s="35" t="n">
        <v>0</v>
      </c>
      <c r="V606" s="35" t="n">
        <v>0</v>
      </c>
      <c r="W606" s="35" t="n">
        <v>5</v>
      </c>
      <c r="X606" s="35" t="s">
        <v>934</v>
      </c>
    </row>
    <row r="607" spans="1:24" s="7" customFormat="1">
      <c r="A607" s="35" t="n">
        <v>410141</v>
      </c>
      <c r="B607" s="35" t="n">
        <v>1</v>
      </c>
      <c r="C607" s="42" t="n">
        <v>15979.2000000000007</v>
      </c>
      <c r="D607" s="42" t="n">
        <v>7323.80000000000018</v>
      </c>
      <c r="E607" s="35" t="n">
        <v>30</v>
      </c>
      <c r="F607" s="35" t="n">
        <v>36</v>
      </c>
      <c r="G607" s="35" t="n">
        <v>38</v>
      </c>
      <c r="H607" s="35" t="n">
        <v>3</v>
      </c>
      <c r="I607" s="35" t="s">
        <v>1589</v>
      </c>
      <c r="J607" s="35" t="n">
        <v>0</v>
      </c>
      <c r="K607" s="35" t="n">
        <v>0</v>
      </c>
      <c r="L607" s="35" t="n">
        <v>0</v>
      </c>
      <c r="M607" s="35" t="n">
        <v>0</v>
      </c>
      <c r="N607" s="35" t="s">
        <v>936</v>
      </c>
      <c r="O607" s="35" t="s">
        <v>927</v>
      </c>
      <c r="P607" s="37" t="s">
        <v>579</v>
      </c>
      <c r="Q607" s="35" t="s">
        <v>937</v>
      </c>
      <c r="R607" s="35" t="n">
        <v>0</v>
      </c>
      <c r="S607" s="35" t="n">
        <v>1</v>
      </c>
      <c r="T607" s="35" t="n">
        <v>40</v>
      </c>
      <c r="U607" s="35" t="n">
        <v>0</v>
      </c>
      <c r="V607" s="35" t="n">
        <v>0</v>
      </c>
      <c r="W607" s="35" t="n">
        <v>5</v>
      </c>
      <c r="X607" s="35" t="s">
        <v>938</v>
      </c>
    </row>
    <row r="608" spans="1:24" s="7" customFormat="1">
      <c r="A608" s="35" t="n">
        <v>410142</v>
      </c>
      <c r="B608" s="35" t="n">
        <v>4</v>
      </c>
      <c r="C608" s="42" t="n">
        <v>12124.7999999999993</v>
      </c>
      <c r="D608" s="42" t="n">
        <v>5557.20000000000073</v>
      </c>
      <c r="E608" s="35" t="n">
        <v>28</v>
      </c>
      <c r="F608" s="35" t="n">
        <v>28</v>
      </c>
      <c r="G608" s="35" t="n">
        <v>22</v>
      </c>
      <c r="H608" s="35" t="n">
        <v>3</v>
      </c>
      <c r="I608" s="35" t="s">
        <v>1590</v>
      </c>
      <c r="J608" s="35" t="n">
        <v>0</v>
      </c>
      <c r="K608" s="35" t="n">
        <v>0</v>
      </c>
      <c r="L608" s="35" t="n">
        <v>0</v>
      </c>
      <c r="M608" s="35" t="n">
        <v>0</v>
      </c>
      <c r="N608" s="35" t="s">
        <v>940</v>
      </c>
      <c r="O608" s="35" t="s">
        <v>941</v>
      </c>
      <c r="P608" s="37" t="s">
        <v>914</v>
      </c>
      <c r="Q608" s="35" t="s">
        <v>942</v>
      </c>
      <c r="R608" s="35" t="n">
        <v>0</v>
      </c>
      <c r="S608" s="35" t="n">
        <v>1</v>
      </c>
      <c r="T608" s="35" t="n">
        <v>40</v>
      </c>
      <c r="U608" s="35" t="n">
        <v>0</v>
      </c>
      <c r="V608" s="35" t="n">
        <v>0</v>
      </c>
      <c r="W608" s="35" t="n">
        <v>5</v>
      </c>
      <c r="X608" s="35" t="s">
        <v>943</v>
      </c>
    </row>
    <row r="609" spans="1:24" s="7" customFormat="1">
      <c r="A609" s="35" t="n">
        <v>410143</v>
      </c>
      <c r="B609" s="35" t="n">
        <v>8</v>
      </c>
      <c r="C609" s="42" t="n">
        <v>12124.7999999999993</v>
      </c>
      <c r="D609" s="42" t="n">
        <v>5557.20000000000073</v>
      </c>
      <c r="E609" s="35" t="n">
        <v>28</v>
      </c>
      <c r="F609" s="35" t="n">
        <v>28</v>
      </c>
      <c r="G609" s="35" t="n">
        <v>22</v>
      </c>
      <c r="H609" s="35" t="n">
        <v>3</v>
      </c>
      <c r="I609" s="35" t="s">
        <v>1590</v>
      </c>
      <c r="J609" s="35" t="n">
        <v>0</v>
      </c>
      <c r="K609" s="35" t="n">
        <v>0</v>
      </c>
      <c r="L609" s="35" t="n">
        <v>0</v>
      </c>
      <c r="M609" s="35" t="n">
        <v>0</v>
      </c>
      <c r="N609" s="35" t="s">
        <v>944</v>
      </c>
      <c r="O609" s="35" t="s">
        <v>941</v>
      </c>
      <c r="P609" s="37" t="s">
        <v>914</v>
      </c>
      <c r="Q609" s="35" t="s">
        <v>942</v>
      </c>
      <c r="R609" s="35" t="n">
        <v>0</v>
      </c>
      <c r="S609" s="35" t="n">
        <v>1</v>
      </c>
      <c r="T609" s="35" t="n">
        <v>40</v>
      </c>
      <c r="U609" s="35" t="n">
        <v>0</v>
      </c>
      <c r="V609" s="35" t="n">
        <v>0</v>
      </c>
      <c r="W609" s="35" t="n">
        <v>5</v>
      </c>
      <c r="X609" s="35" t="s">
        <v>943</v>
      </c>
    </row>
    <row r="610" spans="1:24" s="7" customFormat="1">
      <c r="A610" s="35" t="n">
        <v>410144</v>
      </c>
      <c r="B610" s="35" t="n">
        <v>2</v>
      </c>
      <c r="C610" s="42" t="n">
        <v>12160.7999999999993</v>
      </c>
      <c r="D610" s="42" t="n">
        <v>5573.70000000000073</v>
      </c>
      <c r="E610" s="35" t="n">
        <v>33</v>
      </c>
      <c r="F610" s="35" t="n">
        <v>26</v>
      </c>
      <c r="G610" s="35" t="n">
        <v>19</v>
      </c>
      <c r="H610" s="35" t="n">
        <v>3</v>
      </c>
      <c r="I610" s="35" t="s">
        <v>1591</v>
      </c>
      <c r="J610" s="35" t="n">
        <v>0</v>
      </c>
      <c r="K610" s="35" t="n">
        <v>0</v>
      </c>
      <c r="L610" s="35" t="n">
        <v>0</v>
      </c>
      <c r="M610" s="35" t="n">
        <v>0</v>
      </c>
      <c r="N610" s="35" t="s">
        <v>946</v>
      </c>
      <c r="O610" s="35" t="s">
        <v>947</v>
      </c>
      <c r="P610" s="37" t="s">
        <v>914</v>
      </c>
      <c r="Q610" s="35" t="s">
        <v>948</v>
      </c>
      <c r="R610" s="35" t="n">
        <v>0</v>
      </c>
      <c r="S610" s="35" t="n">
        <v>1</v>
      </c>
      <c r="T610" s="35" t="n">
        <v>40</v>
      </c>
      <c r="U610" s="35" t="n">
        <v>0</v>
      </c>
      <c r="V610" s="35" t="n">
        <v>0</v>
      </c>
      <c r="W610" s="35" t="n">
        <v>5</v>
      </c>
      <c r="X610" s="35" t="s">
        <v>949</v>
      </c>
    </row>
    <row r="611" spans="1:24" s="7" customFormat="1">
      <c r="A611" s="35" t="n">
        <v>410145</v>
      </c>
      <c r="B611" s="35" t="n">
        <v>8</v>
      </c>
      <c r="C611" s="42" t="n">
        <v>12160.7999999999993</v>
      </c>
      <c r="D611" s="42" t="n">
        <v>5573.70000000000073</v>
      </c>
      <c r="E611" s="35" t="n">
        <v>26</v>
      </c>
      <c r="F611" s="35" t="n">
        <v>33</v>
      </c>
      <c r="G611" s="35" t="n">
        <v>19</v>
      </c>
      <c r="H611" s="35" t="n">
        <v>3</v>
      </c>
      <c r="I611" s="35" t="s">
        <v>1591</v>
      </c>
      <c r="J611" s="35" t="n">
        <v>0</v>
      </c>
      <c r="K611" s="35" t="n">
        <v>0</v>
      </c>
      <c r="L611" s="35" t="n">
        <v>0</v>
      </c>
      <c r="M611" s="35" t="n">
        <v>0</v>
      </c>
      <c r="N611" s="35" t="s">
        <v>950</v>
      </c>
      <c r="O611" s="35" t="s">
        <v>951</v>
      </c>
      <c r="P611" s="37" t="s">
        <v>914</v>
      </c>
      <c r="Q611" s="35" t="s">
        <v>952</v>
      </c>
      <c r="R611" s="35" t="n">
        <v>0</v>
      </c>
      <c r="S611" s="35" t="n">
        <v>1</v>
      </c>
      <c r="T611" s="35" t="n">
        <v>40</v>
      </c>
      <c r="U611" s="35" t="n">
        <v>0</v>
      </c>
      <c r="V611" s="35" t="n">
        <v>0</v>
      </c>
      <c r="W611" s="35" t="n">
        <v>5</v>
      </c>
      <c r="X611" s="35" t="s">
        <v>949</v>
      </c>
    </row>
    <row r="612" spans="1:24" s="7" customFormat="1">
      <c r="A612" s="35" t="n">
        <v>410146</v>
      </c>
      <c r="B612" s="35" t="n">
        <v>4</v>
      </c>
      <c r="C612" s="42" t="n">
        <v>12160.7999999999993</v>
      </c>
      <c r="D612" s="42" t="n">
        <v>5573.70000000000073</v>
      </c>
      <c r="E612" s="35" t="n">
        <v>27</v>
      </c>
      <c r="F612" s="35" t="n">
        <v>27</v>
      </c>
      <c r="G612" s="35" t="n">
        <v>24</v>
      </c>
      <c r="H612" s="35" t="n">
        <v>3</v>
      </c>
      <c r="I612" s="35" t="s">
        <v>1591</v>
      </c>
      <c r="J612" s="35" t="n">
        <v>0</v>
      </c>
      <c r="K612" s="35" t="n">
        <v>0</v>
      </c>
      <c r="L612" s="35" t="n">
        <v>0</v>
      </c>
      <c r="M612" s="35" t="n">
        <v>0</v>
      </c>
      <c r="N612" s="35" t="s">
        <v>953</v>
      </c>
      <c r="O612" s="35" t="s">
        <v>954</v>
      </c>
      <c r="P612" s="37" t="s">
        <v>914</v>
      </c>
      <c r="Q612" s="35" t="s">
        <v>952</v>
      </c>
      <c r="R612" s="35" t="n">
        <v>0</v>
      </c>
      <c r="S612" s="35" t="n">
        <v>1</v>
      </c>
      <c r="T612" s="35" t="n">
        <v>40</v>
      </c>
      <c r="U612" s="35" t="n">
        <v>0</v>
      </c>
      <c r="V612" s="35" t="n">
        <v>0</v>
      </c>
      <c r="W612" s="35" t="n">
        <v>5</v>
      </c>
      <c r="X612" s="35" t="s">
        <v>949</v>
      </c>
    </row>
    <row r="613" spans="1:24" s="7" customFormat="1">
      <c r="A613" s="35" t="n">
        <v>410147</v>
      </c>
      <c r="B613" s="35" t="n">
        <v>4</v>
      </c>
      <c r="C613" s="42" t="n">
        <v>15775.2000000000007</v>
      </c>
      <c r="D613" s="42" t="n">
        <v>7230.30000000000018</v>
      </c>
      <c r="E613" s="35" t="n">
        <v>34</v>
      </c>
      <c r="F613" s="35" t="n">
        <v>39</v>
      </c>
      <c r="G613" s="35" t="n">
        <v>29</v>
      </c>
      <c r="H613" s="35" t="n">
        <v>3</v>
      </c>
      <c r="I613" s="35" t="s">
        <v>1592</v>
      </c>
      <c r="J613" s="35" t="n">
        <v>0</v>
      </c>
      <c r="K613" s="35" t="n">
        <v>0</v>
      </c>
      <c r="L613" s="35" t="n">
        <v>0</v>
      </c>
      <c r="M613" s="35" t="n">
        <v>0</v>
      </c>
      <c r="N613" s="35" t="s">
        <v>956</v>
      </c>
      <c r="O613" s="35" t="s">
        <v>957</v>
      </c>
      <c r="P613" s="37" t="s">
        <v>958</v>
      </c>
      <c r="Q613" s="35" t="s">
        <v>959</v>
      </c>
      <c r="R613" s="35" t="n">
        <v>0</v>
      </c>
      <c r="S613" s="35" t="n">
        <v>1</v>
      </c>
      <c r="T613" s="35" t="n">
        <v>40</v>
      </c>
      <c r="U613" s="35" t="n">
        <v>0</v>
      </c>
      <c r="V613" s="35" t="n">
        <v>0</v>
      </c>
      <c r="W613" s="35" t="n">
        <v>5</v>
      </c>
      <c r="X613" s="35" t="s">
        <v>960</v>
      </c>
    </row>
    <row r="614" spans="1:24" s="7" customFormat="1">
      <c r="A614" s="35" t="n">
        <v>410148</v>
      </c>
      <c r="B614" s="35" t="n">
        <v>4</v>
      </c>
      <c r="C614" s="42" t="n">
        <v>15789.6000000000004</v>
      </c>
      <c r="D614" s="42" t="n">
        <v>7236.89999999999873</v>
      </c>
      <c r="E614" s="35" t="n">
        <v>33</v>
      </c>
      <c r="F614" s="35" t="n">
        <v>40</v>
      </c>
      <c r="G614" s="35" t="n">
        <v>29</v>
      </c>
      <c r="H614" s="35" t="n">
        <v>3</v>
      </c>
      <c r="I614" s="35" t="s">
        <v>1593</v>
      </c>
      <c r="J614" s="35" t="n">
        <v>0</v>
      </c>
      <c r="K614" s="35" t="n">
        <v>0</v>
      </c>
      <c r="L614" s="35" t="n">
        <v>0</v>
      </c>
      <c r="M614" s="35" t="n">
        <v>0</v>
      </c>
      <c r="N614" s="35" t="s">
        <v>956</v>
      </c>
      <c r="O614" s="35" t="s">
        <v>957</v>
      </c>
      <c r="P614" s="37" t="s">
        <v>958</v>
      </c>
      <c r="Q614" s="35" t="s">
        <v>959</v>
      </c>
      <c r="R614" s="35" t="n">
        <v>0</v>
      </c>
      <c r="S614" s="35" t="n">
        <v>1</v>
      </c>
      <c r="T614" s="35" t="n">
        <v>40</v>
      </c>
      <c r="U614" s="35" t="n">
        <v>0</v>
      </c>
      <c r="V614" s="35" t="n">
        <v>0</v>
      </c>
      <c r="W614" s="35" t="n">
        <v>5</v>
      </c>
      <c r="X614" s="35" t="s">
        <v>962</v>
      </c>
    </row>
    <row r="615" spans="1:24" s="7" customFormat="1">
      <c r="A615" s="35" t="n">
        <v>410149</v>
      </c>
      <c r="B615" s="35" t="n">
        <v>4</v>
      </c>
      <c r="C615" s="42" t="n">
        <v>15782.3999999999996</v>
      </c>
      <c r="D615" s="42" t="n">
        <v>7233.60000000000036</v>
      </c>
      <c r="E615" s="35" t="n">
        <v>29</v>
      </c>
      <c r="F615" s="35" t="n">
        <v>35</v>
      </c>
      <c r="G615" s="35" t="n">
        <v>38</v>
      </c>
      <c r="H615" s="35" t="n">
        <v>3</v>
      </c>
      <c r="I615" s="35" t="s">
        <v>1594</v>
      </c>
      <c r="J615" s="35" t="n">
        <v>0</v>
      </c>
      <c r="K615" s="35" t="n">
        <v>0</v>
      </c>
      <c r="L615" s="35" t="n">
        <v>0</v>
      </c>
      <c r="M615" s="35" t="n">
        <v>0</v>
      </c>
      <c r="N615" s="35" t="s">
        <v>964</v>
      </c>
      <c r="O615" s="35" t="s">
        <v>743</v>
      </c>
      <c r="P615" s="37" t="s">
        <v>965</v>
      </c>
      <c r="Q615" s="35" t="s">
        <v>966</v>
      </c>
      <c r="R615" s="35" t="n">
        <v>0</v>
      </c>
      <c r="S615" s="35" t="n">
        <v>1</v>
      </c>
      <c r="T615" s="35" t="n">
        <v>40</v>
      </c>
      <c r="U615" s="35" t="n">
        <v>0</v>
      </c>
      <c r="V615" s="35" t="n">
        <v>0</v>
      </c>
      <c r="W615" s="35" t="n">
        <v>5</v>
      </c>
      <c r="X615" s="35" t="s">
        <v>967</v>
      </c>
    </row>
    <row r="616" spans="1:24" s="7" customFormat="1">
      <c r="A616" s="35" t="n">
        <v>410150</v>
      </c>
      <c r="B616" s="35" t="n">
        <v>4</v>
      </c>
      <c r="C616" s="42" t="n">
        <v>15782.3999999999996</v>
      </c>
      <c r="D616" s="42" t="n">
        <v>7233.60000000000036</v>
      </c>
      <c r="E616" s="35" t="n">
        <v>29</v>
      </c>
      <c r="F616" s="35" t="n">
        <v>35</v>
      </c>
      <c r="G616" s="35" t="n">
        <v>38</v>
      </c>
      <c r="H616" s="35" t="n">
        <v>3</v>
      </c>
      <c r="I616" s="35" t="s">
        <v>1594</v>
      </c>
      <c r="J616" s="35" t="n">
        <v>0</v>
      </c>
      <c r="K616" s="35" t="n">
        <v>0</v>
      </c>
      <c r="L616" s="35" t="n">
        <v>0</v>
      </c>
      <c r="M616" s="35" t="n">
        <v>0</v>
      </c>
      <c r="N616" s="35" t="s">
        <v>968</v>
      </c>
      <c r="O616" s="35" t="s">
        <v>743</v>
      </c>
      <c r="P616" s="37" t="s">
        <v>969</v>
      </c>
      <c r="Q616" s="35" t="s">
        <v>970</v>
      </c>
      <c r="R616" s="35" t="n">
        <v>0</v>
      </c>
      <c r="S616" s="35" t="n">
        <v>1</v>
      </c>
      <c r="T616" s="35" t="n">
        <v>40</v>
      </c>
      <c r="U616" s="35" t="n">
        <v>0</v>
      </c>
      <c r="V616" s="35" t="n">
        <v>0</v>
      </c>
      <c r="W616" s="35" t="n">
        <v>5</v>
      </c>
      <c r="X616" s="35" t="s">
        <v>971</v>
      </c>
    </row>
    <row r="617" spans="1:24" s="7" customFormat="1">
      <c r="A617" s="35" t="n">
        <v>410151</v>
      </c>
      <c r="B617" s="35" t="n">
        <v>8</v>
      </c>
      <c r="C617" s="42" t="n">
        <v>15782.3999999999996</v>
      </c>
      <c r="D617" s="42" t="n">
        <v>7233.60000000000036</v>
      </c>
      <c r="E617" s="35" t="n">
        <v>29</v>
      </c>
      <c r="F617" s="35" t="n">
        <v>35</v>
      </c>
      <c r="G617" s="35" t="n">
        <v>38</v>
      </c>
      <c r="H617" s="35" t="n">
        <v>3</v>
      </c>
      <c r="I617" s="35" t="s">
        <v>1595</v>
      </c>
      <c r="J617" s="35" t="n">
        <v>0</v>
      </c>
      <c r="K617" s="35" t="n">
        <v>0</v>
      </c>
      <c r="L617" s="35" t="n">
        <v>0</v>
      </c>
      <c r="M617" s="35" t="n">
        <v>0</v>
      </c>
      <c r="N617" s="35" t="s">
        <v>973</v>
      </c>
      <c r="O617" s="35" t="s">
        <v>974</v>
      </c>
      <c r="P617" s="37" t="s">
        <v>958</v>
      </c>
      <c r="Q617" s="35" t="s">
        <v>975</v>
      </c>
      <c r="R617" s="35" t="n">
        <v>0</v>
      </c>
      <c r="S617" s="35" t="n">
        <v>1</v>
      </c>
      <c r="T617" s="35" t="n">
        <v>40</v>
      </c>
      <c r="U617" s="35" t="n">
        <v>0</v>
      </c>
      <c r="V617" s="35" t="n">
        <v>0</v>
      </c>
      <c r="W617" s="35" t="n">
        <v>5</v>
      </c>
      <c r="X617" s="35" t="s">
        <v>976</v>
      </c>
    </row>
    <row r="618" spans="1:24" s="7" customFormat="1">
      <c r="A618" s="35" t="n">
        <v>410152</v>
      </c>
      <c r="B618" s="35" t="n">
        <v>8</v>
      </c>
      <c r="C618" s="42" t="n">
        <v>15782.3999999999996</v>
      </c>
      <c r="D618" s="42" t="n">
        <v>7233.60000000000036</v>
      </c>
      <c r="E618" s="35" t="n">
        <v>29</v>
      </c>
      <c r="F618" s="35" t="n">
        <v>35</v>
      </c>
      <c r="G618" s="35" t="n">
        <v>38</v>
      </c>
      <c r="H618" s="35" t="n">
        <v>3</v>
      </c>
      <c r="I618" s="35" t="s">
        <v>1595</v>
      </c>
      <c r="J618" s="35" t="n">
        <v>0</v>
      </c>
      <c r="K618" s="35" t="n">
        <v>0</v>
      </c>
      <c r="L618" s="35" t="n">
        <v>0</v>
      </c>
      <c r="M618" s="35" t="n">
        <v>0</v>
      </c>
      <c r="N618" s="35" t="s">
        <v>973</v>
      </c>
      <c r="O618" s="35" t="s">
        <v>977</v>
      </c>
      <c r="P618" s="37" t="s">
        <v>978</v>
      </c>
      <c r="Q618" s="35" t="s">
        <v>979</v>
      </c>
      <c r="R618" s="35" t="n">
        <v>0</v>
      </c>
      <c r="S618" s="35" t="n">
        <v>1</v>
      </c>
      <c r="T618" s="35" t="n">
        <v>40</v>
      </c>
      <c r="U618" s="35" t="n">
        <v>0</v>
      </c>
      <c r="V618" s="35" t="n">
        <v>0</v>
      </c>
      <c r="W618" s="35" t="n">
        <v>5</v>
      </c>
      <c r="X618" s="35" t="s">
        <v>980</v>
      </c>
    </row>
    <row r="619" spans="1:24" s="7" customFormat="1">
      <c r="A619" s="35" t="n">
        <v>410153</v>
      </c>
      <c r="B619" s="35" t="n">
        <v>4</v>
      </c>
      <c r="C619" s="42" t="n">
        <v>17359.2000000000007</v>
      </c>
      <c r="D619" s="42" t="n">
        <v>7956.300000000002</v>
      </c>
      <c r="E619" s="35" t="n">
        <v>30</v>
      </c>
      <c r="F619" s="35" t="n">
        <v>38</v>
      </c>
      <c r="G619" s="35" t="n">
        <v>40</v>
      </c>
      <c r="H619" s="35" t="n">
        <v>3</v>
      </c>
      <c r="I619" s="44" t="s">
        <v>1596</v>
      </c>
      <c r="J619" s="35" t="n">
        <v>0</v>
      </c>
      <c r="K619" s="35" t="n">
        <v>0</v>
      </c>
      <c r="L619" s="35" t="n">
        <v>0</v>
      </c>
      <c r="M619" s="35" t="n">
        <v>0</v>
      </c>
      <c r="N619" s="35" t="s">
        <v>982</v>
      </c>
      <c r="O619" s="35" t="s">
        <v>977</v>
      </c>
      <c r="P619" s="37" t="s">
        <v>983</v>
      </c>
      <c r="Q619" s="35" t="s">
        <v>984</v>
      </c>
      <c r="R619" s="35" t="n">
        <v>0</v>
      </c>
      <c r="S619" s="35" t="n">
        <v>1</v>
      </c>
      <c r="T619" s="35" t="n">
        <v>40</v>
      </c>
      <c r="U619" s="35" t="n">
        <v>0</v>
      </c>
      <c r="V619" s="35" t="n">
        <v>0</v>
      </c>
      <c r="W619" s="35" t="n">
        <v>5</v>
      </c>
      <c r="X619" s="35" t="s">
        <v>985</v>
      </c>
    </row>
    <row r="620" spans="1:24" s="7" customFormat="1">
      <c r="A620" s="35" t="n">
        <v>410159</v>
      </c>
      <c r="B620" s="35" t="n">
        <v>7</v>
      </c>
      <c r="C620" s="42" t="n">
        <v>12364.7999999999993</v>
      </c>
      <c r="D620" s="42" t="n">
        <v>5667.20000000000073</v>
      </c>
      <c r="E620" s="35" t="n">
        <v>23</v>
      </c>
      <c r="F620" s="35" t="n">
        <v>27</v>
      </c>
      <c r="G620" s="35" t="n">
        <v>30</v>
      </c>
      <c r="H620" s="35" t="n">
        <v>3</v>
      </c>
      <c r="I620" s="35" t="s">
        <v>1597</v>
      </c>
      <c r="J620" s="35" t="n">
        <v>0</v>
      </c>
      <c r="K620" s="35" t="n">
        <v>0</v>
      </c>
      <c r="L620" s="35" t="n">
        <v>0</v>
      </c>
      <c r="M620" s="35" t="n">
        <v>0</v>
      </c>
      <c r="N620" s="35" t="s">
        <v>1009</v>
      </c>
      <c r="O620" s="35" t="s">
        <v>1010</v>
      </c>
      <c r="P620" s="37" t="s">
        <v>1011</v>
      </c>
      <c r="Q620" s="35" t="s">
        <v>1012</v>
      </c>
      <c r="R620" s="35" t="n">
        <v>0</v>
      </c>
      <c r="S620" s="35" t="n">
        <v>1</v>
      </c>
      <c r="T620" s="35" t="n">
        <v>40</v>
      </c>
      <c r="U620" s="35" t="n">
        <v>0</v>
      </c>
      <c r="V620" s="35" t="n">
        <v>0</v>
      </c>
      <c r="W620" s="35" t="n">
        <v>5</v>
      </c>
      <c r="X620" s="35" t="s">
        <v>1013</v>
      </c>
    </row>
    <row r="621" spans="1:24" s="7" customFormat="1">
      <c r="A621" s="35" t="n">
        <v>410160</v>
      </c>
      <c r="B621" s="35" t="n">
        <v>3</v>
      </c>
      <c r="C621" s="42" t="n">
        <v>12364.7999999999993</v>
      </c>
      <c r="D621" s="42" t="n">
        <v>5667.20000000000073</v>
      </c>
      <c r="E621" s="35" t="n">
        <v>32</v>
      </c>
      <c r="F621" s="35" t="n">
        <v>26</v>
      </c>
      <c r="G621" s="35" t="n">
        <v>22</v>
      </c>
      <c r="H621" s="35" t="n">
        <v>3</v>
      </c>
      <c r="I621" s="35" t="s">
        <v>1598</v>
      </c>
      <c r="J621" s="35" t="n">
        <v>0</v>
      </c>
      <c r="K621" s="35" t="n">
        <v>0</v>
      </c>
      <c r="L621" s="35" t="n">
        <v>0</v>
      </c>
      <c r="M621" s="35" t="n">
        <v>0</v>
      </c>
      <c r="N621" s="35" t="s">
        <v>1015</v>
      </c>
      <c r="O621" s="35" t="s">
        <v>1016</v>
      </c>
      <c r="P621" s="37" t="s">
        <v>1017</v>
      </c>
      <c r="Q621" s="35" t="n">
        <v>0</v>
      </c>
      <c r="R621" s="35" t="n">
        <v>0</v>
      </c>
      <c r="S621" s="35" t="n">
        <v>1</v>
      </c>
      <c r="T621" s="35" t="n">
        <v>40</v>
      </c>
      <c r="U621" s="35" t="n">
        <v>0</v>
      </c>
      <c r="V621" s="35" t="n">
        <v>0</v>
      </c>
      <c r="W621" s="35" t="n">
        <v>5</v>
      </c>
      <c r="X621" s="35" t="s">
        <v>1018</v>
      </c>
    </row>
    <row r="622" spans="1:24" s="7" customFormat="1">
      <c r="A622" s="35" t="n">
        <v>410161</v>
      </c>
      <c r="B622" s="35" t="n">
        <v>3</v>
      </c>
      <c r="C622" s="42" t="n">
        <v>12364.7999999999993</v>
      </c>
      <c r="D622" s="42" t="n">
        <v>5667.20000000000073</v>
      </c>
      <c r="E622" s="35" t="n">
        <v>30</v>
      </c>
      <c r="F622" s="35" t="n">
        <v>26</v>
      </c>
      <c r="G622" s="35" t="n">
        <v>24</v>
      </c>
      <c r="H622" s="35" t="n">
        <v>3</v>
      </c>
      <c r="I622" s="35" t="s">
        <v>1598</v>
      </c>
      <c r="J622" s="35" t="n">
        <v>0</v>
      </c>
      <c r="K622" s="35" t="n">
        <v>0</v>
      </c>
      <c r="L622" s="35" t="n">
        <v>0</v>
      </c>
      <c r="M622" s="35" t="n">
        <v>0</v>
      </c>
      <c r="N622" s="35" t="s">
        <v>1019</v>
      </c>
      <c r="O622" s="35" t="s">
        <v>1016</v>
      </c>
      <c r="P622" s="37" t="s">
        <v>1017</v>
      </c>
      <c r="Q622" s="35" t="n">
        <v>0</v>
      </c>
      <c r="R622" s="35" t="n">
        <v>0</v>
      </c>
      <c r="S622" s="35" t="n">
        <v>1</v>
      </c>
      <c r="T622" s="35" t="n">
        <v>40</v>
      </c>
      <c r="U622" s="35" t="n">
        <v>0</v>
      </c>
      <c r="V622" s="35" t="n">
        <v>0</v>
      </c>
      <c r="W622" s="35" t="n">
        <v>5</v>
      </c>
      <c r="X622" s="35" t="s">
        <v>1018</v>
      </c>
    </row>
    <row r="623" spans="1:24" s="7" customFormat="1">
      <c r="A623" s="35" t="n">
        <v>410162</v>
      </c>
      <c r="B623" s="35" t="n">
        <v>3</v>
      </c>
      <c r="C623" s="42" t="n">
        <v>12364.7999999999993</v>
      </c>
      <c r="D623" s="42" t="n">
        <v>5667.20000000000073</v>
      </c>
      <c r="E623" s="35" t="n">
        <v>29</v>
      </c>
      <c r="F623" s="35" t="n">
        <v>27</v>
      </c>
      <c r="G623" s="35" t="n">
        <v>24</v>
      </c>
      <c r="H623" s="35" t="n">
        <v>4</v>
      </c>
      <c r="I623" s="35" t="s">
        <v>1598</v>
      </c>
      <c r="J623" s="35" t="n">
        <v>0</v>
      </c>
      <c r="K623" s="35" t="n">
        <v>0</v>
      </c>
      <c r="L623" s="35" t="n">
        <v>0</v>
      </c>
      <c r="M623" s="35" t="n">
        <v>0</v>
      </c>
      <c r="N623" s="35" t="s">
        <v>1019</v>
      </c>
      <c r="O623" s="35" t="s">
        <v>1016</v>
      </c>
      <c r="P623" s="37" t="s">
        <v>1017</v>
      </c>
      <c r="Q623" s="35" t="n">
        <v>0</v>
      </c>
      <c r="R623" s="35" t="n">
        <v>0</v>
      </c>
      <c r="S623" s="35" t="n">
        <v>1</v>
      </c>
      <c r="T623" s="35" t="n">
        <v>40</v>
      </c>
      <c r="U623" s="35" t="n">
        <v>0</v>
      </c>
      <c r="V623" s="35" t="n">
        <v>0</v>
      </c>
      <c r="W623" s="35" t="n">
        <v>5</v>
      </c>
      <c r="X623" s="35" t="s">
        <v>1018</v>
      </c>
    </row>
    <row r="624" spans="1:24" s="7" customFormat="1">
      <c r="A624" s="35" t="n">
        <v>410163</v>
      </c>
      <c r="B624" s="35" t="n">
        <v>4</v>
      </c>
      <c r="C624" s="42" t="n">
        <v>12379.2000000000007</v>
      </c>
      <c r="D624" s="42" t="n">
        <v>5673.80000000000018</v>
      </c>
      <c r="E624" s="35" t="n">
        <v>32</v>
      </c>
      <c r="F624" s="35" t="n">
        <v>23</v>
      </c>
      <c r="G624" s="35" t="n">
        <v>25</v>
      </c>
      <c r="H624" s="35" t="n">
        <v>3</v>
      </c>
      <c r="I624" s="35" t="s">
        <v>1599</v>
      </c>
      <c r="J624" s="35" t="n">
        <v>0</v>
      </c>
      <c r="K624" s="35" t="n">
        <v>0</v>
      </c>
      <c r="L624" s="35" t="n">
        <v>0</v>
      </c>
      <c r="M624" s="35" t="n">
        <v>0</v>
      </c>
      <c r="N624" s="35" t="s">
        <v>1021</v>
      </c>
      <c r="O624" s="35" t="s">
        <v>1022</v>
      </c>
      <c r="P624" s="37" t="s">
        <v>281</v>
      </c>
      <c r="Q624" s="35" t="s">
        <v>1023</v>
      </c>
      <c r="R624" s="35" t="n">
        <v>0</v>
      </c>
      <c r="S624" s="35" t="n">
        <v>1</v>
      </c>
      <c r="T624" s="35" t="n">
        <v>40</v>
      </c>
      <c r="U624" s="35" t="n">
        <v>0</v>
      </c>
      <c r="V624" s="35" t="n">
        <v>0</v>
      </c>
      <c r="W624" s="35" t="n">
        <v>5</v>
      </c>
      <c r="X624" s="35" t="s">
        <v>1024</v>
      </c>
    </row>
    <row r="625" spans="1:24" s="7" customFormat="1">
      <c r="A625" s="35" t="n">
        <v>410164</v>
      </c>
      <c r="B625" s="35" t="n">
        <v>4</v>
      </c>
      <c r="C625" s="42" t="n">
        <v>14889.6000000000004</v>
      </c>
      <c r="D625" s="42" t="n">
        <v>6824.40000000000146</v>
      </c>
      <c r="E625" s="35" t="n">
        <v>34</v>
      </c>
      <c r="F625" s="35" t="n">
        <v>34</v>
      </c>
      <c r="G625" s="35" t="n">
        <v>28</v>
      </c>
      <c r="H625" s="35" t="n">
        <v>3</v>
      </c>
      <c r="I625" s="35" t="s">
        <v>1600</v>
      </c>
      <c r="J625" s="35" t="n">
        <v>0</v>
      </c>
      <c r="K625" s="35" t="n">
        <v>0</v>
      </c>
      <c r="L625" s="35" t="n">
        <v>0</v>
      </c>
      <c r="M625" s="35" t="n">
        <v>0</v>
      </c>
      <c r="N625" s="35" t="s">
        <v>1026</v>
      </c>
      <c r="O625" s="35" t="s">
        <v>1016</v>
      </c>
      <c r="P625" s="37" t="s">
        <v>1027</v>
      </c>
      <c r="Q625" s="35" t="s">
        <v>1028</v>
      </c>
      <c r="R625" s="35" t="n">
        <v>0</v>
      </c>
      <c r="S625" s="35" t="n">
        <v>1</v>
      </c>
      <c r="T625" s="35" t="n">
        <v>40</v>
      </c>
      <c r="U625" s="35" t="n">
        <v>0</v>
      </c>
      <c r="V625" s="35" t="n">
        <v>0</v>
      </c>
      <c r="W625" s="35" t="n">
        <v>5</v>
      </c>
      <c r="X625" s="35" t="s">
        <v>1029</v>
      </c>
    </row>
    <row r="626" spans="1:24" s="7" customFormat="1">
      <c r="A626" s="35" t="n">
        <v>410165</v>
      </c>
      <c r="B626" s="35" t="n">
        <v>4</v>
      </c>
      <c r="C626" s="42" t="n">
        <v>15331.2000000000007</v>
      </c>
      <c r="D626" s="42" t="n">
        <v>7026.80000000000018</v>
      </c>
      <c r="E626" s="35" t="n">
        <v>36</v>
      </c>
      <c r="F626" s="35" t="n">
        <v>34</v>
      </c>
      <c r="G626" s="35" t="n">
        <v>28</v>
      </c>
      <c r="H626" s="35" t="n">
        <v>3</v>
      </c>
      <c r="I626" s="35" t="s">
        <v>1556</v>
      </c>
      <c r="J626" s="35" t="n">
        <v>0</v>
      </c>
      <c r="K626" s="35" t="n">
        <v>0</v>
      </c>
      <c r="L626" s="35" t="n">
        <v>0</v>
      </c>
      <c r="M626" s="35" t="n">
        <v>0</v>
      </c>
      <c r="N626" s="35" t="s">
        <v>1030</v>
      </c>
      <c r="O626" s="35" t="s">
        <v>1016</v>
      </c>
      <c r="P626" s="37" t="s">
        <v>1031</v>
      </c>
      <c r="Q626" s="35" t="s">
        <v>1028</v>
      </c>
      <c r="R626" s="35" t="n">
        <v>0</v>
      </c>
      <c r="S626" s="35" t="n">
        <v>1</v>
      </c>
      <c r="T626" s="35" t="n">
        <v>40</v>
      </c>
      <c r="U626" s="35" t="n">
        <v>0</v>
      </c>
      <c r="V626" s="35" t="n">
        <v>0</v>
      </c>
      <c r="W626" s="35" t="n">
        <v>5</v>
      </c>
      <c r="X626" s="35" t="s">
        <v>1032</v>
      </c>
    </row>
    <row r="627" spans="1:24" s="7" customFormat="1">
      <c r="A627" s="35" t="n">
        <v>410166</v>
      </c>
      <c r="B627" s="35" t="n">
        <v>4</v>
      </c>
      <c r="C627" s="42" t="n">
        <v>15859.2000000000007</v>
      </c>
      <c r="D627" s="42" t="n">
        <v>7268.80000000000018</v>
      </c>
      <c r="E627" s="35" t="n">
        <v>38</v>
      </c>
      <c r="F627" s="35" t="n">
        <v>34</v>
      </c>
      <c r="G627" s="35" t="n">
        <v>28</v>
      </c>
      <c r="H627" s="35" t="n">
        <v>3</v>
      </c>
      <c r="I627" s="44" t="s">
        <v>1601</v>
      </c>
      <c r="J627" s="35" t="n">
        <v>0</v>
      </c>
      <c r="K627" s="35" t="n">
        <v>0</v>
      </c>
      <c r="L627" s="35" t="n">
        <v>0</v>
      </c>
      <c r="M627" s="35" t="n">
        <v>0</v>
      </c>
      <c r="N627" s="35" t="s">
        <v>1034</v>
      </c>
      <c r="O627" s="35" t="s">
        <v>1016</v>
      </c>
      <c r="P627" s="37" t="s">
        <v>1035</v>
      </c>
      <c r="Q627" s="35" t="s">
        <v>1028</v>
      </c>
      <c r="R627" s="35" t="n">
        <v>0</v>
      </c>
      <c r="S627" s="35" t="n">
        <v>1</v>
      </c>
      <c r="T627" s="35" t="n">
        <v>40</v>
      </c>
      <c r="U627" s="35" t="n">
        <v>0</v>
      </c>
      <c r="V627" s="35" t="n">
        <v>0</v>
      </c>
      <c r="W627" s="35" t="n">
        <v>5</v>
      </c>
      <c r="X627" s="35" t="s">
        <v>1036</v>
      </c>
    </row>
    <row r="628" spans="1:24" s="7" customFormat="1">
      <c r="A628" s="35" t="n">
        <v>410167</v>
      </c>
      <c r="B628" s="35" t="n">
        <v>5</v>
      </c>
      <c r="C628" s="42" t="n">
        <v>16207.2000000000007</v>
      </c>
      <c r="D628" s="42" t="n">
        <v>7428.30000000000018</v>
      </c>
      <c r="E628" s="35" t="n">
        <v>40</v>
      </c>
      <c r="F628" s="35" t="n">
        <v>34</v>
      </c>
      <c r="G628" s="35" t="n">
        <v>28</v>
      </c>
      <c r="H628" s="35" t="n">
        <v>4</v>
      </c>
      <c r="I628" s="35" t="s">
        <v>1602</v>
      </c>
      <c r="J628" s="35" t="n">
        <v>0</v>
      </c>
      <c r="K628" s="35" t="n">
        <v>0</v>
      </c>
      <c r="L628" s="35" t="n">
        <v>0</v>
      </c>
      <c r="M628" s="35" t="n">
        <v>0</v>
      </c>
      <c r="N628" s="35" t="s">
        <v>1038</v>
      </c>
      <c r="O628" s="35" t="s">
        <v>1039</v>
      </c>
      <c r="P628" s="37" t="s">
        <v>1040</v>
      </c>
      <c r="Q628" s="35" t="s">
        <v>1041</v>
      </c>
      <c r="R628" s="35" t="n">
        <v>0</v>
      </c>
      <c r="S628" s="35" t="n">
        <v>1</v>
      </c>
      <c r="T628" s="35" t="n">
        <v>40</v>
      </c>
      <c r="U628" s="35" t="n">
        <v>0</v>
      </c>
      <c r="V628" s="35" t="n">
        <v>0</v>
      </c>
      <c r="W628" s="35" t="n">
        <v>5</v>
      </c>
      <c r="X628" s="35" t="s">
        <v>1042</v>
      </c>
    </row>
    <row r="629" spans="1:24" s="7" customFormat="1">
      <c r="A629" s="35" t="n">
        <v>410168</v>
      </c>
      <c r="B629" s="35" t="n">
        <v>4</v>
      </c>
      <c r="C629" s="42" t="n">
        <v>15883.2000000000007</v>
      </c>
      <c r="D629" s="42" t="n">
        <v>7279.80000000000018</v>
      </c>
      <c r="E629" s="35" t="n">
        <v>34</v>
      </c>
      <c r="F629" s="35" t="n">
        <v>31</v>
      </c>
      <c r="G629" s="35" t="n">
        <v>37</v>
      </c>
      <c r="H629" s="35" t="n">
        <v>4</v>
      </c>
      <c r="I629" s="35" t="s">
        <v>1603</v>
      </c>
      <c r="J629" s="35" t="n">
        <v>0</v>
      </c>
      <c r="K629" s="35" t="n">
        <v>0</v>
      </c>
      <c r="L629" s="35" t="n">
        <v>0</v>
      </c>
      <c r="M629" s="35" t="n">
        <v>0</v>
      </c>
      <c r="N629" s="35" t="s">
        <v>1044</v>
      </c>
      <c r="O629" s="35" t="s">
        <v>416</v>
      </c>
      <c r="P629" s="37" t="s">
        <v>1045</v>
      </c>
      <c r="Q629" s="35" t="s">
        <v>1046</v>
      </c>
      <c r="R629" s="35" t="n">
        <v>0</v>
      </c>
      <c r="S629" s="35" t="n">
        <v>1</v>
      </c>
      <c r="T629" s="35" t="n">
        <v>40</v>
      </c>
      <c r="U629" s="35" t="n">
        <v>0</v>
      </c>
      <c r="V629" s="35" t="n">
        <v>0</v>
      </c>
      <c r="W629" s="35" t="n">
        <v>5</v>
      </c>
      <c r="X629" s="35" t="s">
        <v>1047</v>
      </c>
    </row>
    <row r="630" spans="1:24" s="7" customFormat="1">
      <c r="A630" s="35" t="n">
        <v>410169</v>
      </c>
      <c r="B630" s="35" t="n">
        <v>0</v>
      </c>
      <c r="C630" s="42" t="n">
        <v>15883.2000000000007</v>
      </c>
      <c r="D630" s="42" t="n">
        <v>7279.80000000000018</v>
      </c>
      <c r="E630" s="35" t="n">
        <v>31</v>
      </c>
      <c r="F630" s="35" t="n">
        <v>35</v>
      </c>
      <c r="G630" s="35" t="n">
        <v>36</v>
      </c>
      <c r="H630" s="35" t="n">
        <v>3</v>
      </c>
      <c r="I630" s="35" t="s">
        <v>1604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s">
        <v>1049</v>
      </c>
      <c r="O630" s="35" t="s">
        <v>1050</v>
      </c>
      <c r="P630" s="37" t="s">
        <v>1051</v>
      </c>
      <c r="Q630" s="35" t="s">
        <v>1052</v>
      </c>
      <c r="R630" s="35" t="n">
        <v>0</v>
      </c>
      <c r="S630" s="35" t="n">
        <v>1</v>
      </c>
      <c r="T630" s="35" t="n">
        <v>40</v>
      </c>
      <c r="U630" s="35" t="n">
        <v>0</v>
      </c>
      <c r="V630" s="35" t="n">
        <v>0</v>
      </c>
      <c r="W630" s="35" t="n">
        <v>5</v>
      </c>
      <c r="X630" s="35" t="s">
        <v>1053</v>
      </c>
    </row>
    <row r="631" spans="1:24" s="7" customFormat="1">
      <c r="A631" s="35" t="n">
        <v>410170</v>
      </c>
      <c r="B631" s="35" t="n">
        <v>7</v>
      </c>
      <c r="C631" s="42" t="n">
        <v>15883.2000000000007</v>
      </c>
      <c r="D631" s="42" t="n">
        <v>7279.80000000000018</v>
      </c>
      <c r="E631" s="35" t="n">
        <v>31</v>
      </c>
      <c r="F631" s="35" t="n">
        <v>45</v>
      </c>
      <c r="G631" s="35" t="n">
        <v>26</v>
      </c>
      <c r="H631" s="35" t="n">
        <v>3</v>
      </c>
      <c r="I631" s="35" t="s">
        <v>1605</v>
      </c>
      <c r="J631" s="35" t="n">
        <v>0</v>
      </c>
      <c r="K631" s="35" t="n">
        <v>0</v>
      </c>
      <c r="L631" s="35" t="n">
        <v>0</v>
      </c>
      <c r="M631" s="35" t="n">
        <v>0</v>
      </c>
      <c r="N631" s="35" t="s">
        <v>1055</v>
      </c>
      <c r="O631" s="35" t="s">
        <v>1056</v>
      </c>
      <c r="P631" s="37" t="s">
        <v>1057</v>
      </c>
      <c r="Q631" s="35" t="s">
        <v>1058</v>
      </c>
      <c r="R631" s="35" t="n">
        <v>0</v>
      </c>
      <c r="S631" s="35" t="n">
        <v>1</v>
      </c>
      <c r="T631" s="35" t="n">
        <v>40</v>
      </c>
      <c r="U631" s="35" t="n">
        <v>0</v>
      </c>
      <c r="V631" s="35" t="n">
        <v>0</v>
      </c>
      <c r="W631" s="35" t="n">
        <v>5</v>
      </c>
      <c r="X631" s="35" t="s">
        <v>1059</v>
      </c>
    </row>
    <row r="632" spans="1:24" s="7" customFormat="1">
      <c r="A632" s="35" t="n">
        <v>410171</v>
      </c>
      <c r="B632" s="35" t="n">
        <v>4</v>
      </c>
      <c r="C632" s="42" t="n">
        <v>16092</v>
      </c>
      <c r="D632" s="42" t="n">
        <v>7375.50000000000091</v>
      </c>
      <c r="E632" s="35" t="n">
        <v>50</v>
      </c>
      <c r="F632" s="35" t="n">
        <v>33</v>
      </c>
      <c r="G632" s="35" t="n">
        <v>19</v>
      </c>
      <c r="H632" s="35" t="n">
        <v>3</v>
      </c>
      <c r="I632" s="35" t="s">
        <v>1606</v>
      </c>
      <c r="J632" s="35" t="n">
        <v>0</v>
      </c>
      <c r="K632" s="35" t="n">
        <v>0</v>
      </c>
      <c r="L632" s="35" t="n">
        <v>0</v>
      </c>
      <c r="M632" s="35" t="n">
        <v>0</v>
      </c>
      <c r="N632" s="35" t="s">
        <v>1061</v>
      </c>
      <c r="O632" s="35" t="s">
        <v>1062</v>
      </c>
      <c r="P632" s="37" t="s">
        <v>1063</v>
      </c>
      <c r="Q632" s="35" t="s">
        <v>1064</v>
      </c>
      <c r="R632" s="35" t="n">
        <v>0</v>
      </c>
      <c r="S632" s="35" t="n">
        <v>1</v>
      </c>
      <c r="T632" s="35" t="n">
        <v>40</v>
      </c>
      <c r="U632" s="35" t="n">
        <v>0</v>
      </c>
      <c r="V632" s="35" t="n">
        <v>0</v>
      </c>
      <c r="W632" s="35" t="n">
        <v>5</v>
      </c>
      <c r="X632" s="35" t="s">
        <v>1065</v>
      </c>
    </row>
    <row r="633" spans="1:24" s="7" customFormat="1">
      <c r="A633" s="35" t="n">
        <v>410172</v>
      </c>
      <c r="B633" s="35" t="n">
        <v>4</v>
      </c>
      <c r="C633" s="42" t="n">
        <v>16092</v>
      </c>
      <c r="D633" s="42" t="n">
        <v>7375.50000000000091</v>
      </c>
      <c r="E633" s="35" t="n">
        <v>34</v>
      </c>
      <c r="F633" s="35" t="n">
        <v>34</v>
      </c>
      <c r="G633" s="35" t="n">
        <v>34</v>
      </c>
      <c r="H633" s="35" t="n">
        <v>3</v>
      </c>
      <c r="I633" s="35" t="s">
        <v>1607</v>
      </c>
      <c r="J633" s="35" t="n">
        <v>0</v>
      </c>
      <c r="K633" s="35" t="n">
        <v>0</v>
      </c>
      <c r="L633" s="35" t="n">
        <v>0</v>
      </c>
      <c r="M633" s="35" t="n">
        <v>0</v>
      </c>
      <c r="N633" s="35" t="s">
        <v>1067</v>
      </c>
      <c r="O633" s="35" t="s">
        <v>1068</v>
      </c>
      <c r="P633" s="37" t="s">
        <v>1069</v>
      </c>
      <c r="Q633" s="35" t="s">
        <v>1070</v>
      </c>
      <c r="R633" s="35" t="n">
        <v>0</v>
      </c>
      <c r="S633" s="35" t="n">
        <v>1</v>
      </c>
      <c r="T633" s="35" t="n">
        <v>40</v>
      </c>
      <c r="U633" s="35" t="n">
        <v>0</v>
      </c>
      <c r="V633" s="35" t="n">
        <v>0</v>
      </c>
      <c r="W633" s="35" t="n">
        <v>5</v>
      </c>
      <c r="X633" s="35" t="s">
        <v>1071</v>
      </c>
    </row>
    <row r="634" spans="1:24" s="7" customFormat="1">
      <c r="A634" s="35" t="n">
        <v>410173</v>
      </c>
      <c r="B634" s="35" t="n">
        <v>4</v>
      </c>
      <c r="C634" s="42" t="n">
        <v>16092</v>
      </c>
      <c r="D634" s="42" t="n">
        <v>7375.50000000000091</v>
      </c>
      <c r="E634" s="35" t="n">
        <v>40</v>
      </c>
      <c r="F634" s="35" t="n">
        <v>30</v>
      </c>
      <c r="G634" s="35" t="n">
        <v>32</v>
      </c>
      <c r="H634" s="35" t="n">
        <v>3</v>
      </c>
      <c r="I634" s="35" t="s">
        <v>1608</v>
      </c>
      <c r="J634" s="35" t="n">
        <v>0</v>
      </c>
      <c r="K634" s="35" t="n">
        <v>0</v>
      </c>
      <c r="L634" s="35" t="n">
        <v>0</v>
      </c>
      <c r="M634" s="35" t="n">
        <v>0</v>
      </c>
      <c r="N634" s="35" t="s">
        <v>1073</v>
      </c>
      <c r="O634" s="35" t="s">
        <v>1074</v>
      </c>
      <c r="P634" s="37" t="s">
        <v>1075</v>
      </c>
      <c r="Q634" s="35" t="s">
        <v>1076</v>
      </c>
      <c r="R634" s="35" t="n">
        <v>0</v>
      </c>
      <c r="S634" s="35" t="n">
        <v>1</v>
      </c>
      <c r="T634" s="35" t="n">
        <v>40</v>
      </c>
      <c r="U634" s="35" t="n">
        <v>0</v>
      </c>
      <c r="V634" s="35" t="n">
        <v>0</v>
      </c>
      <c r="W634" s="35" t="n">
        <v>5</v>
      </c>
      <c r="X634" s="35" t="s">
        <v>1077</v>
      </c>
    </row>
    <row r="635" spans="1:24" s="10" customFormat="1">
      <c r="A635" s="10" t="n">
        <v>410174</v>
      </c>
      <c r="C635" s="40" t="n">
        <v>16070.3999999999996</v>
      </c>
      <c r="D635" s="40" t="n">
        <v>7365.60000000000036</v>
      </c>
      <c r="E635" s="35" t="n">
        <v>29</v>
      </c>
      <c r="F635" s="35" t="n">
        <v>29</v>
      </c>
      <c r="G635" s="35" t="n">
        <v>44</v>
      </c>
      <c r="H635" s="10" t="n">
        <v>5</v>
      </c>
      <c r="I635" s="10" t="s">
        <v>1609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1079</v>
      </c>
      <c r="O635" s="10" t="s">
        <v>1080</v>
      </c>
      <c r="P635" s="38" t="s">
        <v>1081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1082</v>
      </c>
    </row>
    <row r="636" spans="1:24" s="7" customFormat="1">
      <c r="A636" s="35" t="n">
        <v>410175</v>
      </c>
      <c r="B636" s="35" t="n">
        <v>1</v>
      </c>
      <c r="C636" s="42" t="n">
        <v>16905.5999999999985</v>
      </c>
      <c r="D636" s="42" t="n">
        <v>7748.39999999999873</v>
      </c>
      <c r="E636" s="35" t="n">
        <v>27</v>
      </c>
      <c r="F636" s="35" t="n">
        <v>27</v>
      </c>
      <c r="G636" s="35" t="n">
        <v>54</v>
      </c>
      <c r="H636" s="35" t="n">
        <v>3</v>
      </c>
      <c r="I636" s="35" t="s">
        <v>1610</v>
      </c>
      <c r="J636" s="35" t="n">
        <v>0</v>
      </c>
      <c r="K636" s="35" t="n">
        <v>0</v>
      </c>
      <c r="L636" s="35" t="n">
        <v>0</v>
      </c>
      <c r="M636" s="35" t="n">
        <v>0</v>
      </c>
      <c r="N636" s="35" t="s">
        <v>1084</v>
      </c>
      <c r="O636" s="35" t="s">
        <v>1085</v>
      </c>
      <c r="P636" s="37" t="s">
        <v>1086</v>
      </c>
      <c r="Q636" s="35" t="s">
        <v>1087</v>
      </c>
      <c r="R636" s="35" t="n">
        <v>0</v>
      </c>
      <c r="S636" s="35" t="n">
        <v>1</v>
      </c>
      <c r="T636" s="35" t="n">
        <v>40</v>
      </c>
      <c r="U636" s="35" t="n">
        <v>0</v>
      </c>
      <c r="V636" s="35" t="n">
        <v>0</v>
      </c>
      <c r="W636" s="35" t="n">
        <v>5</v>
      </c>
      <c r="X636" s="35" t="s">
        <v>1088</v>
      </c>
    </row>
    <row r="637" spans="1:24" s="7" customFormat="1">
      <c r="A637" s="35" t="n">
        <v>410176</v>
      </c>
      <c r="B637" s="35" t="n">
        <v>2</v>
      </c>
      <c r="C637" s="42" t="n">
        <v>18223.2000000000007</v>
      </c>
      <c r="D637" s="42" t="n">
        <v>8352.30000000000109</v>
      </c>
      <c r="E637" s="35" t="n">
        <v>36</v>
      </c>
      <c r="F637" s="35" t="n">
        <v>36</v>
      </c>
      <c r="G637" s="35" t="n">
        <v>36</v>
      </c>
      <c r="H637" s="35" t="n">
        <v>3</v>
      </c>
      <c r="I637" s="44" t="s">
        <v>1611</v>
      </c>
      <c r="J637" s="35" t="n">
        <v>0</v>
      </c>
      <c r="K637" s="35" t="n">
        <v>0</v>
      </c>
      <c r="L637" s="35" t="n">
        <v>0</v>
      </c>
      <c r="M637" s="35" t="n">
        <v>0</v>
      </c>
      <c r="N637" s="35" t="s">
        <v>1090</v>
      </c>
      <c r="O637" s="35" t="s">
        <v>1091</v>
      </c>
      <c r="P637" s="37" t="s">
        <v>1092</v>
      </c>
      <c r="Q637" s="35" t="s">
        <v>1093</v>
      </c>
      <c r="R637" s="35" t="n">
        <v>0</v>
      </c>
      <c r="S637" s="35" t="n">
        <v>1</v>
      </c>
      <c r="T637" s="35" t="n">
        <v>40</v>
      </c>
      <c r="U637" s="35" t="n">
        <v>0</v>
      </c>
      <c r="V637" s="35" t="n">
        <v>0</v>
      </c>
      <c r="W637" s="35" t="n">
        <v>5</v>
      </c>
      <c r="X637" s="35" t="s">
        <v>1094</v>
      </c>
    </row>
    <row r="638" spans="1:24" s="7" customFormat="1">
      <c r="A638" s="35" t="n">
        <v>410177</v>
      </c>
      <c r="B638" s="35" t="n">
        <v>6</v>
      </c>
      <c r="C638" s="42" t="n">
        <v>12415.2000000000007</v>
      </c>
      <c r="D638" s="42" t="n">
        <v>5690.30000000000018</v>
      </c>
      <c r="E638" s="35" t="n">
        <v>27</v>
      </c>
      <c r="F638" s="35" t="n">
        <v>25</v>
      </c>
      <c r="G638" s="35" t="n">
        <v>28</v>
      </c>
      <c r="H638" s="35" t="n">
        <v>3</v>
      </c>
      <c r="I638" s="35" t="s">
        <v>1612</v>
      </c>
      <c r="J638" s="35" t="n">
        <v>0</v>
      </c>
      <c r="K638" s="35" t="n">
        <v>0</v>
      </c>
      <c r="L638" s="35" t="n">
        <v>0</v>
      </c>
      <c r="M638" s="35" t="n">
        <v>0</v>
      </c>
      <c r="N638" s="35" t="s">
        <v>534</v>
      </c>
      <c r="O638" s="35" t="s">
        <v>527</v>
      </c>
      <c r="P638" s="37" t="s">
        <v>914</v>
      </c>
      <c r="Q638" s="35" t="s">
        <v>535</v>
      </c>
      <c r="R638" s="35" t="n">
        <v>0</v>
      </c>
      <c r="S638" s="35" t="n">
        <v>1</v>
      </c>
      <c r="T638" s="35" t="n">
        <v>40</v>
      </c>
      <c r="U638" s="35" t="n">
        <v>0</v>
      </c>
      <c r="V638" s="35" t="n">
        <v>0</v>
      </c>
      <c r="W638" s="35" t="n">
        <v>5</v>
      </c>
      <c r="X638" s="35" t="s">
        <v>1096</v>
      </c>
    </row>
    <row r="639" spans="1:24" s="7" customFormat="1">
      <c r="A639" s="35" t="n">
        <v>410178</v>
      </c>
      <c r="B639" s="35" t="n">
        <v>7</v>
      </c>
      <c r="C639" s="42" t="n">
        <v>12415.2000000000007</v>
      </c>
      <c r="D639" s="42" t="n">
        <v>5690.30000000000018</v>
      </c>
      <c r="E639" s="35" t="n">
        <v>25</v>
      </c>
      <c r="F639" s="35" t="n">
        <v>28</v>
      </c>
      <c r="G639" s="35" t="n">
        <v>27</v>
      </c>
      <c r="H639" s="35" t="n">
        <v>3</v>
      </c>
      <c r="I639" s="35" t="s">
        <v>1612</v>
      </c>
      <c r="J639" s="35" t="n">
        <v>0</v>
      </c>
      <c r="K639" s="35" t="n">
        <v>0</v>
      </c>
      <c r="L639" s="35" t="n">
        <v>0</v>
      </c>
      <c r="M639" s="35" t="n">
        <v>0</v>
      </c>
      <c r="N639" s="35" t="s">
        <v>1097</v>
      </c>
      <c r="O639" s="35" t="s">
        <v>1098</v>
      </c>
      <c r="P639" s="37" t="s">
        <v>914</v>
      </c>
      <c r="Q639" s="35" t="s">
        <v>538</v>
      </c>
      <c r="R639" s="35" t="n">
        <v>0</v>
      </c>
      <c r="S639" s="35" t="n">
        <v>1</v>
      </c>
      <c r="T639" s="35" t="n">
        <v>40</v>
      </c>
      <c r="U639" s="35" t="n">
        <v>0</v>
      </c>
      <c r="V639" s="35" t="n">
        <v>0</v>
      </c>
      <c r="W639" s="35" t="n">
        <v>5</v>
      </c>
      <c r="X639" s="35" t="s">
        <v>1099</v>
      </c>
    </row>
    <row r="640" spans="1:24" s="7" customFormat="1">
      <c r="A640" s="35" t="n">
        <v>410179</v>
      </c>
      <c r="B640" s="35" t="n">
        <v>2</v>
      </c>
      <c r="C640" s="42" t="n">
        <v>12211.2000000000007</v>
      </c>
      <c r="D640" s="42" t="n">
        <v>5596.80000000000018</v>
      </c>
      <c r="E640" s="35" t="n">
        <v>26</v>
      </c>
      <c r="F640" s="35" t="n">
        <v>28</v>
      </c>
      <c r="G640" s="35" t="n">
        <v>24</v>
      </c>
      <c r="H640" s="35" t="n">
        <v>4</v>
      </c>
      <c r="I640" s="35" t="s">
        <v>1613</v>
      </c>
      <c r="J640" s="35" t="n">
        <v>0</v>
      </c>
      <c r="K640" s="35" t="n">
        <v>0</v>
      </c>
      <c r="L640" s="35" t="n">
        <v>0</v>
      </c>
      <c r="M640" s="35" t="n">
        <v>0</v>
      </c>
      <c r="N640" s="35" t="s">
        <v>1101</v>
      </c>
      <c r="O640" s="35" t="s">
        <v>1102</v>
      </c>
      <c r="P640" s="37" t="s">
        <v>914</v>
      </c>
      <c r="Q640" s="35" t="s">
        <v>1103</v>
      </c>
      <c r="R640" s="35" t="n">
        <v>0</v>
      </c>
      <c r="S640" s="35" t="n">
        <v>1</v>
      </c>
      <c r="T640" s="35" t="n">
        <v>40</v>
      </c>
      <c r="U640" s="35" t="n">
        <v>0</v>
      </c>
      <c r="V640" s="35" t="n">
        <v>0</v>
      </c>
      <c r="W640" s="35" t="n">
        <v>5</v>
      </c>
      <c r="X640" s="35" t="s">
        <v>1104</v>
      </c>
    </row>
    <row r="641" spans="1:24" s="7" customFormat="1">
      <c r="A641" s="35" t="n">
        <v>410180</v>
      </c>
      <c r="B641" s="35" t="n">
        <v>4</v>
      </c>
      <c r="C641" s="42" t="n">
        <v>12487.2000000000007</v>
      </c>
      <c r="D641" s="42" t="n">
        <v>5723.30000000000018</v>
      </c>
      <c r="E641" s="35" t="n">
        <v>28</v>
      </c>
      <c r="F641" s="35" t="n">
        <v>22</v>
      </c>
      <c r="G641" s="35" t="n">
        <v>30</v>
      </c>
      <c r="H641" s="35" t="n">
        <v>3</v>
      </c>
      <c r="I641" s="35" t="s">
        <v>1614</v>
      </c>
      <c r="J641" s="35" t="n">
        <v>0</v>
      </c>
      <c r="K641" s="35" t="n">
        <v>0</v>
      </c>
      <c r="L641" s="35" t="n">
        <v>0</v>
      </c>
      <c r="M641" s="35" t="n">
        <v>0</v>
      </c>
      <c r="N641" s="35" t="s">
        <v>1106</v>
      </c>
      <c r="O641" s="35" t="s">
        <v>1102</v>
      </c>
      <c r="P641" s="37" t="s">
        <v>914</v>
      </c>
      <c r="Q641" s="35" t="s">
        <v>1107</v>
      </c>
      <c r="R641" s="35" t="n">
        <v>0</v>
      </c>
      <c r="S641" s="35" t="n">
        <v>1</v>
      </c>
      <c r="T641" s="35" t="n">
        <v>40</v>
      </c>
      <c r="U641" s="35" t="n">
        <v>0</v>
      </c>
      <c r="V641" s="35" t="n">
        <v>0</v>
      </c>
      <c r="W641" s="35" t="n">
        <v>5</v>
      </c>
      <c r="X641" s="35" t="s">
        <v>1108</v>
      </c>
    </row>
    <row r="642" spans="1:24" s="7" customFormat="1">
      <c r="A642" s="35" t="n">
        <v>410181</v>
      </c>
      <c r="B642" s="35" t="n">
        <v>4</v>
      </c>
      <c r="C642" s="42" t="n">
        <v>12487.2000000000007</v>
      </c>
      <c r="D642" s="42" t="n">
        <v>5723.30000000000018</v>
      </c>
      <c r="E642" s="35" t="n">
        <v>30</v>
      </c>
      <c r="F642" s="35" t="n">
        <v>23</v>
      </c>
      <c r="G642" s="35" t="n">
        <v>27</v>
      </c>
      <c r="H642" s="35" t="n">
        <v>3</v>
      </c>
      <c r="I642" s="35" t="s">
        <v>1615</v>
      </c>
      <c r="J642" s="35" t="n">
        <v>0</v>
      </c>
      <c r="K642" s="35" t="n">
        <v>0</v>
      </c>
      <c r="L642" s="35" t="n">
        <v>0</v>
      </c>
      <c r="M642" s="35" t="n">
        <v>0</v>
      </c>
      <c r="N642" s="35" t="s">
        <v>1110</v>
      </c>
      <c r="O642" s="35" t="s">
        <v>1102</v>
      </c>
      <c r="P642" s="37" t="s">
        <v>914</v>
      </c>
      <c r="Q642" s="35" t="s">
        <v>1111</v>
      </c>
      <c r="R642" s="35" t="n">
        <v>0</v>
      </c>
      <c r="S642" s="35" t="n">
        <v>1</v>
      </c>
      <c r="T642" s="35" t="n">
        <v>40</v>
      </c>
      <c r="U642" s="35" t="n">
        <v>0</v>
      </c>
      <c r="V642" s="35" t="n">
        <v>0</v>
      </c>
      <c r="W642" s="35" t="n">
        <v>5</v>
      </c>
      <c r="X642" s="35" t="s">
        <v>1112</v>
      </c>
    </row>
    <row r="643" spans="1:24" s="7" customFormat="1">
      <c r="A643" s="35" t="n">
        <v>410182</v>
      </c>
      <c r="B643" s="35" t="n">
        <v>7</v>
      </c>
      <c r="C643" s="42" t="n">
        <v>12508.7999999999993</v>
      </c>
      <c r="D643" s="42" t="n">
        <v>5733.20000000000073</v>
      </c>
      <c r="E643" s="35" t="n">
        <v>27</v>
      </c>
      <c r="F643" s="35" t="n">
        <v>33</v>
      </c>
      <c r="G643" s="35" t="n">
        <v>20</v>
      </c>
      <c r="H643" s="35" t="n">
        <v>4</v>
      </c>
      <c r="I643" s="35" t="s">
        <v>1616</v>
      </c>
      <c r="J643" s="35" t="n">
        <v>0</v>
      </c>
      <c r="K643" s="35" t="n">
        <v>0</v>
      </c>
      <c r="L643" s="35" t="n">
        <v>0</v>
      </c>
      <c r="M643" s="35" t="n">
        <v>0</v>
      </c>
      <c r="N643" s="35" t="s">
        <v>1114</v>
      </c>
      <c r="O643" s="35" t="s">
        <v>1102</v>
      </c>
      <c r="P643" s="37" t="s">
        <v>914</v>
      </c>
      <c r="Q643" s="35" t="s">
        <v>1115</v>
      </c>
      <c r="R643" s="35" t="n">
        <v>0</v>
      </c>
      <c r="S643" s="35" t="n">
        <v>1</v>
      </c>
      <c r="T643" s="35" t="n">
        <v>40</v>
      </c>
      <c r="U643" s="35" t="n">
        <v>0</v>
      </c>
      <c r="V643" s="35" t="n">
        <v>0</v>
      </c>
      <c r="W643" s="35" t="n">
        <v>5</v>
      </c>
      <c r="X643" s="35" t="s">
        <v>1116</v>
      </c>
    </row>
    <row r="644" spans="1:24" s="7" customFormat="1">
      <c r="A644" s="35" t="n">
        <v>410183</v>
      </c>
      <c r="B644" s="35" t="n">
        <v>4</v>
      </c>
      <c r="C644" s="42" t="n">
        <v>12537.6000000000004</v>
      </c>
      <c r="D644" s="42" t="n">
        <v>5746.40000000000055</v>
      </c>
      <c r="E644" s="35" t="n">
        <v>32</v>
      </c>
      <c r="F644" s="35" t="n">
        <v>23</v>
      </c>
      <c r="G644" s="35" t="n">
        <v>25</v>
      </c>
      <c r="H644" s="35" t="n">
        <v>3</v>
      </c>
      <c r="I644" s="35" t="s">
        <v>1617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s">
        <v>1021</v>
      </c>
      <c r="O644" s="35" t="s">
        <v>1102</v>
      </c>
      <c r="P644" s="37" t="s">
        <v>914</v>
      </c>
      <c r="Q644" s="35" t="s">
        <v>1023</v>
      </c>
      <c r="R644" s="35" t="n">
        <v>0</v>
      </c>
      <c r="S644" s="35" t="n">
        <v>1</v>
      </c>
      <c r="T644" s="35" t="n">
        <v>40</v>
      </c>
      <c r="U644" s="35" t="n">
        <v>0</v>
      </c>
      <c r="V644" s="35" t="n">
        <v>0</v>
      </c>
      <c r="W644" s="35" t="n">
        <v>5</v>
      </c>
      <c r="X644" s="35" t="s">
        <v>1118</v>
      </c>
    </row>
    <row r="645" spans="1:24" s="7" customFormat="1">
      <c r="A645" s="35" t="n">
        <v>410184</v>
      </c>
      <c r="B645" s="35" t="n">
        <v>4</v>
      </c>
      <c r="C645" s="42" t="n">
        <v>12458.3999999999996</v>
      </c>
      <c r="D645" s="42" t="n">
        <v>5710.10000000000036</v>
      </c>
      <c r="E645" s="35" t="n">
        <v>32</v>
      </c>
      <c r="F645" s="35" t="n">
        <v>26</v>
      </c>
      <c r="G645" s="35" t="n">
        <v>22</v>
      </c>
      <c r="H645" s="35" t="n">
        <v>3</v>
      </c>
      <c r="I645" s="35" t="s">
        <v>1618</v>
      </c>
      <c r="J645" s="35" t="n">
        <v>0</v>
      </c>
      <c r="K645" s="35" t="n">
        <v>0</v>
      </c>
      <c r="L645" s="35" t="n">
        <v>0</v>
      </c>
      <c r="M645" s="35" t="n">
        <v>0</v>
      </c>
      <c r="N645" s="35" t="s">
        <v>1120</v>
      </c>
      <c r="O645" s="35" t="s">
        <v>1102</v>
      </c>
      <c r="P645" s="37" t="s">
        <v>1121</v>
      </c>
      <c r="Q645" s="35" t="s">
        <v>1107</v>
      </c>
      <c r="R645" s="35" t="n">
        <v>0</v>
      </c>
      <c r="S645" s="35" t="n">
        <v>1</v>
      </c>
      <c r="T645" s="35" t="n">
        <v>40</v>
      </c>
      <c r="U645" s="35" t="n">
        <v>0</v>
      </c>
      <c r="V645" s="35" t="n">
        <v>0</v>
      </c>
      <c r="W645" s="35" t="n">
        <v>5</v>
      </c>
      <c r="X645" s="35" t="s">
        <v>1122</v>
      </c>
    </row>
    <row r="646" spans="1:24" s="7" customFormat="1">
      <c r="A646" s="35" t="n">
        <v>410185</v>
      </c>
      <c r="B646" s="35" t="n">
        <v>4</v>
      </c>
      <c r="C646" s="42" t="n">
        <v>16117.2000000000007</v>
      </c>
      <c r="D646" s="42" t="n">
        <v>7387.05000000000018</v>
      </c>
      <c r="E646" s="35" t="n">
        <v>32</v>
      </c>
      <c r="F646" s="35" t="n">
        <v>36</v>
      </c>
      <c r="G646" s="35" t="n">
        <v>34</v>
      </c>
      <c r="H646" s="35" t="n">
        <v>3</v>
      </c>
      <c r="I646" s="35" t="s">
        <v>1619</v>
      </c>
      <c r="J646" s="35" t="n">
        <v>140312</v>
      </c>
      <c r="K646" s="35" t="n">
        <v>0</v>
      </c>
      <c r="L646" s="35" t="n">
        <v>0</v>
      </c>
      <c r="M646" s="35" t="s">
        <v>556</v>
      </c>
      <c r="N646" s="35" t="s">
        <v>1124</v>
      </c>
      <c r="O646" s="35" t="s">
        <v>1125</v>
      </c>
      <c r="P646" s="37" t="s">
        <v>1126</v>
      </c>
      <c r="Q646" s="35" t="s">
        <v>1127</v>
      </c>
      <c r="R646" s="35" t="n">
        <v>0</v>
      </c>
      <c r="S646" s="35" t="n">
        <v>1</v>
      </c>
      <c r="T646" s="35" t="n">
        <v>40</v>
      </c>
      <c r="U646" s="35" t="n">
        <v>0</v>
      </c>
      <c r="V646" s="35" t="n">
        <v>0</v>
      </c>
      <c r="W646" s="35" t="n">
        <v>5</v>
      </c>
      <c r="X646" s="35" t="s">
        <v>1128</v>
      </c>
    </row>
    <row r="647" spans="1:24" s="7" customFormat="1">
      <c r="A647" s="35" t="n">
        <v>410186</v>
      </c>
      <c r="B647" s="35" t="n">
        <v>2</v>
      </c>
      <c r="C647" s="42" t="n">
        <v>16777.2000000000007</v>
      </c>
      <c r="D647" s="42" t="n">
        <v>7689.55000000000018</v>
      </c>
      <c r="E647" s="35" t="n">
        <v>36</v>
      </c>
      <c r="F647" s="35" t="n">
        <v>32</v>
      </c>
      <c r="G647" s="35" t="n">
        <v>38</v>
      </c>
      <c r="H647" s="35" t="n">
        <v>3</v>
      </c>
      <c r="I647" s="35" t="s">
        <v>1620</v>
      </c>
      <c r="J647" s="35" t="n">
        <v>0</v>
      </c>
      <c r="K647" s="35" t="n">
        <v>0</v>
      </c>
      <c r="L647" s="35" t="n">
        <v>0</v>
      </c>
      <c r="M647" s="35" t="s">
        <v>556</v>
      </c>
      <c r="N647" s="35" t="s">
        <v>1130</v>
      </c>
      <c r="O647" s="35" t="s">
        <v>1131</v>
      </c>
      <c r="P647" s="37" t="s">
        <v>1132</v>
      </c>
      <c r="Q647" s="35" t="s">
        <v>1133</v>
      </c>
      <c r="R647" s="35" t="n">
        <v>0</v>
      </c>
      <c r="S647" s="35" t="n">
        <v>1</v>
      </c>
      <c r="T647" s="35" t="n">
        <v>40</v>
      </c>
      <c r="U647" s="35" t="n">
        <v>0</v>
      </c>
      <c r="V647" s="35" t="n">
        <v>0</v>
      </c>
      <c r="W647" s="35" t="n">
        <v>5</v>
      </c>
      <c r="X647" s="35" t="s">
        <v>1134</v>
      </c>
    </row>
    <row r="648" spans="1:24" s="7" customFormat="1">
      <c r="A648" s="35" t="n">
        <v>410187</v>
      </c>
      <c r="B648" s="35" t="n">
        <v>7</v>
      </c>
      <c r="C648" s="42" t="n">
        <v>16777.2000000000007</v>
      </c>
      <c r="D648" s="42" t="n">
        <v>7689.55000000000018</v>
      </c>
      <c r="E648" s="35" t="n">
        <v>32</v>
      </c>
      <c r="F648" s="35" t="n">
        <v>36</v>
      </c>
      <c r="G648" s="35" t="n">
        <v>38</v>
      </c>
      <c r="H648" s="35" t="n">
        <v>3</v>
      </c>
      <c r="I648" s="35" t="s">
        <v>1621</v>
      </c>
      <c r="J648" s="35" t="n">
        <v>0</v>
      </c>
      <c r="K648" s="35" t="n">
        <v>0</v>
      </c>
      <c r="L648" s="35" t="n">
        <v>0</v>
      </c>
      <c r="M648" s="35" t="s">
        <v>556</v>
      </c>
      <c r="N648" s="35" t="s">
        <v>1136</v>
      </c>
      <c r="O648" s="35" t="s">
        <v>1137</v>
      </c>
      <c r="P648" s="37" t="s">
        <v>1132</v>
      </c>
      <c r="Q648" s="35" t="s">
        <v>1138</v>
      </c>
      <c r="R648" s="35" t="n">
        <v>0</v>
      </c>
      <c r="S648" s="35" t="n">
        <v>1</v>
      </c>
      <c r="T648" s="35" t="n">
        <v>40</v>
      </c>
      <c r="U648" s="35" t="n">
        <v>0</v>
      </c>
      <c r="V648" s="35" t="n">
        <v>0</v>
      </c>
      <c r="W648" s="35" t="n">
        <v>5</v>
      </c>
      <c r="X648" s="35" t="s">
        <v>1139</v>
      </c>
    </row>
    <row r="649" spans="1:24" s="7" customFormat="1">
      <c r="A649" s="35" t="n">
        <v>410188</v>
      </c>
      <c r="B649" s="35" t="n">
        <v>7</v>
      </c>
      <c r="C649" s="42" t="n">
        <v>16831.2000000000007</v>
      </c>
      <c r="D649" s="42" t="n">
        <v>7714.30000000000018</v>
      </c>
      <c r="E649" s="35" t="n">
        <v>46</v>
      </c>
      <c r="F649" s="35" t="n">
        <v>32</v>
      </c>
      <c r="G649" s="35" t="n">
        <v>28</v>
      </c>
      <c r="H649" s="35" t="n">
        <v>3</v>
      </c>
      <c r="I649" s="44" t="s">
        <v>1622</v>
      </c>
      <c r="J649" s="35" t="n">
        <v>140609</v>
      </c>
      <c r="K649" s="35" t="n">
        <v>0</v>
      </c>
      <c r="L649" s="35" t="n">
        <v>0</v>
      </c>
      <c r="M649" s="35" t="s">
        <v>1141</v>
      </c>
      <c r="N649" s="35" t="s">
        <v>1142</v>
      </c>
      <c r="O649" s="35" t="s">
        <v>1143</v>
      </c>
      <c r="P649" s="37" t="s">
        <v>1144</v>
      </c>
      <c r="Q649" s="35" t="s">
        <v>1145</v>
      </c>
      <c r="R649" s="35" t="n">
        <v>0</v>
      </c>
      <c r="S649" s="35" t="n">
        <v>1</v>
      </c>
      <c r="T649" s="35" t="n">
        <v>40</v>
      </c>
      <c r="U649" s="35" t="n">
        <v>0</v>
      </c>
      <c r="V649" s="35" t="n">
        <v>0</v>
      </c>
      <c r="W649" s="35" t="n">
        <v>5</v>
      </c>
      <c r="X649" s="35" t="s">
        <v>1146</v>
      </c>
    </row>
    <row r="650" spans="1:24" s="7" customFormat="1">
      <c r="A650" s="35" t="n">
        <v>410189</v>
      </c>
      <c r="B650" s="35" t="n">
        <v>7</v>
      </c>
      <c r="C650" s="42" t="n">
        <v>16939.2000000000007</v>
      </c>
      <c r="D650" s="42" t="n">
        <v>7763.80000000000018</v>
      </c>
      <c r="E650" s="35" t="n">
        <v>34</v>
      </c>
      <c r="F650" s="35" t="n">
        <v>38</v>
      </c>
      <c r="G650" s="35" t="n">
        <v>34</v>
      </c>
      <c r="H650" s="35" t="n">
        <v>5</v>
      </c>
      <c r="I650" s="35" t="s">
        <v>1623</v>
      </c>
      <c r="J650" s="35" t="n">
        <v>140902</v>
      </c>
      <c r="K650" s="35" t="n">
        <v>0</v>
      </c>
      <c r="L650" s="35" t="n">
        <v>0</v>
      </c>
      <c r="M650" s="35" t="s">
        <v>1148</v>
      </c>
      <c r="N650" s="35" t="s">
        <v>1149</v>
      </c>
      <c r="O650" s="35" t="s">
        <v>1150</v>
      </c>
      <c r="P650" s="37" t="s">
        <v>1151</v>
      </c>
      <c r="Q650" s="35" t="s">
        <v>1152</v>
      </c>
      <c r="R650" s="35" t="n">
        <v>0</v>
      </c>
      <c r="S650" s="35" t="n">
        <v>1</v>
      </c>
      <c r="T650" s="35" t="n">
        <v>40</v>
      </c>
      <c r="U650" s="35" t="n">
        <v>0</v>
      </c>
      <c r="V650" s="35" t="n">
        <v>0</v>
      </c>
      <c r="W650" s="35" t="n">
        <v>5</v>
      </c>
      <c r="X650" s="35" t="s">
        <v>1153</v>
      </c>
    </row>
    <row r="651" spans="1:24" s="7" customFormat="1">
      <c r="A651" s="35" t="n">
        <v>410190</v>
      </c>
      <c r="B651" s="35" t="n">
        <v>8</v>
      </c>
      <c r="C651" s="42" t="n">
        <v>16723.2000000000007</v>
      </c>
      <c r="D651" s="42" t="n">
        <v>7664.80000000000018</v>
      </c>
      <c r="E651" s="35" t="n">
        <v>39</v>
      </c>
      <c r="F651" s="35" t="n">
        <v>35</v>
      </c>
      <c r="G651" s="35" t="n">
        <v>32</v>
      </c>
      <c r="H651" s="35" t="n">
        <v>4</v>
      </c>
      <c r="I651" s="35" t="s">
        <v>1624</v>
      </c>
      <c r="J651" s="35" t="n">
        <v>140608</v>
      </c>
      <c r="K651" s="35" t="n">
        <v>0</v>
      </c>
      <c r="L651" s="35" t="n">
        <v>0</v>
      </c>
      <c r="M651" s="35" t="s">
        <v>556</v>
      </c>
      <c r="N651" s="35" t="s">
        <v>557</v>
      </c>
      <c r="O651" s="35" t="s">
        <v>558</v>
      </c>
      <c r="P651" s="37" t="s">
        <v>559</v>
      </c>
      <c r="Q651" s="35" t="s">
        <v>560</v>
      </c>
      <c r="R651" s="35" t="n">
        <v>0</v>
      </c>
      <c r="S651" s="35" t="n">
        <v>1</v>
      </c>
      <c r="T651" s="35" t="n">
        <v>40</v>
      </c>
      <c r="U651" s="35" t="n">
        <v>0</v>
      </c>
      <c r="V651" s="35" t="n">
        <v>0</v>
      </c>
      <c r="W651" s="35" t="n">
        <v>5</v>
      </c>
      <c r="X651" s="35" t="s">
        <v>561</v>
      </c>
    </row>
    <row r="652" spans="1:24" s="7" customFormat="1">
      <c r="A652" s="35" t="n">
        <v>410191</v>
      </c>
      <c r="B652" s="35" t="n">
        <v>4</v>
      </c>
      <c r="C652" s="42" t="n">
        <v>16813.2000000000007</v>
      </c>
      <c r="D652" s="42" t="n">
        <v>7706.05000000000018</v>
      </c>
      <c r="E652" s="35" t="n">
        <v>34</v>
      </c>
      <c r="F652" s="35" t="n">
        <v>32</v>
      </c>
      <c r="G652" s="35" t="n">
        <v>40</v>
      </c>
      <c r="H652" s="35" t="n">
        <v>3</v>
      </c>
      <c r="I652" s="44" t="s">
        <v>1625</v>
      </c>
      <c r="J652" s="35" t="n">
        <v>0</v>
      </c>
      <c r="K652" s="35" t="n">
        <v>0</v>
      </c>
      <c r="L652" s="35" t="n">
        <v>0</v>
      </c>
      <c r="M652" s="35" t="s">
        <v>556</v>
      </c>
      <c r="N652" s="35" t="s">
        <v>1156</v>
      </c>
      <c r="O652" s="35" t="s">
        <v>1157</v>
      </c>
      <c r="P652" s="37" t="s">
        <v>1158</v>
      </c>
      <c r="Q652" s="35" t="s">
        <v>1159</v>
      </c>
      <c r="R652" s="35" t="n">
        <v>0</v>
      </c>
      <c r="S652" s="35" t="n">
        <v>1</v>
      </c>
      <c r="T652" s="35" t="n">
        <v>40</v>
      </c>
      <c r="U652" s="35" t="n">
        <v>0</v>
      </c>
      <c r="V652" s="35" t="n">
        <v>0</v>
      </c>
      <c r="W652" s="35" t="n">
        <v>5</v>
      </c>
      <c r="X652" s="35" t="s">
        <v>1160</v>
      </c>
    </row>
    <row r="653" spans="1:24" s="7" customFormat="1">
      <c r="A653" s="35" t="n">
        <v>410192</v>
      </c>
      <c r="B653" s="35" t="n">
        <v>2</v>
      </c>
      <c r="C653" s="42" t="n">
        <v>18949.2000000000007</v>
      </c>
      <c r="D653" s="42" t="n">
        <v>8685.05000000000109</v>
      </c>
      <c r="E653" s="35" t="n">
        <v>34</v>
      </c>
      <c r="F653" s="35" t="n">
        <v>42</v>
      </c>
      <c r="G653" s="35" t="n">
        <v>34</v>
      </c>
      <c r="H653" s="35" t="n">
        <v>3</v>
      </c>
      <c r="I653" s="44" t="s">
        <v>1626</v>
      </c>
      <c r="J653" s="35" t="n">
        <v>140415</v>
      </c>
      <c r="K653" s="35" t="n">
        <v>0</v>
      </c>
      <c r="L653" s="35" t="n">
        <v>0</v>
      </c>
      <c r="M653" s="35" t="s">
        <v>556</v>
      </c>
      <c r="N653" s="35" t="s">
        <v>1162</v>
      </c>
      <c r="O653" s="35" t="s">
        <v>1163</v>
      </c>
      <c r="P653" s="37" t="s">
        <v>1164</v>
      </c>
      <c r="Q653" s="35" t="s">
        <v>1165</v>
      </c>
      <c r="R653" s="35" t="n">
        <v>0</v>
      </c>
      <c r="S653" s="35" t="n">
        <v>1</v>
      </c>
      <c r="T653" s="35" t="n">
        <v>40</v>
      </c>
      <c r="U653" s="35" t="n">
        <v>0</v>
      </c>
      <c r="V653" s="35" t="n">
        <v>0</v>
      </c>
      <c r="W653" s="35" t="n">
        <v>5</v>
      </c>
      <c r="X653" s="35" t="s">
        <v>1166</v>
      </c>
    </row>
    <row r="654" spans="1:24" s="7" customFormat="1">
      <c r="A654" s="27" t="n">
        <v>410100</v>
      </c>
      <c r="B654" s="35" t="n">
        <v>4</v>
      </c>
      <c r="C654" s="42" t="n">
        <v>12163.2000000000007</v>
      </c>
      <c r="D654" s="42" t="n">
        <v>5574.80000000000018</v>
      </c>
      <c r="E654" s="35" t="n">
        <v>24</v>
      </c>
      <c r="F654" s="35" t="n">
        <v>24</v>
      </c>
      <c r="G654" s="35" t="n">
        <v>29</v>
      </c>
      <c r="H654" s="35" t="n">
        <v>3</v>
      </c>
      <c r="I654" s="35" t="s">
        <v>1627</v>
      </c>
      <c r="J654" s="35" t="n">
        <v>0</v>
      </c>
      <c r="K654" s="35" t="n">
        <v>0</v>
      </c>
      <c r="L654" s="35" t="n">
        <v>0</v>
      </c>
      <c r="M654" s="35" t="n">
        <v>0</v>
      </c>
      <c r="N654" s="35" t="s">
        <v>748</v>
      </c>
      <c r="O654" s="35" t="s">
        <v>466</v>
      </c>
      <c r="P654" s="37" t="s">
        <v>749</v>
      </c>
      <c r="Q654" s="35" t="n">
        <v>0</v>
      </c>
      <c r="R654" s="35" t="n">
        <v>0</v>
      </c>
      <c r="S654" s="35" t="n">
        <v>1</v>
      </c>
      <c r="T654" s="35" t="n">
        <v>40</v>
      </c>
      <c r="U654" s="35" t="n">
        <v>0</v>
      </c>
      <c r="V654" s="35" t="n">
        <v>0</v>
      </c>
      <c r="W654" s="35" t="n">
        <v>5</v>
      </c>
      <c r="X654" s="35" t="s">
        <v>750</v>
      </c>
    </row>
    <row r="655" spans="1:24" s="7" customFormat="1">
      <c r="A655" s="27" t="n">
        <v>410101</v>
      </c>
      <c r="B655" s="35" t="n">
        <v>2</v>
      </c>
      <c r="C655" s="42" t="n">
        <v>12271.2000000000007</v>
      </c>
      <c r="D655" s="42" t="n">
        <v>5624.30000000000018</v>
      </c>
      <c r="E655" s="35" t="n">
        <v>24</v>
      </c>
      <c r="F655" s="35" t="n">
        <v>32</v>
      </c>
      <c r="G655" s="35" t="n">
        <v>21</v>
      </c>
      <c r="H655" s="35" t="n">
        <v>3</v>
      </c>
      <c r="I655" s="35" t="s">
        <v>1628</v>
      </c>
      <c r="J655" s="35" t="n">
        <v>0</v>
      </c>
      <c r="K655" s="35" t="n">
        <v>0</v>
      </c>
      <c r="L655" s="35" t="n">
        <v>0</v>
      </c>
      <c r="M655" s="35" t="n">
        <v>0</v>
      </c>
      <c r="N655" s="35" t="s">
        <v>598</v>
      </c>
      <c r="O655" s="35" t="s">
        <v>466</v>
      </c>
      <c r="P655" s="37" t="s">
        <v>749</v>
      </c>
      <c r="Q655" s="35" t="n">
        <v>0</v>
      </c>
      <c r="R655" s="35" t="n">
        <v>0</v>
      </c>
      <c r="S655" s="35" t="n">
        <v>1</v>
      </c>
      <c r="T655" s="35" t="n">
        <v>40</v>
      </c>
      <c r="U655" s="35" t="n">
        <v>0</v>
      </c>
      <c r="V655" s="35" t="n">
        <v>0</v>
      </c>
      <c r="W655" s="35" t="n">
        <v>5</v>
      </c>
      <c r="X655" s="35" t="s">
        <v>752</v>
      </c>
    </row>
    <row r="656" spans="1:24" s="7" customFormat="1">
      <c r="A656" s="27" t="n">
        <v>410102</v>
      </c>
      <c r="B656" s="35" t="n">
        <v>4</v>
      </c>
      <c r="C656" s="42" t="n">
        <v>12343.2000000000007</v>
      </c>
      <c r="D656" s="42" t="n">
        <v>5657.30000000000018</v>
      </c>
      <c r="E656" s="35" t="n">
        <v>31</v>
      </c>
      <c r="F656" s="35" t="n">
        <v>24</v>
      </c>
      <c r="G656" s="35" t="n">
        <v>22</v>
      </c>
      <c r="H656" s="35" t="n">
        <v>3</v>
      </c>
      <c r="I656" s="35" t="s">
        <v>1629</v>
      </c>
      <c r="J656" s="35" t="n">
        <v>0</v>
      </c>
      <c r="K656" s="35" t="n">
        <v>0</v>
      </c>
      <c r="L656" s="35" t="n">
        <v>0</v>
      </c>
      <c r="M656" s="35" t="n">
        <v>0</v>
      </c>
      <c r="N656" s="35" t="s">
        <v>754</v>
      </c>
      <c r="O656" s="35" t="s">
        <v>466</v>
      </c>
      <c r="P656" s="37" t="s">
        <v>749</v>
      </c>
      <c r="Q656" s="35" t="n">
        <v>0</v>
      </c>
      <c r="R656" s="35" t="n">
        <v>0</v>
      </c>
      <c r="S656" s="35" t="n">
        <v>1</v>
      </c>
      <c r="T656" s="35" t="n">
        <v>40</v>
      </c>
      <c r="U656" s="35" t="n">
        <v>0</v>
      </c>
      <c r="V656" s="35" t="n">
        <v>0</v>
      </c>
      <c r="W656" s="35" t="n">
        <v>5</v>
      </c>
      <c r="X656" s="35" t="s">
        <v>755</v>
      </c>
    </row>
    <row r="657" spans="1:24" s="7" customFormat="1">
      <c r="A657" s="27" t="n">
        <v>410103</v>
      </c>
      <c r="B657" s="35" t="n">
        <v>4</v>
      </c>
      <c r="C657" s="42" t="n">
        <v>13140</v>
      </c>
      <c r="D657" s="42" t="n">
        <v>6022.50000000000091</v>
      </c>
      <c r="E657" s="35" t="n">
        <v>28</v>
      </c>
      <c r="F657" s="35" t="n">
        <v>28</v>
      </c>
      <c r="G657" s="35" t="n">
        <v>28</v>
      </c>
      <c r="H657" s="35" t="n">
        <v>3</v>
      </c>
      <c r="I657" s="35" t="s">
        <v>1630</v>
      </c>
      <c r="J657" s="35" t="n">
        <v>0</v>
      </c>
      <c r="K657" s="35" t="n">
        <v>0</v>
      </c>
      <c r="L657" s="35" t="n">
        <v>0</v>
      </c>
      <c r="M657" s="35" t="n">
        <v>0</v>
      </c>
      <c r="N657" s="35" t="s">
        <v>757</v>
      </c>
      <c r="O657" s="35" t="s">
        <v>280</v>
      </c>
      <c r="P657" s="37" t="s">
        <v>281</v>
      </c>
      <c r="Q657" s="35" t="s">
        <v>758</v>
      </c>
      <c r="R657" s="35" t="n">
        <v>0</v>
      </c>
      <c r="S657" s="35" t="n">
        <v>1</v>
      </c>
      <c r="T657" s="35" t="n">
        <v>40</v>
      </c>
      <c r="U657" s="35" t="n">
        <v>0</v>
      </c>
      <c r="V657" s="35" t="n">
        <v>0</v>
      </c>
      <c r="W657" s="35" t="n">
        <v>5</v>
      </c>
      <c r="X657" s="35" t="s">
        <v>759</v>
      </c>
    </row>
    <row r="658" spans="1:24" s="7" customFormat="1">
      <c r="A658" s="27" t="n">
        <v>410154</v>
      </c>
      <c r="B658" s="35" t="n">
        <v>4</v>
      </c>
      <c r="C658" s="42" t="n">
        <v>13176</v>
      </c>
      <c r="D658" s="42" t="n">
        <v>6039.00000000000091</v>
      </c>
      <c r="E658" s="35" t="n">
        <v>24</v>
      </c>
      <c r="F658" s="35" t="n">
        <v>26</v>
      </c>
      <c r="G658" s="35" t="n">
        <v>34</v>
      </c>
      <c r="H658" s="35" t="n">
        <v>3</v>
      </c>
      <c r="I658" s="35" t="s">
        <v>1631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s">
        <v>987</v>
      </c>
      <c r="O658" s="35" t="s">
        <v>280</v>
      </c>
      <c r="P658" s="37" t="s">
        <v>281</v>
      </c>
      <c r="Q658" s="35" t="s">
        <v>988</v>
      </c>
      <c r="R658" s="35" t="n">
        <v>0</v>
      </c>
      <c r="S658" s="35" t="n">
        <v>1</v>
      </c>
      <c r="T658" s="35" t="n">
        <v>40</v>
      </c>
      <c r="U658" s="35" t="n">
        <v>0</v>
      </c>
      <c r="V658" s="35" t="n">
        <v>0</v>
      </c>
      <c r="W658" s="35" t="n">
        <v>5</v>
      </c>
      <c r="X658" s="35" t="s">
        <v>989</v>
      </c>
    </row>
    <row r="659" spans="1:24" s="7" customFormat="1">
      <c r="A659" s="27" t="n">
        <v>410155</v>
      </c>
      <c r="B659" s="35" t="n">
        <v>7</v>
      </c>
      <c r="C659" s="42" t="n">
        <v>13140</v>
      </c>
      <c r="D659" s="42" t="n">
        <v>6022.50000000000091</v>
      </c>
      <c r="E659" s="35" t="n">
        <v>36</v>
      </c>
      <c r="F659" s="35" t="n">
        <v>24</v>
      </c>
      <c r="G659" s="35" t="n">
        <v>24</v>
      </c>
      <c r="H659" s="35" t="n">
        <v>3</v>
      </c>
      <c r="I659" s="35" t="s">
        <v>1632</v>
      </c>
      <c r="J659" s="35" t="n">
        <v>0</v>
      </c>
      <c r="K659" s="35" t="n">
        <v>0</v>
      </c>
      <c r="L659" s="35" t="n">
        <v>0</v>
      </c>
      <c r="M659" s="35" t="n">
        <v>0</v>
      </c>
      <c r="N659" s="35" t="s">
        <v>991</v>
      </c>
      <c r="O659" s="35" t="s">
        <v>280</v>
      </c>
      <c r="P659" s="37" t="s">
        <v>281</v>
      </c>
      <c r="Q659" s="35" t="s">
        <v>992</v>
      </c>
      <c r="R659" s="35" t="n">
        <v>0</v>
      </c>
      <c r="S659" s="35" t="n">
        <v>1</v>
      </c>
      <c r="T659" s="35" t="n">
        <v>40</v>
      </c>
      <c r="U659" s="35" t="n">
        <v>0</v>
      </c>
      <c r="V659" s="35" t="n">
        <v>0</v>
      </c>
      <c r="W659" s="35" t="n">
        <v>5</v>
      </c>
      <c r="X659" s="35" t="s">
        <v>993</v>
      </c>
    </row>
    <row r="660" spans="1:24" s="7" customFormat="1">
      <c r="A660" s="27" t="n">
        <v>410156</v>
      </c>
      <c r="B660" s="35" t="n">
        <v>7</v>
      </c>
      <c r="C660" s="42" t="n">
        <v>13014</v>
      </c>
      <c r="D660" s="42" t="n">
        <v>5964.75000000000091</v>
      </c>
      <c r="E660" s="35" t="n">
        <v>26</v>
      </c>
      <c r="F660" s="35" t="n">
        <v>36</v>
      </c>
      <c r="G660" s="35" t="n">
        <v>22</v>
      </c>
      <c r="H660" s="35" t="n">
        <v>4</v>
      </c>
      <c r="I660" s="35" t="s">
        <v>1633</v>
      </c>
      <c r="J660" s="35" t="n">
        <v>0</v>
      </c>
      <c r="K660" s="35" t="n">
        <v>0</v>
      </c>
      <c r="L660" s="35" t="n">
        <v>0</v>
      </c>
      <c r="M660" s="35" t="n">
        <v>0</v>
      </c>
      <c r="N660" s="35" t="s">
        <v>995</v>
      </c>
      <c r="O660" s="35" t="s">
        <v>280</v>
      </c>
      <c r="P660" s="37" t="s">
        <v>281</v>
      </c>
      <c r="Q660" s="35" t="s">
        <v>996</v>
      </c>
      <c r="R660" s="35" t="n">
        <v>0</v>
      </c>
      <c r="S660" s="35" t="n">
        <v>1</v>
      </c>
      <c r="T660" s="35" t="n">
        <v>40</v>
      </c>
      <c r="U660" s="35" t="n">
        <v>0</v>
      </c>
      <c r="V660" s="35" t="n">
        <v>0</v>
      </c>
      <c r="W660" s="35" t="n">
        <v>5</v>
      </c>
      <c r="X660" s="35" t="s">
        <v>997</v>
      </c>
    </row>
    <row r="661" spans="1:24" s="7" customFormat="1">
      <c r="A661" s="27" t="n">
        <v>410157</v>
      </c>
      <c r="B661" s="35" t="n">
        <v>1</v>
      </c>
      <c r="C661" s="42" t="n">
        <v>13965.6000000000004</v>
      </c>
      <c r="D661" s="42" t="n">
        <v>6400.90000000000146</v>
      </c>
      <c r="E661" s="35" t="n">
        <v>34</v>
      </c>
      <c r="F661" s="35" t="n">
        <v>34</v>
      </c>
      <c r="G661" s="35" t="n">
        <v>20</v>
      </c>
      <c r="H661" s="35" t="n">
        <v>3</v>
      </c>
      <c r="I661" s="35" t="s">
        <v>1634</v>
      </c>
      <c r="J661" s="35" t="n">
        <v>0</v>
      </c>
      <c r="K661" s="35" t="n">
        <v>0</v>
      </c>
      <c r="L661" s="35" t="n">
        <v>0</v>
      </c>
      <c r="M661" s="35" t="n">
        <v>0</v>
      </c>
      <c r="N661" s="35" t="s">
        <v>999</v>
      </c>
      <c r="O661" s="35" t="s">
        <v>294</v>
      </c>
      <c r="P661" s="37" t="s">
        <v>1000</v>
      </c>
      <c r="Q661" s="35" t="n">
        <v>0</v>
      </c>
      <c r="R661" s="35" t="n">
        <v>0</v>
      </c>
      <c r="S661" s="35" t="n">
        <v>1</v>
      </c>
      <c r="T661" s="35" t="n">
        <v>40</v>
      </c>
      <c r="U661" s="35" t="n">
        <v>0</v>
      </c>
      <c r="V661" s="35" t="n">
        <v>0</v>
      </c>
      <c r="W661" s="35" t="n">
        <v>5</v>
      </c>
      <c r="X661" s="35" t="s">
        <v>1001</v>
      </c>
    </row>
    <row r="662" spans="1:24" s="7" customFormat="1">
      <c r="A662" s="27" t="n">
        <v>410158</v>
      </c>
      <c r="B662" s="35" t="n">
        <v>2</v>
      </c>
      <c r="C662" s="42" t="n">
        <v>14119.2000000000007</v>
      </c>
      <c r="D662" s="42" t="n">
        <v>6471.30000000000018</v>
      </c>
      <c r="E662" s="35" t="n">
        <v>30</v>
      </c>
      <c r="F662" s="35" t="n">
        <v>30</v>
      </c>
      <c r="G662" s="35" t="n">
        <v>30</v>
      </c>
      <c r="H662" s="35" t="n">
        <v>3</v>
      </c>
      <c r="I662" s="35" t="s">
        <v>1635</v>
      </c>
      <c r="J662" s="35" t="n">
        <v>0</v>
      </c>
      <c r="K662" s="35" t="n">
        <v>0</v>
      </c>
      <c r="L662" s="35" t="n">
        <v>0</v>
      </c>
      <c r="M662" s="35" t="n">
        <v>0</v>
      </c>
      <c r="N662" s="35" t="s">
        <v>1003</v>
      </c>
      <c r="O662" s="35" t="s">
        <v>1004</v>
      </c>
      <c r="P662" s="37" t="s">
        <v>1005</v>
      </c>
      <c r="Q662" s="35" t="s">
        <v>1006</v>
      </c>
      <c r="R662" s="35" t="n">
        <v>0</v>
      </c>
      <c r="S662" s="35" t="n">
        <v>1</v>
      </c>
      <c r="T662" s="35" t="n">
        <v>40</v>
      </c>
      <c r="U662" s="35" t="n">
        <v>0</v>
      </c>
      <c r="V662" s="35" t="n">
        <v>0</v>
      </c>
      <c r="W662" s="35" t="n">
        <v>5</v>
      </c>
      <c r="X662" s="35" t="s">
        <v>1007</v>
      </c>
    </row>
    <row r="663" spans="1:24" s="7" customFormat="1">
      <c r="A663" s="27" t="n">
        <v>410213</v>
      </c>
      <c r="B663" s="35" t="n">
        <v>1</v>
      </c>
      <c r="C663" s="42" t="n">
        <v>14712</v>
      </c>
      <c r="D663" s="42" t="n">
        <v>6743.00000000000091</v>
      </c>
      <c r="E663" s="35" t="n">
        <v>36</v>
      </c>
      <c r="F663" s="35" t="n">
        <v>36</v>
      </c>
      <c r="G663" s="35" t="n">
        <v>20</v>
      </c>
      <c r="H663" s="35" t="n">
        <v>3</v>
      </c>
      <c r="I663" s="35" t="s">
        <v>1636</v>
      </c>
      <c r="J663" s="35" t="n">
        <v>0</v>
      </c>
      <c r="K663" s="35" t="n">
        <v>0</v>
      </c>
      <c r="L663" s="35" t="n">
        <v>0</v>
      </c>
      <c r="M663" s="35" t="n">
        <v>0</v>
      </c>
      <c r="N663" s="35" t="s">
        <v>1267</v>
      </c>
      <c r="O663" s="35" t="s">
        <v>1268</v>
      </c>
      <c r="P663" s="37" t="s">
        <v>1269</v>
      </c>
      <c r="Q663" s="35" t="s">
        <v>1270</v>
      </c>
      <c r="R663" s="35" t="n">
        <v>0</v>
      </c>
      <c r="S663" s="35" t="n">
        <v>1</v>
      </c>
      <c r="T663" s="35" t="n">
        <v>40</v>
      </c>
      <c r="U663" s="35" t="n">
        <v>0</v>
      </c>
      <c r="V663" s="35" t="n">
        <v>0</v>
      </c>
      <c r="W663" s="35" t="n">
        <v>5</v>
      </c>
      <c r="X663" s="35" t="s">
        <v>1271</v>
      </c>
    </row>
    <row r="664" spans="1:24" s="7" customFormat="1">
      <c r="A664" s="27" t="n">
        <v>410214</v>
      </c>
      <c r="B664" s="35" t="n">
        <v>1</v>
      </c>
      <c r="C664" s="42" t="n">
        <v>15780</v>
      </c>
      <c r="D664" s="42" t="n">
        <v>7232.50000000000091</v>
      </c>
      <c r="E664" s="35" t="n">
        <v>34</v>
      </c>
      <c r="F664" s="35" t="n">
        <v>36</v>
      </c>
      <c r="G664" s="35" t="n">
        <v>30</v>
      </c>
      <c r="H664" s="35" t="n">
        <v>3</v>
      </c>
      <c r="I664" s="35" t="s">
        <v>1637</v>
      </c>
      <c r="J664" s="35" t="n">
        <v>0</v>
      </c>
      <c r="K664" s="35" t="n">
        <v>0</v>
      </c>
      <c r="L664" s="35" t="n">
        <v>0</v>
      </c>
      <c r="M664" s="35" t="n">
        <v>0</v>
      </c>
      <c r="N664" s="35" t="s">
        <v>1273</v>
      </c>
      <c r="O664" s="35" t="s">
        <v>1274</v>
      </c>
      <c r="P664" s="37" t="s">
        <v>281</v>
      </c>
      <c r="Q664" s="35" t="s">
        <v>1275</v>
      </c>
      <c r="R664" s="35" t="n">
        <v>0</v>
      </c>
      <c r="S664" s="35" t="n">
        <v>1</v>
      </c>
      <c r="T664" s="35" t="n">
        <v>40</v>
      </c>
      <c r="U664" s="35" t="n">
        <v>0</v>
      </c>
      <c r="V664" s="35" t="n">
        <v>0</v>
      </c>
      <c r="W664" s="35" t="n">
        <v>5</v>
      </c>
      <c r="X664" s="35" t="s">
        <v>1276</v>
      </c>
    </row>
    <row r="665" spans="1:24" s="7" customFormat="1">
      <c r="A665" s="35" t="n">
        <v>410193</v>
      </c>
      <c r="B665" s="35" t="n">
        <v>4</v>
      </c>
      <c r="C665" s="42" t="n">
        <v>12211.2000000000007</v>
      </c>
      <c r="D665" s="42" t="n">
        <v>5596.80000000000018</v>
      </c>
      <c r="E665" s="35" t="n">
        <v>26</v>
      </c>
      <c r="F665" s="35" t="n">
        <v>26</v>
      </c>
      <c r="G665" s="35" t="n">
        <v>26</v>
      </c>
      <c r="H665" s="35" t="n">
        <v>3</v>
      </c>
      <c r="I665" s="35" t="s">
        <v>1638</v>
      </c>
      <c r="J665" s="35" t="n">
        <v>0</v>
      </c>
      <c r="K665" s="35" t="n">
        <v>0</v>
      </c>
      <c r="L665" s="35" t="n">
        <v>0</v>
      </c>
      <c r="M665" s="35" t="n">
        <v>0</v>
      </c>
      <c r="N665" s="35" t="s">
        <v>1168</v>
      </c>
      <c r="O665" s="35" t="s">
        <v>1169</v>
      </c>
      <c r="P665" s="37" t="s">
        <v>914</v>
      </c>
      <c r="Q665" s="35" t="s">
        <v>1170</v>
      </c>
      <c r="R665" s="35" t="n">
        <v>0</v>
      </c>
      <c r="S665" s="35" t="n">
        <v>1</v>
      </c>
      <c r="T665" s="35" t="n">
        <v>40</v>
      </c>
      <c r="U665" s="35" t="n">
        <v>0</v>
      </c>
      <c r="V665" s="35" t="n">
        <v>0</v>
      </c>
      <c r="W665" s="35" t="n">
        <v>5</v>
      </c>
      <c r="X665" s="35" t="s">
        <v>1171</v>
      </c>
    </row>
    <row r="666" spans="1:24" s="7" customFormat="1">
      <c r="A666" s="35" t="n">
        <v>410194</v>
      </c>
      <c r="B666" s="35" t="n">
        <v>4</v>
      </c>
      <c r="C666" s="42" t="n">
        <v>12132</v>
      </c>
      <c r="D666" s="42" t="n">
        <v>5560.5</v>
      </c>
      <c r="E666" s="35" t="n">
        <v>31</v>
      </c>
      <c r="F666" s="35" t="n">
        <v>26</v>
      </c>
      <c r="G666" s="35" t="n">
        <v>21</v>
      </c>
      <c r="H666" s="35" t="n">
        <v>3</v>
      </c>
      <c r="I666" s="35" t="s">
        <v>1639</v>
      </c>
      <c r="J666" s="35" t="n">
        <v>0</v>
      </c>
      <c r="K666" s="35" t="n">
        <v>0</v>
      </c>
      <c r="L666" s="35" t="n">
        <v>0</v>
      </c>
      <c r="M666" s="35" t="n">
        <v>0</v>
      </c>
      <c r="N666" s="35" t="s">
        <v>1173</v>
      </c>
      <c r="O666" s="35" t="s">
        <v>1169</v>
      </c>
      <c r="P666" s="37" t="s">
        <v>1174</v>
      </c>
      <c r="Q666" s="35" t="s">
        <v>1175</v>
      </c>
      <c r="R666" s="35" t="n">
        <v>0</v>
      </c>
      <c r="S666" s="35" t="n">
        <v>1</v>
      </c>
      <c r="T666" s="35" t="n">
        <v>40</v>
      </c>
      <c r="U666" s="35" t="n">
        <v>0</v>
      </c>
      <c r="V666" s="35" t="n">
        <v>0</v>
      </c>
      <c r="W666" s="35" t="n">
        <v>5</v>
      </c>
      <c r="X666" s="35" t="s">
        <v>1176</v>
      </c>
    </row>
    <row r="667" spans="1:24" s="7" customFormat="1">
      <c r="A667" s="35" t="n">
        <v>410195</v>
      </c>
      <c r="B667" s="35" t="n">
        <v>4</v>
      </c>
      <c r="C667" s="42" t="n">
        <v>13147.2000000000007</v>
      </c>
      <c r="D667" s="42" t="n">
        <v>6025.80000000000018</v>
      </c>
      <c r="E667" s="35" t="n">
        <v>28</v>
      </c>
      <c r="F667" s="35" t="n">
        <v>28</v>
      </c>
      <c r="G667" s="35" t="n">
        <v>28</v>
      </c>
      <c r="H667" s="35" t="n">
        <v>3</v>
      </c>
      <c r="I667" s="35" t="s">
        <v>1640</v>
      </c>
      <c r="J667" s="35" t="n">
        <v>0</v>
      </c>
      <c r="K667" s="35" t="n">
        <v>0</v>
      </c>
      <c r="L667" s="35" t="n">
        <v>0</v>
      </c>
      <c r="M667" s="35" t="n">
        <v>0</v>
      </c>
      <c r="N667" s="35" t="s">
        <v>1178</v>
      </c>
      <c r="O667" s="35" t="s">
        <v>1169</v>
      </c>
      <c r="P667" s="37" t="s">
        <v>914</v>
      </c>
      <c r="Q667" s="35" t="s">
        <v>1170</v>
      </c>
      <c r="R667" s="35" t="n">
        <v>0</v>
      </c>
      <c r="S667" s="35" t="n">
        <v>1</v>
      </c>
      <c r="T667" s="35" t="n">
        <v>40</v>
      </c>
      <c r="U667" s="35" t="n">
        <v>0</v>
      </c>
      <c r="V667" s="35" t="n">
        <v>0</v>
      </c>
      <c r="W667" s="35" t="n">
        <v>5</v>
      </c>
      <c r="X667" s="35" t="s">
        <v>1179</v>
      </c>
    </row>
    <row r="668" spans="1:24" s="7" customFormat="1">
      <c r="A668" s="35" t="n">
        <v>410196</v>
      </c>
      <c r="B668" s="35" t="n">
        <v>4</v>
      </c>
      <c r="C668" s="42" t="n">
        <v>16243.2000000000007</v>
      </c>
      <c r="D668" s="42" t="n">
        <v>7444.80000000000018</v>
      </c>
      <c r="E668" s="35" t="n">
        <v>32</v>
      </c>
      <c r="F668" s="35" t="n">
        <v>42</v>
      </c>
      <c r="G668" s="35" t="n">
        <v>28</v>
      </c>
      <c r="H668" s="35" t="n">
        <v>4</v>
      </c>
      <c r="I668" s="35" t="s">
        <v>1641</v>
      </c>
      <c r="J668" s="35" t="n">
        <v>140302</v>
      </c>
      <c r="K668" s="35" t="n">
        <v>141009</v>
      </c>
      <c r="L668" s="35" t="n">
        <v>0</v>
      </c>
      <c r="M668" s="35" t="n">
        <v>0</v>
      </c>
      <c r="N668" s="35" t="s">
        <v>1181</v>
      </c>
      <c r="O668" s="35" t="s">
        <v>1050</v>
      </c>
      <c r="P668" s="37" t="s">
        <v>1182</v>
      </c>
      <c r="Q668" s="35" t="s">
        <v>1183</v>
      </c>
      <c r="R668" s="35" t="n">
        <v>0</v>
      </c>
      <c r="S668" s="35" t="n">
        <v>1</v>
      </c>
      <c r="T668" s="35" t="n">
        <v>40</v>
      </c>
      <c r="U668" s="35" t="n">
        <v>0</v>
      </c>
      <c r="V668" s="35" t="n">
        <v>0</v>
      </c>
      <c r="W668" s="35" t="n">
        <v>5</v>
      </c>
      <c r="X668" s="35" t="s">
        <v>1184</v>
      </c>
    </row>
    <row r="669" spans="1:24" s="7" customFormat="1">
      <c r="A669" s="35" t="n">
        <v>410197</v>
      </c>
      <c r="B669" s="35" t="n">
        <v>7</v>
      </c>
      <c r="C669" s="42" t="n">
        <v>16243.2000000000007</v>
      </c>
      <c r="D669" s="42" t="n">
        <v>7444.80000000000018</v>
      </c>
      <c r="E669" s="35" t="n">
        <v>30</v>
      </c>
      <c r="F669" s="35" t="n">
        <v>32</v>
      </c>
      <c r="G669" s="35" t="n">
        <v>40</v>
      </c>
      <c r="H669" s="35" t="n">
        <v>3</v>
      </c>
      <c r="I669" s="35" t="s">
        <v>1642</v>
      </c>
      <c r="J669" s="35" t="n">
        <v>0</v>
      </c>
      <c r="K669" s="35" t="n">
        <v>0</v>
      </c>
      <c r="L669" s="35" t="n">
        <v>0</v>
      </c>
      <c r="M669" s="35" t="n">
        <v>0</v>
      </c>
      <c r="N669" s="35" t="s">
        <v>550</v>
      </c>
      <c r="O669" s="35" t="s">
        <v>1186</v>
      </c>
      <c r="P669" s="37" t="s">
        <v>1187</v>
      </c>
      <c r="Q669" s="35" t="s">
        <v>1188</v>
      </c>
      <c r="R669" s="35" t="n">
        <v>0</v>
      </c>
      <c r="S669" s="35" t="n">
        <v>1</v>
      </c>
      <c r="T669" s="35" t="n">
        <v>40</v>
      </c>
      <c r="U669" s="35" t="n">
        <v>0</v>
      </c>
      <c r="V669" s="35" t="n">
        <v>0</v>
      </c>
      <c r="W669" s="35" t="n">
        <v>5</v>
      </c>
      <c r="X669" s="35" t="s">
        <v>1189</v>
      </c>
    </row>
    <row r="670" spans="1:24" s="7" customFormat="1">
      <c r="A670" s="35" t="n">
        <v>410198</v>
      </c>
      <c r="B670" s="35" t="n">
        <v>4</v>
      </c>
      <c r="C670" s="42" t="n">
        <v>16387.2000000000007</v>
      </c>
      <c r="D670" s="42" t="n">
        <v>7510.80000000000018</v>
      </c>
      <c r="E670" s="35" t="n">
        <v>34</v>
      </c>
      <c r="F670" s="35" t="n">
        <v>44</v>
      </c>
      <c r="G670" s="35" t="n">
        <v>24</v>
      </c>
      <c r="H670" s="35" t="n">
        <v>4</v>
      </c>
      <c r="I670" s="44" t="s">
        <v>1643</v>
      </c>
      <c r="J670" s="35" t="n">
        <v>0</v>
      </c>
      <c r="K670" s="35" t="n">
        <v>0</v>
      </c>
      <c r="L670" s="35" t="n">
        <v>0</v>
      </c>
      <c r="M670" s="35" t="n">
        <v>0</v>
      </c>
      <c r="N670" s="35" t="s">
        <v>1191</v>
      </c>
      <c r="O670" s="35" t="s">
        <v>1056</v>
      </c>
      <c r="P670" s="37" t="s">
        <v>546</v>
      </c>
      <c r="Q670" s="35" t="s">
        <v>1192</v>
      </c>
      <c r="R670" s="35" t="n">
        <v>0</v>
      </c>
      <c r="S670" s="35" t="n">
        <v>1</v>
      </c>
      <c r="T670" s="35" t="n">
        <v>40</v>
      </c>
      <c r="U670" s="35" t="n">
        <v>0</v>
      </c>
      <c r="V670" s="35" t="n">
        <v>0</v>
      </c>
      <c r="W670" s="35" t="n">
        <v>5</v>
      </c>
      <c r="X670" s="35" t="s">
        <v>1193</v>
      </c>
    </row>
    <row r="671" spans="1:24" s="7" customFormat="1">
      <c r="A671" s="35" t="n">
        <v>410199</v>
      </c>
      <c r="B671" s="35" t="n">
        <v>3</v>
      </c>
      <c r="C671" s="42" t="n">
        <v>16387.2000000000007</v>
      </c>
      <c r="D671" s="42" t="n">
        <v>7510.80000000000018</v>
      </c>
      <c r="E671" s="35" t="n">
        <v>34</v>
      </c>
      <c r="F671" s="35" t="n">
        <v>29</v>
      </c>
      <c r="G671" s="35" t="n">
        <v>39</v>
      </c>
      <c r="H671" s="35" t="n">
        <v>3</v>
      </c>
      <c r="I671" s="35" t="s">
        <v>1644</v>
      </c>
      <c r="J671" s="35" t="n">
        <v>0</v>
      </c>
      <c r="K671" s="35" t="n">
        <v>0</v>
      </c>
      <c r="L671" s="35" t="n">
        <v>0</v>
      </c>
      <c r="M671" s="35" t="n">
        <v>0</v>
      </c>
      <c r="N671" s="35" t="s">
        <v>1195</v>
      </c>
      <c r="O671" s="35" t="s">
        <v>1196</v>
      </c>
      <c r="P671" s="37" t="s">
        <v>1197</v>
      </c>
      <c r="Q671" s="35" t="s">
        <v>1198</v>
      </c>
      <c r="R671" s="35" t="n">
        <v>0</v>
      </c>
      <c r="S671" s="35" t="n">
        <v>1</v>
      </c>
      <c r="T671" s="35" t="n">
        <v>40</v>
      </c>
      <c r="U671" s="35" t="n">
        <v>0</v>
      </c>
      <c r="V671" s="35" t="n">
        <v>0</v>
      </c>
      <c r="W671" s="35" t="n">
        <v>5</v>
      </c>
      <c r="X671" s="35" t="s">
        <v>1199</v>
      </c>
    </row>
    <row r="672" spans="1:24" s="7" customFormat="1">
      <c r="A672" s="35" t="n">
        <v>410200</v>
      </c>
      <c r="B672" s="35" t="n">
        <v>4</v>
      </c>
      <c r="C672" s="42" t="n">
        <v>16524</v>
      </c>
      <c r="D672" s="42" t="n">
        <v>7573.50000000000091</v>
      </c>
      <c r="E672" s="35" t="n">
        <v>34</v>
      </c>
      <c r="F672" s="35" t="n">
        <v>39</v>
      </c>
      <c r="G672" s="35" t="n">
        <v>29</v>
      </c>
      <c r="H672" s="35" t="n">
        <v>3</v>
      </c>
      <c r="I672" s="35" t="s">
        <v>1645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s">
        <v>1201</v>
      </c>
      <c r="O672" s="35" t="s">
        <v>1202</v>
      </c>
      <c r="P672" s="37" t="s">
        <v>1203</v>
      </c>
      <c r="Q672" s="35" t="s">
        <v>1204</v>
      </c>
      <c r="R672" s="35" t="n">
        <v>0</v>
      </c>
      <c r="S672" s="35" t="n">
        <v>1</v>
      </c>
      <c r="T672" s="35" t="n">
        <v>40</v>
      </c>
      <c r="U672" s="35" t="n">
        <v>0</v>
      </c>
      <c r="V672" s="35" t="n">
        <v>0</v>
      </c>
      <c r="W672" s="35" t="n">
        <v>5</v>
      </c>
      <c r="X672" s="35" t="s">
        <v>1205</v>
      </c>
    </row>
    <row r="673" spans="1:24" s="7" customFormat="1">
      <c r="A673" s="35" t="n">
        <v>410201</v>
      </c>
      <c r="B673" s="35" t="n">
        <v>2</v>
      </c>
      <c r="C673" s="42" t="n">
        <v>16819.2000000000007</v>
      </c>
      <c r="D673" s="42" t="n">
        <v>7708.80000000000018</v>
      </c>
      <c r="E673" s="35" t="n">
        <v>28</v>
      </c>
      <c r="F673" s="35" t="n">
        <v>44</v>
      </c>
      <c r="G673" s="35" t="n">
        <v>30</v>
      </c>
      <c r="H673" s="35" t="n">
        <v>3</v>
      </c>
      <c r="I673" s="44" t="s">
        <v>1646</v>
      </c>
      <c r="J673" s="35" t="n">
        <v>100004</v>
      </c>
      <c r="K673" s="35" t="n">
        <v>0</v>
      </c>
      <c r="L673" s="35" t="n">
        <v>0</v>
      </c>
      <c r="M673" s="35" t="n">
        <v>0</v>
      </c>
      <c r="N673" s="35" t="s">
        <v>1207</v>
      </c>
      <c r="O673" s="35" t="s">
        <v>1208</v>
      </c>
      <c r="P673" s="37" t="s">
        <v>1051</v>
      </c>
      <c r="Q673" s="35" t="s">
        <v>1209</v>
      </c>
      <c r="R673" s="35" t="n">
        <v>0</v>
      </c>
      <c r="S673" s="35" t="n">
        <v>1</v>
      </c>
      <c r="T673" s="35" t="n">
        <v>40</v>
      </c>
      <c r="U673" s="35" t="n">
        <v>0</v>
      </c>
      <c r="V673" s="35" t="n">
        <v>0</v>
      </c>
      <c r="W673" s="35" t="n">
        <v>5</v>
      </c>
      <c r="X673" s="35" t="s">
        <v>1210</v>
      </c>
    </row>
    <row r="674" spans="1:24" s="7" customFormat="1">
      <c r="A674" s="35" t="n">
        <v>410202</v>
      </c>
      <c r="B674" s="35" t="n">
        <v>4</v>
      </c>
      <c r="C674" s="42" t="n">
        <v>16855.2000000000007</v>
      </c>
      <c r="D674" s="42" t="n">
        <v>7725.30000000000018</v>
      </c>
      <c r="E674" s="35" t="n">
        <v>43</v>
      </c>
      <c r="F674" s="35" t="n">
        <v>34</v>
      </c>
      <c r="G674" s="35" t="n">
        <v>25</v>
      </c>
      <c r="H674" s="35" t="n">
        <v>3</v>
      </c>
      <c r="I674" s="44" t="s">
        <v>1647</v>
      </c>
      <c r="J674" s="35" t="n">
        <v>140305</v>
      </c>
      <c r="K674" s="35" t="n">
        <v>0</v>
      </c>
      <c r="L674" s="35" t="n">
        <v>0</v>
      </c>
      <c r="M674" s="35" t="n">
        <v>0</v>
      </c>
      <c r="N674" s="35" t="s">
        <v>1212</v>
      </c>
      <c r="O674" s="35" t="s">
        <v>1213</v>
      </c>
      <c r="P674" s="37" t="s">
        <v>1214</v>
      </c>
      <c r="Q674" s="35" t="s">
        <v>1215</v>
      </c>
      <c r="R674" s="35" t="n">
        <v>0</v>
      </c>
      <c r="S674" s="35" t="n">
        <v>1</v>
      </c>
      <c r="T674" s="35" t="n">
        <v>40</v>
      </c>
      <c r="U674" s="35" t="n">
        <v>0</v>
      </c>
      <c r="V674" s="35" t="n">
        <v>0</v>
      </c>
      <c r="W674" s="35" t="n">
        <v>5</v>
      </c>
      <c r="X674" s="35" t="s">
        <v>1216</v>
      </c>
    </row>
    <row r="675" spans="1:24" s="7" customFormat="1">
      <c r="A675" s="35" t="n">
        <v>410203</v>
      </c>
      <c r="B675" s="35" t="n">
        <v>7</v>
      </c>
      <c r="C675" s="42" t="n">
        <v>17395.2000000000007</v>
      </c>
      <c r="D675" s="42" t="n">
        <v>7972.800000000002</v>
      </c>
      <c r="E675" s="35" t="n">
        <v>30</v>
      </c>
      <c r="F675" s="35" t="n">
        <v>38</v>
      </c>
      <c r="G675" s="35" t="n">
        <v>40</v>
      </c>
      <c r="H675" s="35" t="n">
        <v>3</v>
      </c>
      <c r="I675" s="35" t="s">
        <v>1648</v>
      </c>
      <c r="J675" s="35" t="n">
        <v>0</v>
      </c>
      <c r="K675" s="35" t="n">
        <v>0</v>
      </c>
      <c r="L675" s="35" t="n">
        <v>0</v>
      </c>
      <c r="M675" s="35" t="n">
        <v>0</v>
      </c>
      <c r="N675" s="35" t="s">
        <v>1218</v>
      </c>
      <c r="O675" s="35" t="s">
        <v>1186</v>
      </c>
      <c r="P675" s="37" t="s">
        <v>1219</v>
      </c>
      <c r="Q675" s="35" t="s">
        <v>1220</v>
      </c>
      <c r="R675" s="35" t="n">
        <v>0</v>
      </c>
      <c r="S675" s="35" t="n">
        <v>1</v>
      </c>
      <c r="T675" s="35" t="n">
        <v>40</v>
      </c>
      <c r="U675" s="35" t="n">
        <v>0</v>
      </c>
      <c r="V675" s="35" t="n">
        <v>0</v>
      </c>
      <c r="W675" s="35" t="n">
        <v>5</v>
      </c>
      <c r="X675" s="35" t="s">
        <v>1221</v>
      </c>
    </row>
    <row r="676" spans="1:24" s="7" customFormat="1">
      <c r="A676" s="35" t="n">
        <v>410204</v>
      </c>
      <c r="B676" s="35" t="n">
        <v>1</v>
      </c>
      <c r="C676" s="42" t="n">
        <v>17755.2000000000007</v>
      </c>
      <c r="D676" s="42" t="n">
        <v>8137.800000000002</v>
      </c>
      <c r="E676" s="35" t="n">
        <v>30</v>
      </c>
      <c r="F676" s="35" t="n">
        <v>40</v>
      </c>
      <c r="G676" s="35" t="n">
        <v>38</v>
      </c>
      <c r="H676" s="35" t="n">
        <v>4</v>
      </c>
      <c r="I676" s="44" t="s">
        <v>1649</v>
      </c>
      <c r="J676" s="35" t="n">
        <v>0</v>
      </c>
      <c r="K676" s="35" t="n">
        <v>0</v>
      </c>
      <c r="L676" s="35" t="n">
        <v>0</v>
      </c>
      <c r="M676" s="35" t="n">
        <v>0</v>
      </c>
      <c r="N676" s="35" t="s">
        <v>1223</v>
      </c>
      <c r="O676" s="35" t="s">
        <v>1224</v>
      </c>
      <c r="P676" s="37" t="s">
        <v>1225</v>
      </c>
      <c r="Q676" s="35" t="s">
        <v>1226</v>
      </c>
      <c r="R676" s="35" t="n">
        <v>0</v>
      </c>
      <c r="S676" s="35" t="n">
        <v>1</v>
      </c>
      <c r="T676" s="35" t="n">
        <v>40</v>
      </c>
      <c r="U676" s="35" t="n">
        <v>0</v>
      </c>
      <c r="V676" s="35" t="n">
        <v>0</v>
      </c>
      <c r="W676" s="35" t="n">
        <v>5</v>
      </c>
      <c r="X676" s="35" t="s">
        <v>1227</v>
      </c>
    </row>
    <row r="677" spans="1:24" s="7" customFormat="1">
      <c r="A677" s="35" t="n">
        <v>410205</v>
      </c>
      <c r="B677" s="35" t="n">
        <v>3</v>
      </c>
      <c r="C677" s="42" t="n">
        <v>17820</v>
      </c>
      <c r="D677" s="42" t="n">
        <v>8167.50000000000091</v>
      </c>
      <c r="E677" s="35" t="n">
        <v>37</v>
      </c>
      <c r="F677" s="35" t="n">
        <v>26</v>
      </c>
      <c r="G677" s="35" t="n">
        <v>45</v>
      </c>
      <c r="H677" s="35" t="n">
        <v>3</v>
      </c>
      <c r="I677" s="35" t="s">
        <v>1650</v>
      </c>
      <c r="J677" s="35" t="n">
        <v>0</v>
      </c>
      <c r="K677" s="35" t="n">
        <v>0</v>
      </c>
      <c r="L677" s="35" t="n">
        <v>0</v>
      </c>
      <c r="M677" s="35" t="n">
        <v>0</v>
      </c>
      <c r="N677" s="35" t="s">
        <v>1229</v>
      </c>
      <c r="O677" s="35" t="s">
        <v>1460</v>
      </c>
      <c r="P677" s="37" t="s">
        <v>1231</v>
      </c>
      <c r="Q677" s="35" t="s">
        <v>157</v>
      </c>
      <c r="R677" s="35" t="n">
        <v>0</v>
      </c>
      <c r="S677" s="35" t="n">
        <v>1</v>
      </c>
      <c r="T677" s="35" t="n">
        <v>40</v>
      </c>
      <c r="U677" s="35" t="n">
        <v>0</v>
      </c>
      <c r="V677" s="35" t="n">
        <v>0</v>
      </c>
      <c r="W677" s="35" t="n">
        <v>5</v>
      </c>
      <c r="X677" s="35" t="s">
        <v>158</v>
      </c>
    </row>
    <row r="678" spans="1:24" s="7" customFormat="1">
      <c r="A678" s="35" t="n">
        <v>410206</v>
      </c>
      <c r="B678" s="35" t="n">
        <v>4</v>
      </c>
      <c r="C678" s="42" t="n">
        <v>17784</v>
      </c>
      <c r="D678" s="42" t="n">
        <v>8151.00000000000091</v>
      </c>
      <c r="E678" s="35" t="n">
        <v>46</v>
      </c>
      <c r="F678" s="35" t="n">
        <v>34</v>
      </c>
      <c r="G678" s="35" t="n">
        <v>28</v>
      </c>
      <c r="H678" s="35" t="n">
        <v>3</v>
      </c>
      <c r="I678" s="35" t="s">
        <v>1651</v>
      </c>
      <c r="J678" s="35" t="n">
        <v>140305</v>
      </c>
      <c r="K678" s="35" t="n">
        <v>141013</v>
      </c>
      <c r="L678" s="35" t="n">
        <v>0</v>
      </c>
      <c r="M678" s="35" t="n">
        <v>0</v>
      </c>
      <c r="N678" s="35" t="s">
        <v>1233</v>
      </c>
      <c r="O678" s="35" t="s">
        <v>1234</v>
      </c>
      <c r="P678" s="37" t="s">
        <v>1235</v>
      </c>
      <c r="Q678" s="35" t="s">
        <v>1236</v>
      </c>
      <c r="R678" s="35" t="n">
        <v>0</v>
      </c>
      <c r="S678" s="35" t="n">
        <v>1</v>
      </c>
      <c r="T678" s="35" t="n">
        <v>40</v>
      </c>
      <c r="U678" s="35" t="n">
        <v>0</v>
      </c>
      <c r="V678" s="35" t="n">
        <v>0</v>
      </c>
      <c r="W678" s="35" t="n">
        <v>5</v>
      </c>
      <c r="X678" s="35" t="s">
        <v>1237</v>
      </c>
    </row>
    <row r="679" spans="1:24" s="7" customFormat="1">
      <c r="A679" s="35" t="n">
        <v>410207</v>
      </c>
      <c r="B679" s="35" t="n">
        <v>4</v>
      </c>
      <c r="C679" s="42" t="n">
        <v>17773.2000000000007</v>
      </c>
      <c r="D679" s="42" t="n">
        <v>8146.050000000002</v>
      </c>
      <c r="E679" s="35" t="n">
        <v>30</v>
      </c>
      <c r="F679" s="35" t="n">
        <v>34</v>
      </c>
      <c r="G679" s="35" t="n">
        <v>44</v>
      </c>
      <c r="H679" s="35" t="n">
        <v>3</v>
      </c>
      <c r="I679" s="44" t="s">
        <v>1652</v>
      </c>
      <c r="J679" s="35" t="n">
        <v>140304</v>
      </c>
      <c r="K679" s="35" t="n">
        <v>0</v>
      </c>
      <c r="L679" s="35" t="n">
        <v>0</v>
      </c>
      <c r="M679" s="35" t="n">
        <v>0</v>
      </c>
      <c r="N679" s="35" t="s">
        <v>1239</v>
      </c>
      <c r="O679" s="35" t="s">
        <v>1240</v>
      </c>
      <c r="P679" s="37" t="s">
        <v>546</v>
      </c>
      <c r="Q679" s="35" t="s">
        <v>1241</v>
      </c>
      <c r="R679" s="35" t="n">
        <v>0</v>
      </c>
      <c r="S679" s="35" t="n">
        <v>1</v>
      </c>
      <c r="T679" s="35" t="n">
        <v>40</v>
      </c>
      <c r="U679" s="35" t="n">
        <v>0</v>
      </c>
      <c r="V679" s="35" t="n">
        <v>0</v>
      </c>
      <c r="W679" s="35" t="n">
        <v>5</v>
      </c>
      <c r="X679" s="35" t="s">
        <v>1242</v>
      </c>
    </row>
    <row r="680" spans="1:24" s="7" customFormat="1">
      <c r="A680" s="35" t="n">
        <v>410208</v>
      </c>
      <c r="B680" s="35" t="n">
        <v>0</v>
      </c>
      <c r="C680" s="42" t="n">
        <v>17827.2000000000007</v>
      </c>
      <c r="D680" s="42" t="n">
        <v>8170.800000000002</v>
      </c>
      <c r="E680" s="35" t="n">
        <v>28</v>
      </c>
      <c r="F680" s="35" t="n">
        <v>34</v>
      </c>
      <c r="G680" s="35" t="n">
        <v>46</v>
      </c>
      <c r="H680" s="35" t="n">
        <v>3</v>
      </c>
      <c r="I680" s="44" t="s">
        <v>1653</v>
      </c>
      <c r="J680" s="35" t="n">
        <v>0</v>
      </c>
      <c r="K680" s="35" t="n">
        <v>0</v>
      </c>
      <c r="L680" s="35" t="n">
        <v>0</v>
      </c>
      <c r="M680" s="35" t="n">
        <v>0</v>
      </c>
      <c r="N680" s="35" t="s">
        <v>1244</v>
      </c>
      <c r="O680" s="35" t="s">
        <v>1186</v>
      </c>
      <c r="P680" s="37" t="s">
        <v>1245</v>
      </c>
      <c r="Q680" s="35" t="s">
        <v>1246</v>
      </c>
      <c r="R680" s="35" t="n">
        <v>0</v>
      </c>
      <c r="S680" s="35" t="n">
        <v>1</v>
      </c>
      <c r="T680" s="35" t="n">
        <v>40</v>
      </c>
      <c r="U680" s="35" t="n">
        <v>0</v>
      </c>
      <c r="V680" s="35" t="n">
        <v>0</v>
      </c>
      <c r="W680" s="35" t="n">
        <v>5</v>
      </c>
      <c r="X680" s="35" t="s">
        <v>1247</v>
      </c>
    </row>
    <row r="681" spans="1:24" s="7" customFormat="1">
      <c r="A681" s="35" t="n">
        <v>410209</v>
      </c>
      <c r="B681" s="35" t="n">
        <v>0</v>
      </c>
      <c r="C681" s="42" t="n">
        <v>17827.2000000000007</v>
      </c>
      <c r="D681" s="42" t="n">
        <v>8170.800000000002</v>
      </c>
      <c r="E681" s="35" t="n">
        <v>28</v>
      </c>
      <c r="F681" s="35" t="n">
        <v>34</v>
      </c>
      <c r="G681" s="35" t="n">
        <v>46</v>
      </c>
      <c r="H681" s="35" t="n">
        <v>3</v>
      </c>
      <c r="I681" s="44" t="s">
        <v>1653</v>
      </c>
      <c r="J681" s="35" t="n">
        <v>0</v>
      </c>
      <c r="K681" s="35" t="n">
        <v>0</v>
      </c>
      <c r="L681" s="35" t="n">
        <v>0</v>
      </c>
      <c r="M681" s="35" t="n">
        <v>0</v>
      </c>
      <c r="N681" s="35" t="s">
        <v>1248</v>
      </c>
      <c r="O681" s="35" t="s">
        <v>1249</v>
      </c>
      <c r="P681" s="37" t="s">
        <v>1250</v>
      </c>
      <c r="Q681" s="35" t="s">
        <v>1251</v>
      </c>
      <c r="R681" s="35" t="n">
        <v>0</v>
      </c>
      <c r="S681" s="35" t="n">
        <v>1</v>
      </c>
      <c r="T681" s="35" t="n">
        <v>40</v>
      </c>
      <c r="U681" s="35" t="n">
        <v>0</v>
      </c>
      <c r="V681" s="35" t="n">
        <v>0</v>
      </c>
      <c r="W681" s="35" t="n">
        <v>5</v>
      </c>
      <c r="X681" s="35" t="s">
        <v>1252</v>
      </c>
    </row>
    <row r="682" spans="1:24" s="7" customFormat="1">
      <c r="A682" s="35" t="n">
        <v>410210</v>
      </c>
      <c r="B682" s="35" t="n">
        <v>2</v>
      </c>
      <c r="C682" s="42" t="n">
        <v>17413.2000000000007</v>
      </c>
      <c r="D682" s="42" t="n">
        <v>7981.050000000002</v>
      </c>
      <c r="E682" s="35" t="n">
        <v>28</v>
      </c>
      <c r="F682" s="35" t="n">
        <v>34</v>
      </c>
      <c r="G682" s="35" t="n">
        <v>46</v>
      </c>
      <c r="H682" s="35" t="n">
        <v>3</v>
      </c>
      <c r="I682" s="44" t="s">
        <v>1654</v>
      </c>
      <c r="J682" s="35" t="n">
        <v>0</v>
      </c>
      <c r="K682" s="35" t="n">
        <v>0</v>
      </c>
      <c r="L682" s="35" t="n">
        <v>0</v>
      </c>
      <c r="M682" s="35" t="n">
        <v>0</v>
      </c>
      <c r="N682" s="35" t="s">
        <v>566</v>
      </c>
      <c r="O682" s="35" t="s">
        <v>567</v>
      </c>
      <c r="P682" s="37" t="s">
        <v>568</v>
      </c>
      <c r="Q682" s="35" t="s">
        <v>569</v>
      </c>
      <c r="R682" s="35" t="n">
        <v>0</v>
      </c>
      <c r="S682" s="35" t="n">
        <v>1</v>
      </c>
      <c r="T682" s="35" t="n">
        <v>40</v>
      </c>
      <c r="U682" s="35" t="n">
        <v>0</v>
      </c>
      <c r="V682" s="35" t="n">
        <v>0</v>
      </c>
      <c r="W682" s="35" t="n">
        <v>5</v>
      </c>
      <c r="X682" s="35" t="s">
        <v>570</v>
      </c>
    </row>
    <row r="683" spans="1:24" s="7" customFormat="1">
      <c r="A683" s="35" t="n">
        <v>410211</v>
      </c>
      <c r="B683" s="35" t="n">
        <v>4</v>
      </c>
      <c r="C683" s="42" t="n">
        <v>20971.2000000000007</v>
      </c>
      <c r="D683" s="42" t="n">
        <v>9611.79999999999927</v>
      </c>
      <c r="E683" s="35" t="n">
        <v>34</v>
      </c>
      <c r="F683" s="35" t="n">
        <v>42</v>
      </c>
      <c r="G683" s="35" t="n">
        <v>42</v>
      </c>
      <c r="H683" s="35" t="n">
        <v>3</v>
      </c>
      <c r="I683" s="44" t="s">
        <v>1655</v>
      </c>
      <c r="J683" s="35" t="n">
        <v>0</v>
      </c>
      <c r="K683" s="35" t="n">
        <v>0</v>
      </c>
      <c r="L683" s="35" t="n">
        <v>0</v>
      </c>
      <c r="M683" s="35" t="n">
        <v>0</v>
      </c>
      <c r="N683" s="35" t="s">
        <v>1255</v>
      </c>
      <c r="O683" s="35" t="s">
        <v>1256</v>
      </c>
      <c r="P683" s="37" t="s">
        <v>1257</v>
      </c>
      <c r="Q683" s="35" t="s">
        <v>1258</v>
      </c>
      <c r="R683" s="35" t="n">
        <v>0</v>
      </c>
      <c r="S683" s="35" t="n">
        <v>1</v>
      </c>
      <c r="T683" s="35" t="n">
        <v>40</v>
      </c>
      <c r="U683" s="35" t="n">
        <v>0</v>
      </c>
      <c r="V683" s="35" t="n">
        <v>0</v>
      </c>
      <c r="W683" s="35" t="n">
        <v>5</v>
      </c>
      <c r="X683" s="35" t="s">
        <v>1259</v>
      </c>
    </row>
    <row r="684" spans="1:24" s="7" customFormat="1">
      <c r="A684" s="35" t="n">
        <v>410212</v>
      </c>
      <c r="B684" s="35" t="n">
        <v>4</v>
      </c>
      <c r="C684" s="42" t="n">
        <v>20863.2000000000007</v>
      </c>
      <c r="D684" s="42" t="n">
        <v>9562.29999999999927</v>
      </c>
      <c r="E684" s="35" t="n">
        <v>34</v>
      </c>
      <c r="F684" s="35" t="n">
        <v>42</v>
      </c>
      <c r="G684" s="35" t="n">
        <v>42</v>
      </c>
      <c r="H684" s="35" t="n">
        <v>3</v>
      </c>
      <c r="I684" s="44" t="s">
        <v>1656</v>
      </c>
      <c r="J684" s="35" t="n">
        <v>0</v>
      </c>
      <c r="K684" s="35" t="n">
        <v>0</v>
      </c>
      <c r="L684" s="35" t="n">
        <v>0</v>
      </c>
      <c r="M684" s="35" t="n">
        <v>0</v>
      </c>
      <c r="N684" s="35" t="s">
        <v>1261</v>
      </c>
      <c r="O684" s="35" t="s">
        <v>1262</v>
      </c>
      <c r="P684" s="37" t="s">
        <v>1263</v>
      </c>
      <c r="Q684" s="35" t="s">
        <v>1264</v>
      </c>
      <c r="R684" s="35" t="n">
        <v>0</v>
      </c>
      <c r="S684" s="35" t="n">
        <v>1</v>
      </c>
      <c r="T684" s="35" t="n">
        <v>40</v>
      </c>
      <c r="U684" s="35" t="n">
        <v>0</v>
      </c>
      <c r="V684" s="35" t="n">
        <v>0</v>
      </c>
      <c r="W684" s="35" t="n">
        <v>5</v>
      </c>
      <c r="X684" s="35" t="s">
        <v>1265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{F2B8B3C3-2552-4BC3-AB56-7CD98E8BB209}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{852A6660-BE00-4319-ADB6-21360FF0BACE}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{E97C28BB-E580-4CF4-82CA-0F3C0649C3FD}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{50E832E3-5357-4DA4-8EDB-7E38FD77C821}</x14:id>
        </ext>
      </extLst>
    </cfRule>
  </conditionalFormatting>
  <printOptions>
    <extLst>
      <ext uri="smNativeData">
        <pm:pageFlags xmlns:pm="smNativeData" id="175937987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379874" l="56" r="56" t="56" b="56" borderId="0" fillId="0" vertical="0"/>
        <pm:footer xmlns:pm="smNativeData" id="1759379874" l="56" r="56" t="56" b="56" borderId="0" fillId="0" vertical="2"/>
        <pm:paperBin xmlns:pm="smNativeData" id="1759379874" Id="0" type="0" value="0"/>
        <pm:paperBin xmlns:pm="smNativeData" id="1759379874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B8B3C3-2552-4BC3-AB56-7CD98E8BB2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852A6660-BE00-4319-ADB6-21360FF0BA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E97C28BB-E580-4CF4-82CA-0F3C0649C3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50E832E3-5357-4DA4-8EDB-7E38FD77C8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93798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1657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1658</v>
      </c>
      <c r="O3" s="10" t="s">
        <v>1659</v>
      </c>
      <c r="P3" s="10" t="s">
        <v>1660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1661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1662</v>
      </c>
      <c r="O4" s="10" t="s">
        <v>1659</v>
      </c>
      <c r="P4" s="10" t="s">
        <v>1660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1663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1664</v>
      </c>
      <c r="O5" s="10" t="s">
        <v>1659</v>
      </c>
      <c r="P5" s="10" t="s">
        <v>1660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1665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1666</v>
      </c>
      <c r="O6" s="10" t="s">
        <v>1659</v>
      </c>
      <c r="P6" s="10" t="s">
        <v>1660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1661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1667</v>
      </c>
      <c r="O7" s="10" t="s">
        <v>1659</v>
      </c>
      <c r="P7" s="10" t="s">
        <v>1660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1668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1659</v>
      </c>
      <c r="P8" s="10" t="s">
        <v>1660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1669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1659</v>
      </c>
      <c r="P9" s="10" t="s">
        <v>1660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1670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1671</v>
      </c>
      <c r="O10" s="10" t="s">
        <v>1659</v>
      </c>
      <c r="P10" s="10" t="s">
        <v>1660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1672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1673</v>
      </c>
      <c r="O11" s="13" t="s">
        <v>1659</v>
      </c>
      <c r="P11" s="13" t="s">
        <v>1660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1674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1675</v>
      </c>
      <c r="O12" s="13" t="s">
        <v>1659</v>
      </c>
      <c r="P12" s="13" t="s">
        <v>1660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1676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1677</v>
      </c>
      <c r="O13" s="13" t="s">
        <v>1659</v>
      </c>
      <c r="P13" s="13" t="s">
        <v>1660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1678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1679</v>
      </c>
      <c r="O14" s="13" t="s">
        <v>1659</v>
      </c>
      <c r="P14" s="13" t="s">
        <v>1660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1680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1681</v>
      </c>
      <c r="O15" s="13" t="s">
        <v>1659</v>
      </c>
      <c r="P15" s="8" t="s">
        <v>1660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1672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1682</v>
      </c>
      <c r="O16" s="26" t="s">
        <v>1659</v>
      </c>
      <c r="P16" s="8" t="s">
        <v>1660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1683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1684</v>
      </c>
      <c r="O17" s="13" t="s">
        <v>1659</v>
      </c>
      <c r="P17" s="8" t="s">
        <v>1660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1685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1686</v>
      </c>
      <c r="O18" s="13" t="s">
        <v>1659</v>
      </c>
      <c r="P18" s="8" t="s">
        <v>1660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1687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1688</v>
      </c>
      <c r="O19" s="13" t="s">
        <v>1659</v>
      </c>
      <c r="P19" s="8" t="s">
        <v>1660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1689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1690</v>
      </c>
      <c r="O20" s="13" t="s">
        <v>1659</v>
      </c>
      <c r="P20" s="8" t="s">
        <v>1660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1691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1659</v>
      </c>
      <c r="P21" s="8" t="s">
        <v>1660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1692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1659</v>
      </c>
      <c r="P22" s="8" t="s">
        <v>1660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1693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1694</v>
      </c>
      <c r="O23" s="13" t="s">
        <v>1659</v>
      </c>
      <c r="P23" s="8" t="s">
        <v>1660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1695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1659</v>
      </c>
      <c r="P24" s="8" t="s">
        <v>1660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1696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1697</v>
      </c>
      <c r="O25" s="13" t="s">
        <v>1659</v>
      </c>
      <c r="P25" s="8" t="s">
        <v>1660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1698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1699</v>
      </c>
      <c r="O26" s="13" t="s">
        <v>1659</v>
      </c>
      <c r="P26" s="8" t="s">
        <v>1660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1700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1701</v>
      </c>
      <c r="O27" s="13" t="s">
        <v>1659</v>
      </c>
      <c r="P27" s="8" t="s">
        <v>1660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1702</v>
      </c>
      <c r="O28" s="13" t="s">
        <v>1659</v>
      </c>
      <c r="P28" s="8" t="s">
        <v>1660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1703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1704</v>
      </c>
      <c r="O29" s="13" t="s">
        <v>1659</v>
      </c>
      <c r="P29" s="8" t="s">
        <v>1660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1705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1659</v>
      </c>
      <c r="P30" s="8" t="s">
        <v>1660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1706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1699</v>
      </c>
      <c r="O31" s="13" t="s">
        <v>1659</v>
      </c>
      <c r="P31" s="8" t="s">
        <v>1660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1706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1707</v>
      </c>
      <c r="O32" s="13" t="s">
        <v>1659</v>
      </c>
      <c r="P32" s="8" t="s">
        <v>1660</v>
      </c>
      <c r="Q32" s="13" t="s">
        <v>535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1708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1709</v>
      </c>
      <c r="O33" s="13" t="s">
        <v>1659</v>
      </c>
      <c r="P33" s="8" t="s">
        <v>1660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1710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1711</v>
      </c>
      <c r="O34" s="13" t="s">
        <v>1659</v>
      </c>
      <c r="P34" s="8" t="s">
        <v>1660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1712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1713</v>
      </c>
      <c r="O35" s="26" t="s">
        <v>1659</v>
      </c>
      <c r="P35" s="8" t="s">
        <v>1660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1714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1715</v>
      </c>
      <c r="O36" s="27" t="s">
        <v>1659</v>
      </c>
      <c r="P36" s="8" t="s">
        <v>1660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1716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1717</v>
      </c>
      <c r="O37" s="26" t="s">
        <v>1659</v>
      </c>
      <c r="P37" s="8" t="s">
        <v>1660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1718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1659</v>
      </c>
      <c r="P38" s="8" t="s">
        <v>1660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1719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1720</v>
      </c>
      <c r="O39" s="13" t="s">
        <v>1659</v>
      </c>
      <c r="P39" s="8" t="s">
        <v>1660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1721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1722</v>
      </c>
      <c r="O40" s="13" t="s">
        <v>1659</v>
      </c>
      <c r="P40" s="8" t="s">
        <v>1660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1723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1724</v>
      </c>
      <c r="O41" s="13" t="s">
        <v>1659</v>
      </c>
      <c r="P41" s="8" t="s">
        <v>1660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1725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1726</v>
      </c>
      <c r="O42" s="13" t="s">
        <v>1659</v>
      </c>
      <c r="P42" s="8" t="s">
        <v>1660</v>
      </c>
      <c r="Q42" s="13" t="s">
        <v>1127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1128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1727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1728</v>
      </c>
      <c r="O43" s="24" t="s">
        <v>1729</v>
      </c>
      <c r="P43" s="24" t="n">
        <v>352</v>
      </c>
      <c r="Q43" s="24" t="s">
        <v>354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355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1730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357</v>
      </c>
      <c r="O44" s="24" t="s">
        <v>1731</v>
      </c>
      <c r="P44" s="24" t="n">
        <v>309</v>
      </c>
      <c r="Q44" s="24" t="s">
        <v>1732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1733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1734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1735</v>
      </c>
      <c r="O45" s="24" t="s">
        <v>1736</v>
      </c>
      <c r="P45" s="24" t="n">
        <v>352</v>
      </c>
      <c r="Q45" s="24" t="s">
        <v>354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1737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1738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357</v>
      </c>
      <c r="O46" s="24" t="s">
        <v>1731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1739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1740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357</v>
      </c>
      <c r="O47" s="24" t="s">
        <v>1741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360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1742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1743</v>
      </c>
      <c r="O48" s="24" t="s">
        <v>1744</v>
      </c>
      <c r="P48" s="24" t="n">
        <v>352</v>
      </c>
      <c r="Q48" s="24" t="s">
        <v>645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1745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1746</v>
      </c>
      <c r="O49" s="24" t="s">
        <v>1744</v>
      </c>
      <c r="P49" s="24" t="n">
        <v>352</v>
      </c>
      <c r="Q49" s="24" t="s">
        <v>1747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1748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1745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1749</v>
      </c>
      <c r="O50" s="24" t="s">
        <v>1744</v>
      </c>
      <c r="P50" s="24" t="n">
        <v>401</v>
      </c>
      <c r="Q50" s="24" t="s">
        <v>1747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1750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1745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1746</v>
      </c>
      <c r="O51" s="24" t="s">
        <v>1744</v>
      </c>
      <c r="P51" s="28" t="n">
        <v>352</v>
      </c>
      <c r="Q51" s="24" t="s">
        <v>1747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1751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1705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1752</v>
      </c>
      <c r="O52" s="24" t="s">
        <v>1753</v>
      </c>
      <c r="P52" s="28" t="n">
        <v>352</v>
      </c>
      <c r="Q52" s="24" t="s">
        <v>670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671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1754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1752</v>
      </c>
      <c r="O53" s="24" t="s">
        <v>1755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1756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1757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1758</v>
      </c>
      <c r="O54" s="24" t="s">
        <v>1759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1760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1761</v>
      </c>
      <c r="O55" s="24" t="s">
        <v>1762</v>
      </c>
      <c r="P55" s="24" t="n">
        <v>352</v>
      </c>
      <c r="Q55" s="24" t="s">
        <v>1763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1764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1765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1761</v>
      </c>
      <c r="O56" s="24" t="s">
        <v>1762</v>
      </c>
      <c r="P56" s="24" t="n">
        <v>352</v>
      </c>
      <c r="Q56" s="24" t="s">
        <v>1763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1766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1767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1761</v>
      </c>
      <c r="O57" s="24" t="s">
        <v>1762</v>
      </c>
      <c r="P57" s="24" t="n">
        <v>352</v>
      </c>
      <c r="Q57" s="24" t="s">
        <v>1747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1768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1769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656</v>
      </c>
      <c r="O58" s="24" t="s">
        <v>1770</v>
      </c>
      <c r="P58" s="24" t="n">
        <v>352</v>
      </c>
      <c r="Q58" s="24" t="s">
        <v>659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660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1771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1772</v>
      </c>
      <c r="O59" s="24" t="s">
        <v>1773</v>
      </c>
      <c r="P59" s="28" t="n">
        <v>401</v>
      </c>
      <c r="Q59" s="24" t="s">
        <v>1774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1775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1776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1777</v>
      </c>
      <c r="O60" s="24" t="s">
        <v>1778</v>
      </c>
      <c r="P60" s="24" t="n">
        <v>401</v>
      </c>
      <c r="Q60" s="24" t="s">
        <v>1779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1780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1781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1782</v>
      </c>
      <c r="O61" s="24" t="s">
        <v>1783</v>
      </c>
      <c r="P61" s="28" t="n">
        <v>338</v>
      </c>
      <c r="Q61" s="24" t="s">
        <v>1784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1785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1786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1787</v>
      </c>
      <c r="O62" s="24" t="s">
        <v>1788</v>
      </c>
      <c r="P62" s="28" t="n">
        <v>311351</v>
      </c>
      <c r="Q62" s="24" t="s">
        <v>717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718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1789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1790</v>
      </c>
      <c r="O63" s="24" t="s">
        <v>1791</v>
      </c>
      <c r="P63" s="28" t="n">
        <v>311324351</v>
      </c>
      <c r="Q63" s="24" t="s">
        <v>745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1727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1728</v>
      </c>
      <c r="O64" s="24" t="s">
        <v>1736</v>
      </c>
      <c r="P64" s="28" t="n">
        <v>352</v>
      </c>
      <c r="Q64" s="24" t="s">
        <v>354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1792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1734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1735</v>
      </c>
      <c r="O65" s="24" t="s">
        <v>1736</v>
      </c>
      <c r="P65" s="28" t="n">
        <v>352</v>
      </c>
      <c r="Q65" s="24" t="s">
        <v>354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1793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1794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357</v>
      </c>
      <c r="O66" s="24" t="s">
        <v>1795</v>
      </c>
      <c r="P66" s="28" t="n">
        <v>309</v>
      </c>
      <c r="Q66" s="24" t="s">
        <v>1732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1796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1738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1797</v>
      </c>
      <c r="O67" s="24" t="s">
        <v>1798</v>
      </c>
      <c r="P67" s="24" t="n">
        <v>309</v>
      </c>
      <c r="Q67" s="24" t="s">
        <v>1732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1799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1705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673</v>
      </c>
      <c r="O68" s="24" t="s">
        <v>1755</v>
      </c>
      <c r="P68" s="24" t="n">
        <v>352</v>
      </c>
      <c r="Q68" s="24" t="s">
        <v>676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677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1800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708</v>
      </c>
      <c r="O69" s="24" t="s">
        <v>1801</v>
      </c>
      <c r="P69" s="28" t="n">
        <v>309326351</v>
      </c>
      <c r="Q69" s="24" t="s">
        <v>711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712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1802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1055</v>
      </c>
      <c r="O70" s="24" t="s">
        <v>1803</v>
      </c>
      <c r="P70" s="28" t="n">
        <v>315313351</v>
      </c>
      <c r="Q70" s="24" t="s">
        <v>1058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1059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1804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1805</v>
      </c>
      <c r="O71" s="24" t="s">
        <v>1806</v>
      </c>
      <c r="P71" s="28" t="n">
        <v>325317351</v>
      </c>
      <c r="Q71" s="24" t="s">
        <v>374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375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1807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425</v>
      </c>
      <c r="O72" s="24" t="s">
        <v>1808</v>
      </c>
      <c r="P72" s="24" t="n">
        <v>352</v>
      </c>
      <c r="Q72" s="24" t="s">
        <v>348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1809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1807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1808</v>
      </c>
      <c r="P73" s="24" t="n">
        <v>352</v>
      </c>
      <c r="Q73" s="24" t="s">
        <v>348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401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1810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1811</v>
      </c>
      <c r="O74" s="24" t="s">
        <v>1812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259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1813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1811</v>
      </c>
      <c r="O75" s="24" t="s">
        <v>1812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1814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1815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534</v>
      </c>
      <c r="O76" s="24" t="s">
        <v>1816</v>
      </c>
      <c r="P76" s="24" t="n">
        <v>352</v>
      </c>
      <c r="Q76" s="24" t="s">
        <v>535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1096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1817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1142</v>
      </c>
      <c r="O77" s="24" t="s">
        <v>1818</v>
      </c>
      <c r="P77" s="24" t="n">
        <v>320</v>
      </c>
      <c r="Q77" s="24" t="s">
        <v>1145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1146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1819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1820</v>
      </c>
      <c r="O78" s="24" t="s">
        <v>1821</v>
      </c>
      <c r="P78" s="28" t="n">
        <v>353333351</v>
      </c>
      <c r="Q78" s="24" t="s">
        <v>412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413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1822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415</v>
      </c>
      <c r="O79" s="24" t="s">
        <v>1823</v>
      </c>
      <c r="P79" s="28" t="n">
        <v>309310351</v>
      </c>
      <c r="Q79" s="24" t="s">
        <v>418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1824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1825</v>
      </c>
      <c r="O80" s="24" t="s">
        <v>1826</v>
      </c>
      <c r="P80" s="28" t="n">
        <v>310351</v>
      </c>
      <c r="Q80" s="24" t="s">
        <v>876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877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1827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339</v>
      </c>
      <c r="O81" s="24" t="s">
        <v>1828</v>
      </c>
      <c r="P81" s="24" t="n">
        <v>352</v>
      </c>
      <c r="Q81" s="24" t="s">
        <v>342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1829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1830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1168</v>
      </c>
      <c r="O82" s="24" t="s">
        <v>1831</v>
      </c>
      <c r="P82" s="24" t="n">
        <v>352</v>
      </c>
      <c r="Q82" s="24" t="s">
        <v>1170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1171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1832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1833</v>
      </c>
      <c r="O83" s="24" t="s">
        <v>1831</v>
      </c>
      <c r="P83" s="28" t="n">
        <v>352</v>
      </c>
      <c r="Q83" s="24" t="s">
        <v>1170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1834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1832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1178</v>
      </c>
      <c r="O84" s="24" t="s">
        <v>1831</v>
      </c>
      <c r="P84" s="28" t="n">
        <v>352</v>
      </c>
      <c r="Q84" s="24" t="s">
        <v>1170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1179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1830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1835</v>
      </c>
      <c r="O85" s="24" t="s">
        <v>1831</v>
      </c>
      <c r="P85" s="24" t="n">
        <v>352</v>
      </c>
      <c r="Q85" s="24" t="s">
        <v>1170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1836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1837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1244</v>
      </c>
      <c r="O86" s="24" t="s">
        <v>1838</v>
      </c>
      <c r="P86" s="28" t="n">
        <v>304352351</v>
      </c>
      <c r="Q86" s="24" t="s">
        <v>1246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1247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1837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1248</v>
      </c>
      <c r="O87" s="24" t="s">
        <v>1839</v>
      </c>
      <c r="P87" s="28" t="n">
        <v>312352351</v>
      </c>
      <c r="Q87" s="24" t="s">
        <v>1251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1252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1840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1181</v>
      </c>
      <c r="O88" s="24" t="s">
        <v>1841</v>
      </c>
      <c r="P88" s="28" t="n">
        <v>309351</v>
      </c>
      <c r="Q88" s="24" t="s">
        <v>1183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1184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1842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1239</v>
      </c>
      <c r="O89" s="24" t="s">
        <v>1843</v>
      </c>
      <c r="P89" s="28" t="n">
        <v>311351</v>
      </c>
      <c r="Q89" s="24" t="s">
        <v>1241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1242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1844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1212</v>
      </c>
      <c r="O90" s="24" t="s">
        <v>1845</v>
      </c>
      <c r="P90" s="28" t="n">
        <v>328351</v>
      </c>
      <c r="Q90" s="24" t="s">
        <v>1215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1216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1846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1847</v>
      </c>
      <c r="O91" s="24" t="s">
        <v>1848</v>
      </c>
      <c r="P91" s="28" t="n">
        <v>333351</v>
      </c>
      <c r="Q91" s="24" t="s">
        <v>1209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1210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1849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1233</v>
      </c>
      <c r="O92" s="24" t="s">
        <v>1850</v>
      </c>
      <c r="P92" s="28" t="n">
        <v>309345351</v>
      </c>
      <c r="Q92" s="24" t="s">
        <v>1236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1851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1852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1853</v>
      </c>
      <c r="O93" s="26" t="s">
        <v>1762</v>
      </c>
      <c r="P93" s="26" t="n">
        <v>352</v>
      </c>
      <c r="Q93" s="26" t="s">
        <v>1854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1855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1705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1752</v>
      </c>
      <c r="O94" s="26" t="s">
        <v>1753</v>
      </c>
      <c r="P94" s="26" t="n">
        <v>352</v>
      </c>
      <c r="Q94" s="26" t="s">
        <v>670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671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1705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1752</v>
      </c>
      <c r="O95" s="26" t="s">
        <v>1753</v>
      </c>
      <c r="P95" s="29" t="n">
        <v>352</v>
      </c>
      <c r="Q95" s="26" t="s">
        <v>670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671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1705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1752</v>
      </c>
      <c r="O96" s="26" t="s">
        <v>1753</v>
      </c>
      <c r="P96" s="29" t="n">
        <v>352</v>
      </c>
      <c r="Q96" s="26" t="s">
        <v>670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671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1705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1752</v>
      </c>
      <c r="O97" s="26" t="s">
        <v>1753</v>
      </c>
      <c r="P97" s="26" t="n">
        <v>352</v>
      </c>
      <c r="Q97" s="26" t="s">
        <v>670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671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1856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1159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1857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1705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1752</v>
      </c>
      <c r="O99" s="26" t="s">
        <v>1753</v>
      </c>
      <c r="P99" s="26" t="n">
        <v>352</v>
      </c>
      <c r="Q99" s="26" t="s">
        <v>670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671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1858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726</v>
      </c>
      <c r="O100" s="26" t="s">
        <v>1759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729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1859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1084</v>
      </c>
      <c r="O101" s="26" t="s">
        <v>1860</v>
      </c>
      <c r="P101" s="29" t="n">
        <v>321315351</v>
      </c>
      <c r="Q101" s="26" t="s">
        <v>1087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1088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1767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1746</v>
      </c>
      <c r="O102" s="26" t="s">
        <v>1744</v>
      </c>
      <c r="P102" s="26" t="n">
        <v>352</v>
      </c>
      <c r="Q102" s="26" t="s">
        <v>1747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1768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1705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673</v>
      </c>
      <c r="O103" s="26" t="s">
        <v>1755</v>
      </c>
      <c r="P103" s="26" t="n">
        <v>352</v>
      </c>
      <c r="Q103" s="26" t="s">
        <v>676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677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1705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673</v>
      </c>
      <c r="O104" s="26" t="s">
        <v>1755</v>
      </c>
      <c r="P104" s="26" t="n">
        <v>352</v>
      </c>
      <c r="Q104" s="26" t="s">
        <v>676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677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1705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673</v>
      </c>
      <c r="O105" s="26" t="s">
        <v>1755</v>
      </c>
      <c r="P105" s="26" t="n">
        <v>352</v>
      </c>
      <c r="Q105" s="26" t="s">
        <v>676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677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1705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673</v>
      </c>
      <c r="O106" s="26" t="s">
        <v>1755</v>
      </c>
      <c r="P106" s="26" t="n">
        <v>352</v>
      </c>
      <c r="Q106" s="26" t="s">
        <v>676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677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1705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673</v>
      </c>
      <c r="O107" s="26" t="s">
        <v>1755</v>
      </c>
      <c r="P107" s="26" t="n">
        <v>352</v>
      </c>
      <c r="Q107" s="26" t="s">
        <v>676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677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1705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673</v>
      </c>
      <c r="O108" s="26" t="s">
        <v>1755</v>
      </c>
      <c r="P108" s="26" t="n">
        <v>352</v>
      </c>
      <c r="Q108" s="26" t="s">
        <v>676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677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1705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673</v>
      </c>
      <c r="O109" s="26" t="s">
        <v>1755</v>
      </c>
      <c r="P109" s="26" t="n">
        <v>352</v>
      </c>
      <c r="Q109" s="26" t="s">
        <v>676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677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1705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673</v>
      </c>
      <c r="O110" s="26" t="s">
        <v>1755</v>
      </c>
      <c r="P110" s="29" t="n">
        <v>352</v>
      </c>
      <c r="Q110" s="26" t="s">
        <v>676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677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1705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673</v>
      </c>
      <c r="O111" s="26" t="s">
        <v>1755</v>
      </c>
      <c r="P111" s="29" t="n">
        <v>352</v>
      </c>
      <c r="Q111" s="26" t="s">
        <v>676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677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1861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436</v>
      </c>
      <c r="O112" s="26" t="s">
        <v>1862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1863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1861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436</v>
      </c>
      <c r="O113" s="26" t="s">
        <v>1862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1863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1807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1009</v>
      </c>
      <c r="O114" s="26" t="s">
        <v>1808</v>
      </c>
      <c r="P114" s="26" t="n">
        <v>352</v>
      </c>
      <c r="Q114" s="26" t="s">
        <v>1012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1864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1865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387</v>
      </c>
      <c r="O115" s="26" t="s">
        <v>1866</v>
      </c>
      <c r="P115" s="29" t="n">
        <v>352</v>
      </c>
      <c r="Q115" s="26" t="s">
        <v>390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391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1867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1868</v>
      </c>
      <c r="O116" s="26" t="s">
        <v>1869</v>
      </c>
      <c r="P116" s="26" t="n">
        <v>352</v>
      </c>
      <c r="Q116" s="26" t="s">
        <v>390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1870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1871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441</v>
      </c>
      <c r="O117" s="26" t="s">
        <v>1872</v>
      </c>
      <c r="P117" s="29" t="n">
        <v>302351</v>
      </c>
      <c r="Q117" s="26" t="s">
        <v>444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445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1769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1030</v>
      </c>
      <c r="O118" s="26" t="s">
        <v>1873</v>
      </c>
      <c r="P118" s="29" t="n">
        <v>345344</v>
      </c>
      <c r="Q118" s="26" t="s">
        <v>1028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1032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1807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399</v>
      </c>
      <c r="O119" s="26" t="s">
        <v>1808</v>
      </c>
      <c r="P119" s="26" t="n">
        <v>352</v>
      </c>
      <c r="Q119" s="26" t="s">
        <v>348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401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1874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626</v>
      </c>
      <c r="O120" s="26" t="s">
        <v>1875</v>
      </c>
      <c r="P120" s="26" t="n">
        <v>352</v>
      </c>
      <c r="Q120" s="26" t="s">
        <v>629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630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1876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572</v>
      </c>
      <c r="O121" s="26" t="s">
        <v>1877</v>
      </c>
      <c r="P121" s="26" t="n">
        <v>352</v>
      </c>
      <c r="Q121" s="26" t="s">
        <v>574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575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1878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603</v>
      </c>
      <c r="O122" s="26" t="s">
        <v>1879</v>
      </c>
      <c r="P122" s="26" t="n">
        <v>352</v>
      </c>
      <c r="Q122" s="26" t="s">
        <v>605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606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1880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1881</v>
      </c>
      <c r="O123" s="26" t="s">
        <v>1882</v>
      </c>
      <c r="P123" s="29" t="n">
        <v>352</v>
      </c>
      <c r="Q123" s="26" t="s">
        <v>762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1883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1743</v>
      </c>
      <c r="O124" s="26" t="s">
        <v>1884</v>
      </c>
      <c r="P124" s="29" t="n">
        <v>352</v>
      </c>
      <c r="Q124" s="26" t="s">
        <v>645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1885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1865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387</v>
      </c>
      <c r="O125" s="26" t="s">
        <v>1866</v>
      </c>
      <c r="P125" s="26" t="n">
        <v>352</v>
      </c>
      <c r="Q125" s="26" t="s">
        <v>390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391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1886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940</v>
      </c>
      <c r="O126" s="26" t="s">
        <v>1887</v>
      </c>
      <c r="P126" s="29" t="n">
        <v>352</v>
      </c>
      <c r="Q126" s="26" t="s">
        <v>942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1888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1889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944</v>
      </c>
      <c r="O127" s="26" t="s">
        <v>1887</v>
      </c>
      <c r="P127" s="26" t="n">
        <v>352</v>
      </c>
      <c r="Q127" s="26" t="s">
        <v>942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1888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1890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946</v>
      </c>
      <c r="O128" s="26" t="s">
        <v>1891</v>
      </c>
      <c r="P128" s="29" t="n">
        <v>352</v>
      </c>
      <c r="Q128" s="26" t="s">
        <v>948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949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1892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950</v>
      </c>
      <c r="O129" s="26" t="s">
        <v>1893</v>
      </c>
      <c r="P129" s="26" t="n">
        <v>352</v>
      </c>
      <c r="Q129" s="26" t="s">
        <v>952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949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1894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953</v>
      </c>
      <c r="O130" s="26" t="s">
        <v>1895</v>
      </c>
      <c r="P130" s="26" t="n">
        <v>352</v>
      </c>
      <c r="Q130" s="26" t="s">
        <v>952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949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1896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447</v>
      </c>
      <c r="O131" s="26" t="s">
        <v>1897</v>
      </c>
      <c r="P131" s="29" t="n">
        <v>345331351</v>
      </c>
      <c r="Q131" s="26" t="s">
        <v>449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450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1898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453</v>
      </c>
      <c r="O132" s="26" t="s">
        <v>1899</v>
      </c>
      <c r="P132" s="29" t="n">
        <v>346338351</v>
      </c>
      <c r="Q132" s="26" t="s">
        <v>456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1900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459</v>
      </c>
      <c r="O133" s="26" t="s">
        <v>1901</v>
      </c>
      <c r="P133" s="29" t="n">
        <v>328351</v>
      </c>
      <c r="Q133" s="26" t="s">
        <v>462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463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1902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465</v>
      </c>
      <c r="O134" s="26" t="s">
        <v>1903</v>
      </c>
      <c r="P134" s="29" t="n">
        <v>304351</v>
      </c>
      <c r="Q134" s="26" t="s">
        <v>468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1705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1752</v>
      </c>
      <c r="O135" s="26" t="s">
        <v>1753</v>
      </c>
      <c r="P135" s="26" t="n">
        <v>352</v>
      </c>
      <c r="Q135" s="26" t="s">
        <v>670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671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1844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858</v>
      </c>
      <c r="O136" s="26" t="s">
        <v>1904</v>
      </c>
      <c r="P136" s="29" t="n">
        <v>311331351</v>
      </c>
      <c r="Q136" s="26" t="s">
        <v>861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862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1905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848</v>
      </c>
      <c r="O137" s="26" t="s">
        <v>1906</v>
      </c>
      <c r="P137" s="26" t="n">
        <v>352</v>
      </c>
      <c r="Q137" s="26" t="s">
        <v>850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851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1907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1908</v>
      </c>
      <c r="O138" s="26" t="s">
        <v>1909</v>
      </c>
      <c r="P138" s="26" t="n">
        <v>352</v>
      </c>
      <c r="Q138" s="26" t="s">
        <v>841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842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1910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1911</v>
      </c>
      <c r="O139" s="26" t="s">
        <v>1909</v>
      </c>
      <c r="P139" s="26" t="n">
        <v>352</v>
      </c>
      <c r="Q139" s="26" t="s">
        <v>846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842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1912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1009</v>
      </c>
      <c r="O140" s="26" t="s">
        <v>1913</v>
      </c>
      <c r="P140" s="26" t="n">
        <v>327</v>
      </c>
      <c r="Q140" s="26" t="s">
        <v>1012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1013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1914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982</v>
      </c>
      <c r="O141" s="26" t="s">
        <v>1915</v>
      </c>
      <c r="P141" s="29" t="n">
        <v>332351</v>
      </c>
      <c r="Q141" s="26" t="s">
        <v>984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985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1916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936</v>
      </c>
      <c r="O142" s="26" t="s">
        <v>1917</v>
      </c>
      <c r="P142" s="29" t="n">
        <v>301351</v>
      </c>
      <c r="Q142" s="26" t="s">
        <v>937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938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1918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1919</v>
      </c>
      <c r="P143" s="26" t="n">
        <v>352</v>
      </c>
      <c r="Q143" s="26" t="s">
        <v>915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916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1920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1921</v>
      </c>
      <c r="O144" s="26" t="s">
        <v>1922</v>
      </c>
      <c r="P144" s="29" t="n">
        <v>351318</v>
      </c>
      <c r="Q144" s="26" t="s">
        <v>793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1923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777</v>
      </c>
      <c r="O145" s="26" t="s">
        <v>1924</v>
      </c>
      <c r="P145" s="29" t="n">
        <v>352</v>
      </c>
      <c r="Q145" s="26" t="s">
        <v>780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781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1925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973</v>
      </c>
      <c r="O146" s="26" t="s">
        <v>1791</v>
      </c>
      <c r="P146" s="29" t="n">
        <v>323351</v>
      </c>
      <c r="Q146" s="26" t="s">
        <v>970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1926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614</v>
      </c>
      <c r="O147" s="26" t="s">
        <v>1927</v>
      </c>
      <c r="P147" s="26" t="n">
        <v>352</v>
      </c>
      <c r="Q147" s="26" t="s">
        <v>617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618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1928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1929</v>
      </c>
      <c r="O148" s="26" t="s">
        <v>1930</v>
      </c>
      <c r="P148" s="26" t="n">
        <v>302</v>
      </c>
      <c r="Q148" s="26" t="s">
        <v>1931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561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1932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1933</v>
      </c>
      <c r="O149" s="26" t="s">
        <v>1934</v>
      </c>
      <c r="P149" s="26" t="n">
        <v>0</v>
      </c>
      <c r="Q149" s="26" t="s">
        <v>1935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1936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1907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1908</v>
      </c>
      <c r="O150" s="26" t="s">
        <v>1909</v>
      </c>
      <c r="P150" s="26" t="n">
        <v>352</v>
      </c>
      <c r="Q150" s="26" t="s">
        <v>841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842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1910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1911</v>
      </c>
      <c r="O151" s="26" t="s">
        <v>1909</v>
      </c>
      <c r="P151" s="26" t="n">
        <v>352</v>
      </c>
      <c r="Q151" s="26" t="s">
        <v>846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842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1886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940</v>
      </c>
      <c r="O152" s="26" t="s">
        <v>1887</v>
      </c>
      <c r="P152" s="26" t="n">
        <v>352</v>
      </c>
      <c r="Q152" s="26" t="s">
        <v>942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1937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1889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944</v>
      </c>
      <c r="O153" s="26" t="s">
        <v>1887</v>
      </c>
      <c r="P153" s="26" t="n">
        <v>352</v>
      </c>
      <c r="Q153" s="26" t="s">
        <v>942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1937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1890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946</v>
      </c>
      <c r="O154" s="26" t="s">
        <v>1891</v>
      </c>
      <c r="P154" s="26" t="n">
        <v>352</v>
      </c>
      <c r="Q154" s="26" t="s">
        <v>948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1938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1892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950</v>
      </c>
      <c r="O155" s="26" t="s">
        <v>1893</v>
      </c>
      <c r="P155" s="26" t="n">
        <v>352</v>
      </c>
      <c r="Q155" s="26" t="s">
        <v>952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1938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1894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953</v>
      </c>
      <c r="O156" s="26" t="s">
        <v>1895</v>
      </c>
      <c r="P156" s="26" t="n">
        <v>352</v>
      </c>
      <c r="Q156" s="26" t="s">
        <v>952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1938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1939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327</v>
      </c>
      <c r="O157" s="26" t="s">
        <v>1940</v>
      </c>
      <c r="P157" s="29" t="n">
        <v>320344</v>
      </c>
      <c r="Q157" s="26" t="s">
        <v>330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1941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1932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1933</v>
      </c>
      <c r="O158" s="26" t="s">
        <v>1934</v>
      </c>
      <c r="P158" s="26" t="n">
        <v>0</v>
      </c>
      <c r="Q158" s="26" t="s">
        <v>1935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1936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1942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1943</v>
      </c>
      <c r="O159" s="26" t="s">
        <v>1944</v>
      </c>
      <c r="P159" s="29" t="n">
        <v>310302332</v>
      </c>
      <c r="Q159" s="26" t="s">
        <v>1165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1166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1945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1136</v>
      </c>
      <c r="O160" s="26" t="s">
        <v>1773</v>
      </c>
      <c r="P160" s="29" t="n">
        <v>401309</v>
      </c>
      <c r="Q160" s="26" t="s">
        <v>1138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1139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1946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1130</v>
      </c>
      <c r="O161" s="26" t="s">
        <v>1778</v>
      </c>
      <c r="P161" s="29" t="n">
        <v>401309</v>
      </c>
      <c r="Q161" s="26" t="s">
        <v>1133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1134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1918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1919</v>
      </c>
      <c r="P162" s="26" t="n">
        <v>352</v>
      </c>
      <c r="Q162" s="26" t="s">
        <v>915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1947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1923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777</v>
      </c>
      <c r="O163" s="26" t="s">
        <v>1924</v>
      </c>
      <c r="P163" s="26" t="n">
        <v>352</v>
      </c>
      <c r="Q163" s="26" t="s">
        <v>780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1948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1878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603</v>
      </c>
      <c r="O164" s="26" t="s">
        <v>1879</v>
      </c>
      <c r="P164" s="26" t="n">
        <v>352</v>
      </c>
      <c r="Q164" s="26" t="s">
        <v>605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1949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1950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1951</v>
      </c>
      <c r="O165" s="26" t="s">
        <v>1952</v>
      </c>
      <c r="P165" s="26" t="n">
        <v>352</v>
      </c>
      <c r="Q165" s="26" t="s">
        <v>1103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1953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1950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1951</v>
      </c>
      <c r="O166" s="26" t="s">
        <v>1952</v>
      </c>
      <c r="P166" s="26" t="n">
        <v>352</v>
      </c>
      <c r="Q166" s="26" t="s">
        <v>1103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1953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1950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1951</v>
      </c>
      <c r="O167" s="26" t="s">
        <v>1952</v>
      </c>
      <c r="P167" s="26" t="n">
        <v>352</v>
      </c>
      <c r="Q167" s="26" t="s">
        <v>1103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1953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1954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1955</v>
      </c>
      <c r="O168" s="26" t="s">
        <v>1952</v>
      </c>
      <c r="P168" s="26" t="n">
        <v>352</v>
      </c>
      <c r="Q168" s="26" t="s">
        <v>1111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1956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1957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1114</v>
      </c>
      <c r="O169" s="26" t="s">
        <v>1952</v>
      </c>
      <c r="P169" s="26" t="n">
        <v>352</v>
      </c>
      <c r="Q169" s="26" t="s">
        <v>1115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1958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1807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1959</v>
      </c>
      <c r="O170" s="26" t="s">
        <v>1808</v>
      </c>
      <c r="P170" s="26" t="n">
        <v>352</v>
      </c>
      <c r="Q170" s="26" t="s">
        <v>1103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1960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1807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1853</v>
      </c>
      <c r="O171" s="26" t="s">
        <v>1808</v>
      </c>
      <c r="P171" s="26" t="n">
        <v>352</v>
      </c>
      <c r="Q171" s="26" t="s">
        <v>1854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1961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1727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1728</v>
      </c>
      <c r="O172" s="26" t="s">
        <v>1729</v>
      </c>
      <c r="P172" s="26" t="n">
        <v>352</v>
      </c>
      <c r="Q172" s="26" t="s">
        <v>354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355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1734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1735</v>
      </c>
      <c r="O173" s="26" t="s">
        <v>1736</v>
      </c>
      <c r="P173" s="26" t="n">
        <v>352</v>
      </c>
      <c r="Q173" s="26" t="s">
        <v>354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1737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1867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1868</v>
      </c>
      <c r="O174" s="26" t="s">
        <v>1869</v>
      </c>
      <c r="P174" s="26" t="n">
        <v>352</v>
      </c>
      <c r="Q174" s="26" t="s">
        <v>390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1870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1926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614</v>
      </c>
      <c r="O175" s="26" t="s">
        <v>1927</v>
      </c>
      <c r="P175" s="26" t="n">
        <v>352</v>
      </c>
      <c r="Q175" s="26" t="s">
        <v>617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618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1962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550</v>
      </c>
      <c r="O176" s="26" t="s">
        <v>1963</v>
      </c>
      <c r="P176" s="26" t="n">
        <v>352</v>
      </c>
      <c r="Q176" s="26" t="s">
        <v>553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1964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1962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550</v>
      </c>
      <c r="O177" s="26" t="s">
        <v>1965</v>
      </c>
      <c r="P177" s="26" t="n">
        <v>352</v>
      </c>
      <c r="Q177" s="26" t="s">
        <v>553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1964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1966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1967</v>
      </c>
      <c r="O178" s="8" t="s">
        <v>1944</v>
      </c>
      <c r="P178" s="8" t="n">
        <v>310</v>
      </c>
      <c r="Q178" s="8" t="s">
        <v>1968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1969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1970</v>
      </c>
      <c r="O179" s="8" t="s">
        <v>1944</v>
      </c>
      <c r="P179" s="30" t="n">
        <v>332310</v>
      </c>
      <c r="Q179" s="8" t="s">
        <v>1165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1971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1972</v>
      </c>
      <c r="O180" s="8" t="s">
        <v>1973</v>
      </c>
      <c r="P180" s="8" t="n">
        <v>335</v>
      </c>
      <c r="Q180" s="8" t="s">
        <v>1127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1974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1972</v>
      </c>
      <c r="O181" s="8" t="s">
        <v>1973</v>
      </c>
      <c r="P181" s="30" t="n">
        <v>335301</v>
      </c>
      <c r="Q181" s="8" t="s">
        <v>1975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1976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1977</v>
      </c>
      <c r="O182" s="8" t="s">
        <v>1930</v>
      </c>
      <c r="P182" s="8" t="n">
        <v>302</v>
      </c>
      <c r="Q182" s="8" t="s">
        <v>1931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1928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557</v>
      </c>
      <c r="O183" s="8" t="s">
        <v>1930</v>
      </c>
      <c r="P183" s="30" t="n">
        <v>321317</v>
      </c>
      <c r="Q183" s="8" t="s">
        <v>560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1978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1979</v>
      </c>
      <c r="O184" s="8" t="s">
        <v>1980</v>
      </c>
      <c r="P184" s="8" t="n">
        <v>327</v>
      </c>
      <c r="Q184" s="8" t="s">
        <v>1981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1982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1156</v>
      </c>
      <c r="O185" s="8" t="s">
        <v>1980</v>
      </c>
      <c r="P185" s="8" t="n">
        <v>327</v>
      </c>
      <c r="Q185" s="8" t="s">
        <v>1159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1983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1149</v>
      </c>
      <c r="O186" s="8" t="s">
        <v>1783</v>
      </c>
      <c r="P186" s="8" t="n">
        <v>338</v>
      </c>
      <c r="Q186" s="8" t="s">
        <v>1152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1984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1985</v>
      </c>
      <c r="O187" s="8" t="s">
        <v>1773</v>
      </c>
      <c r="P187" s="8" t="n">
        <v>401</v>
      </c>
      <c r="Q187" s="8" t="s">
        <v>1138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1986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1987</v>
      </c>
      <c r="O188" s="8" t="s">
        <v>1778</v>
      </c>
      <c r="P188" s="8" t="n">
        <v>401</v>
      </c>
      <c r="Q188" s="8" t="s">
        <v>1133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1817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1988</v>
      </c>
      <c r="O189" s="8" t="s">
        <v>1818</v>
      </c>
      <c r="P189" s="8" t="n">
        <v>320</v>
      </c>
      <c r="Q189" s="8" t="s">
        <v>1145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1817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1989</v>
      </c>
      <c r="O190" s="8" t="s">
        <v>1818</v>
      </c>
      <c r="P190" s="8" t="n">
        <v>320</v>
      </c>
      <c r="Q190" s="8" t="s">
        <v>1145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1969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1970</v>
      </c>
      <c r="O191" s="8" t="s">
        <v>1944</v>
      </c>
      <c r="P191" s="30" t="n">
        <v>332310</v>
      </c>
      <c r="Q191" s="8" t="s">
        <v>1165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1974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1990</v>
      </c>
      <c r="O192" s="8" t="s">
        <v>1973</v>
      </c>
      <c r="P192" s="30" t="n">
        <v>335301</v>
      </c>
      <c r="Q192" s="8" t="s">
        <v>1975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1928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1991</v>
      </c>
      <c r="O193" s="8" t="s">
        <v>1930</v>
      </c>
      <c r="P193" s="30" t="n">
        <v>310317</v>
      </c>
      <c r="Q193" s="8" t="s">
        <v>560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1992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1993</v>
      </c>
      <c r="O194" s="8" t="s">
        <v>1783</v>
      </c>
      <c r="P194" s="8" t="n">
        <v>401</v>
      </c>
      <c r="Q194" s="8" t="s">
        <v>1138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937987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79874" l="56" r="56" t="56" b="56" borderId="0" fillId="0" vertical="0"/>
        <pm:footer xmlns:pm="smNativeData" id="1759379874" l="56" r="56" t="56" b="56" borderId="0" fillId="0" vertical="2"/>
        <pm:paperBin xmlns:pm="smNativeData" id="1759379874" Id="0" type="0" value="0"/>
        <pm:paperBin xmlns:pm="smNativeData" id="1759379874" Id="1" type="0" value="0"/>
      </ext>
    </extLst>
  </headerFooter>
  <legacyDrawing r:id="rId2"/>
  <extLst>
    <ext uri="smNativeData">
      <pm:sheetPrefs xmlns:pm="smNativeData" day="17593798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1" activePane="bottomLeft" state="frozen"/>
      <selection pane="bottomLeft" activeCell="C42" sqref="C42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1994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1995</v>
      </c>
      <c r="L1" s="14" t="s">
        <v>1996</v>
      </c>
      <c r="V1" t="s">
        <v>1997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1998</v>
      </c>
      <c r="Z3" t="s">
        <v>1999</v>
      </c>
      <c r="AA3" t="s">
        <v>2000</v>
      </c>
      <c r="AB3" t="s">
        <v>2001</v>
      </c>
      <c r="AC3" t="s">
        <v>2002</v>
      </c>
      <c r="AD3" t="s">
        <v>2003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2004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2005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2006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2007</v>
      </c>
      <c r="Z8" t="s">
        <v>2008</v>
      </c>
      <c r="AA8" t="s">
        <v>2009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2004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2005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2006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2010</v>
      </c>
      <c r="Z13" t="s">
        <v>2008</v>
      </c>
      <c r="AA13" t="s">
        <v>2011</v>
      </c>
      <c r="AB13" t="s">
        <v>2012</v>
      </c>
      <c r="AC13" t="s">
        <v>2013</v>
      </c>
      <c r="AD13" t="s">
        <v>2014</v>
      </c>
      <c r="AE13" t="s">
        <v>2015</v>
      </c>
      <c r="AF13" t="s">
        <v>2016</v>
      </c>
      <c r="AG13" t="s">
        <v>2017</v>
      </c>
      <c r="AH13" t="s">
        <v>2018</v>
      </c>
      <c r="AJ13" t="s">
        <v>2010</v>
      </c>
      <c r="AK13" t="s">
        <v>2009</v>
      </c>
      <c r="AL13" t="s">
        <v>2011</v>
      </c>
      <c r="AM13" t="s">
        <v>2012</v>
      </c>
      <c r="AN13" t="s">
        <v>2013</v>
      </c>
      <c r="AO13" t="s">
        <v>2014</v>
      </c>
      <c r="AP13" t="s">
        <v>2015</v>
      </c>
      <c r="AQ13" t="s">
        <v>2016</v>
      </c>
      <c r="AR13" t="s">
        <v>2017</v>
      </c>
      <c r="AS13" t="s">
        <v>2018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2019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2020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2021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2022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2023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2021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2022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2023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2020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2019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2024</v>
      </c>
      <c r="AA21" t="s">
        <v>2011</v>
      </c>
      <c r="AB21" t="s">
        <v>2012</v>
      </c>
      <c r="AC21" t="s">
        <v>2013</v>
      </c>
      <c r="AD21" t="s">
        <v>2014</v>
      </c>
      <c r="AE21" t="s">
        <v>2015</v>
      </c>
      <c r="AF21" t="s">
        <v>2016</v>
      </c>
      <c r="AG21" t="s">
        <v>2017</v>
      </c>
      <c r="AH21" t="s">
        <v>2018</v>
      </c>
      <c r="AJ21" t="s">
        <v>2025</v>
      </c>
      <c r="AL21" t="s">
        <v>2011</v>
      </c>
      <c r="AM21" t="s">
        <v>2012</v>
      </c>
      <c r="AN21" t="s">
        <v>2013</v>
      </c>
      <c r="AO21" t="s">
        <v>2014</v>
      </c>
      <c r="AP21" t="s">
        <v>2015</v>
      </c>
      <c r="AQ21" t="s">
        <v>2016</v>
      </c>
      <c r="AR21" t="s">
        <v>2017</v>
      </c>
      <c r="AS21" t="s">
        <v>2018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2019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2020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2021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2022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2023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2021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2022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2023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2020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2019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47"/>
      <c r="K42" s="47">
        <f>SUM(F42:H42)</f>
        <v>20</v>
      </c>
      <c r="L42" s="47"/>
      <c r="M42" s="6"/>
      <c r="N42" s="45" t="n">
        <v>46</v>
      </c>
      <c r="O42" s="45" t="n">
        <v>36</v>
      </c>
      <c r="P42" s="45" t="n">
        <v>46</v>
      </c>
      <c r="Q42" s="45" t="n">
        <v>26</v>
      </c>
      <c r="R42" s="45" t="n">
        <v>26</v>
      </c>
      <c r="S42" s="45" t="n">
        <v>46</v>
      </c>
      <c r="T42" s="45" t="n">
        <v>46</v>
      </c>
      <c r="U42" s="45" t="n">
        <v>36</v>
      </c>
      <c r="V42">
        <f>SUM(N42:U42)</f>
        <v>308</v>
      </c>
      <c r="X42" s="45"/>
      <c r="Y42" s="45"/>
      <c r="Z42" s="45"/>
      <c r="AA42" s="45"/>
      <c r="AB42" s="45"/>
      <c r="AC42" s="45"/>
      <c r="AD42" s="45"/>
      <c r="AE42" s="45"/>
      <c r="AF42" s="46"/>
      <c r="AG42" s="46"/>
      <c r="AH42" s="46"/>
      <c r="AI42" s="46"/>
      <c r="AJ42" s="46"/>
      <c r="AK42" s="46"/>
      <c r="AL42" s="46"/>
    </row>
    <row r="43" spans="1:38">
      <c r="A43" s="24" t="n">
        <v>878234</v>
      </c>
      <c r="B43" s="24" t="s">
        <v>259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47"/>
      <c r="K43" s="47">
        <f>SUM(F43:H43)</f>
        <v>20</v>
      </c>
      <c r="L43" s="47"/>
      <c r="M43" s="6"/>
      <c r="N43" s="45" t="n">
        <v>41</v>
      </c>
      <c r="O43" s="45" t="n">
        <v>51</v>
      </c>
      <c r="P43" s="45" t="n">
        <v>51</v>
      </c>
      <c r="Q43" s="45" t="n">
        <v>26</v>
      </c>
      <c r="R43" s="45" t="n">
        <v>26</v>
      </c>
      <c r="S43" s="45" t="n">
        <v>36</v>
      </c>
      <c r="T43" s="45" t="n">
        <v>41</v>
      </c>
      <c r="U43" s="45" t="n">
        <v>36</v>
      </c>
      <c r="V43">
        <f>SUM(N43:U43)</f>
        <v>308</v>
      </c>
      <c r="X43" s="45"/>
      <c r="Y43" s="45"/>
      <c r="Z43" s="45"/>
      <c r="AA43" s="45"/>
      <c r="AB43" s="45"/>
      <c r="AC43" s="45"/>
      <c r="AD43" s="45"/>
      <c r="AE43" s="46"/>
      <c r="AF43" s="46"/>
      <c r="AG43" s="46"/>
      <c r="AH43" s="46"/>
      <c r="AI43" s="46"/>
      <c r="AJ43" s="46"/>
      <c r="AK43" s="46"/>
      <c r="AL43" s="46"/>
    </row>
    <row r="44" spans="1:38">
      <c r="A44" s="24" t="n">
        <v>610170</v>
      </c>
      <c r="B44" s="24" t="s">
        <v>263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47"/>
      <c r="K44" s="47">
        <f>SUM(F44:H44)</f>
        <v>20</v>
      </c>
      <c r="L44" s="47"/>
      <c r="M44" s="6"/>
      <c r="N44" s="45" t="n">
        <v>47</v>
      </c>
      <c r="O44" s="45" t="n">
        <v>37</v>
      </c>
      <c r="P44" s="45" t="n">
        <v>47</v>
      </c>
      <c r="Q44" s="45" t="n">
        <v>26</v>
      </c>
      <c r="R44" s="45" t="n">
        <v>26</v>
      </c>
      <c r="S44" s="45" t="n">
        <v>47</v>
      </c>
      <c r="T44" s="45" t="n">
        <v>47</v>
      </c>
      <c r="U44" s="45" t="n">
        <v>37</v>
      </c>
      <c r="V44">
        <f>SUM(N44:U44)</f>
        <v>314</v>
      </c>
      <c r="X44" s="45"/>
      <c r="Y44" s="45"/>
      <c r="Z44" s="45"/>
      <c r="AA44" s="45"/>
      <c r="AB44" s="45"/>
      <c r="AC44" s="45"/>
      <c r="AD44" s="45"/>
      <c r="AE44" s="46"/>
      <c r="AF44" s="46"/>
      <c r="AG44" s="46"/>
      <c r="AH44" s="46"/>
      <c r="AI44" s="46"/>
      <c r="AJ44" s="46"/>
      <c r="AK44" s="46"/>
      <c r="AL44" s="46"/>
    </row>
    <row r="45" spans="1:38">
      <c r="A45" s="24" t="n">
        <v>610171</v>
      </c>
      <c r="B45" s="24" t="s">
        <v>267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47"/>
      <c r="K45" s="47">
        <f>SUM(F45:H45)</f>
        <v>24</v>
      </c>
      <c r="L45" s="47"/>
      <c r="M45" s="6"/>
      <c r="N45" s="45" t="n">
        <v>41</v>
      </c>
      <c r="O45" s="45" t="n">
        <v>41</v>
      </c>
      <c r="P45" s="45" t="n">
        <v>41</v>
      </c>
      <c r="Q45" s="45" t="n">
        <v>41</v>
      </c>
      <c r="R45" s="45" t="n">
        <v>41</v>
      </c>
      <c r="S45" s="45" t="n">
        <v>41</v>
      </c>
      <c r="T45" s="45" t="n">
        <v>41</v>
      </c>
      <c r="U45" s="45" t="n">
        <v>41</v>
      </c>
      <c r="V45">
        <f>SUM(N45:U45)</f>
        <v>328</v>
      </c>
      <c r="X45" s="45"/>
      <c r="Y45" s="45"/>
      <c r="Z45" s="45"/>
      <c r="AA45" s="45"/>
      <c r="AB45" s="45"/>
      <c r="AC45" s="45"/>
      <c r="AD45" s="45"/>
      <c r="AE45" s="46"/>
      <c r="AF45" s="46"/>
      <c r="AG45" s="46"/>
      <c r="AH45" s="46"/>
      <c r="AI45" s="46"/>
      <c r="AJ45" s="46"/>
      <c r="AK45" s="46"/>
      <c r="AL45" s="46"/>
    </row>
    <row r="46" spans="1:38">
      <c r="A46" s="24" t="n">
        <v>600081</v>
      </c>
      <c r="B46" s="24" t="s">
        <v>272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47"/>
      <c r="K46" s="47">
        <f>SUM(F46:H46)</f>
        <v>24</v>
      </c>
      <c r="L46" s="47"/>
      <c r="M46" s="6"/>
      <c r="N46" s="45" t="n">
        <v>36</v>
      </c>
      <c r="O46" s="45" t="n">
        <v>86</v>
      </c>
      <c r="P46" s="45" t="n">
        <v>36</v>
      </c>
      <c r="Q46" s="45" t="n">
        <v>36</v>
      </c>
      <c r="R46" s="45" t="n">
        <v>36</v>
      </c>
      <c r="S46" s="45" t="n">
        <v>36</v>
      </c>
      <c r="T46" s="45" t="n">
        <v>36</v>
      </c>
      <c r="U46" s="45" t="n">
        <v>36</v>
      </c>
      <c r="V46">
        <f>SUM(N46:U46)</f>
        <v>338</v>
      </c>
      <c r="X46" s="45"/>
      <c r="Y46" s="45"/>
      <c r="Z46" s="45"/>
      <c r="AA46" s="45"/>
      <c r="AB46" s="45"/>
      <c r="AC46" s="45"/>
      <c r="AD46" s="45"/>
      <c r="AE46" s="46"/>
      <c r="AF46" s="46"/>
      <c r="AG46" s="46"/>
      <c r="AH46" s="46"/>
      <c r="AI46" s="46"/>
      <c r="AJ46" s="46"/>
      <c r="AK46" s="46"/>
      <c r="AL46" s="46"/>
    </row>
    <row r="47" spans="1:38">
      <c r="A47" s="24" t="n">
        <v>600101</v>
      </c>
      <c r="B47" s="24" t="s">
        <v>277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47"/>
      <c r="K47" s="47">
        <f>SUM(F47:H47)</f>
        <v>30</v>
      </c>
      <c r="L47" s="47"/>
      <c r="M47" s="6"/>
      <c r="N47" s="45" t="n">
        <v>45</v>
      </c>
      <c r="O47" s="45" t="n">
        <v>45</v>
      </c>
      <c r="P47" s="45" t="n">
        <v>45</v>
      </c>
      <c r="Q47" s="45" t="n">
        <v>75</v>
      </c>
      <c r="R47" s="45" t="n">
        <v>45</v>
      </c>
      <c r="S47" s="45" t="n">
        <v>45</v>
      </c>
      <c r="T47" s="45" t="n">
        <v>45</v>
      </c>
      <c r="U47" s="45" t="n">
        <v>45</v>
      </c>
      <c r="V47">
        <f>SUM(N47:U47)</f>
        <v>390</v>
      </c>
      <c r="X47" s="45"/>
      <c r="Y47" s="45"/>
      <c r="Z47" s="45"/>
      <c r="AA47" s="45"/>
      <c r="AB47" s="45"/>
      <c r="AC47" s="45"/>
      <c r="AD47" s="45"/>
      <c r="AE47" s="46"/>
      <c r="AF47" s="46"/>
      <c r="AG47" s="46"/>
      <c r="AH47" s="46"/>
      <c r="AI47" s="46"/>
      <c r="AJ47" s="46"/>
      <c r="AK47" s="46"/>
      <c r="AL47" s="46"/>
    </row>
    <row r="48" spans="1:38">
      <c r="A48" s="24" t="n">
        <v>100136</v>
      </c>
      <c r="B48" s="24" t="s">
        <v>283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47"/>
      <c r="K48" s="47">
        <f>SUM(F48:H48)</f>
        <v>30</v>
      </c>
      <c r="L48" s="47"/>
      <c r="M48" s="6"/>
      <c r="N48" s="45" t="n">
        <v>44</v>
      </c>
      <c r="O48" s="45" t="n">
        <v>54</v>
      </c>
      <c r="P48" s="45" t="n">
        <v>44</v>
      </c>
      <c r="Q48" s="45" t="n">
        <v>74</v>
      </c>
      <c r="R48" s="45" t="n">
        <v>44</v>
      </c>
      <c r="S48" s="45" t="n">
        <v>44</v>
      </c>
      <c r="T48" s="45" t="n">
        <v>44</v>
      </c>
      <c r="U48" s="45" t="n">
        <v>44</v>
      </c>
      <c r="V48">
        <f>SUM(N48:U48)</f>
        <v>392</v>
      </c>
      <c r="X48" s="45"/>
      <c r="Y48" s="45"/>
      <c r="Z48" s="45"/>
      <c r="AA48" s="45"/>
      <c r="AB48" s="45"/>
      <c r="AC48" s="45"/>
      <c r="AD48" s="45"/>
      <c r="AE48" s="46"/>
      <c r="AF48" s="46"/>
      <c r="AG48" s="46"/>
      <c r="AH48" s="46"/>
      <c r="AI48" s="46"/>
      <c r="AJ48" s="46"/>
      <c r="AK48" s="46"/>
      <c r="AL48" s="46"/>
    </row>
    <row r="49" spans="1:38">
      <c r="A49" s="24" t="n">
        <v>500102</v>
      </c>
      <c r="B49" s="24" t="s">
        <v>288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47"/>
      <c r="K49" s="47">
        <f>SUM(F49:H49)</f>
        <v>30</v>
      </c>
      <c r="L49" s="47"/>
      <c r="M49" s="6"/>
      <c r="N49" s="45" t="n">
        <v>44</v>
      </c>
      <c r="O49" s="45" t="n">
        <v>86</v>
      </c>
      <c r="P49" s="45" t="n">
        <v>44</v>
      </c>
      <c r="Q49" s="45" t="n">
        <v>44</v>
      </c>
      <c r="R49" s="45" t="n">
        <v>44</v>
      </c>
      <c r="S49" s="45" t="n">
        <v>44</v>
      </c>
      <c r="T49" s="45" t="n">
        <v>44</v>
      </c>
      <c r="U49" s="45" t="n">
        <v>44</v>
      </c>
      <c r="V49">
        <f>SUM(N49:U49)</f>
        <v>394</v>
      </c>
      <c r="X49" s="45"/>
      <c r="Y49" s="45"/>
      <c r="Z49" s="45"/>
      <c r="AA49" s="45"/>
      <c r="AB49" s="45"/>
      <c r="AC49" s="45"/>
      <c r="AD49" s="45"/>
      <c r="AE49" s="46"/>
      <c r="AF49" s="46"/>
      <c r="AG49" s="46"/>
      <c r="AH49" s="46"/>
      <c r="AI49" s="46"/>
      <c r="AJ49" s="46"/>
      <c r="AK49" s="46"/>
      <c r="AL49" s="46"/>
    </row>
    <row r="50" spans="1:38">
      <c r="A50" s="24" t="n">
        <v>500103</v>
      </c>
      <c r="B50" s="24" t="s">
        <v>291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47">
        <f>SUM(F50:H50)</f>
        <v>30</v>
      </c>
      <c r="L50" s="47"/>
      <c r="M50" s="6"/>
      <c r="N50" s="45" t="n">
        <v>46</v>
      </c>
      <c r="O50" s="45" t="n">
        <v>46</v>
      </c>
      <c r="P50" s="45" t="n">
        <v>46</v>
      </c>
      <c r="Q50" s="45" t="n">
        <v>66</v>
      </c>
      <c r="R50" s="45" t="n">
        <v>46</v>
      </c>
      <c r="S50" s="45" t="n">
        <v>46</v>
      </c>
      <c r="T50" s="45" t="n">
        <v>46</v>
      </c>
      <c r="U50" s="45" t="n">
        <v>46</v>
      </c>
      <c r="V50">
        <f>SUM(N50:U50)</f>
        <v>388</v>
      </c>
      <c r="X50" s="45"/>
      <c r="Y50" s="45"/>
      <c r="Z50" s="45"/>
      <c r="AA50" s="45"/>
      <c r="AB50" s="45"/>
      <c r="AC50" s="45"/>
      <c r="AD50" s="45"/>
      <c r="AE50" s="46"/>
      <c r="AF50" s="46"/>
      <c r="AG50" s="46"/>
      <c r="AH50" s="46"/>
      <c r="AI50" s="46"/>
      <c r="AJ50" s="46"/>
      <c r="AK50" s="46"/>
      <c r="AL50" s="46"/>
    </row>
    <row r="51" spans="1:38">
      <c r="A51" s="24" t="n">
        <v>500104</v>
      </c>
      <c r="B51" s="24" t="s">
        <v>296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47">
        <f>SUM(F51:H51)</f>
        <v>30</v>
      </c>
      <c r="L51" s="47"/>
      <c r="M51" s="6"/>
      <c r="N51" s="45" t="n">
        <v>43</v>
      </c>
      <c r="O51" s="45" t="n">
        <v>43</v>
      </c>
      <c r="P51" s="45" t="n">
        <v>88</v>
      </c>
      <c r="Q51" s="45" t="n">
        <v>43</v>
      </c>
      <c r="R51" s="45" t="n">
        <v>43</v>
      </c>
      <c r="S51" s="45" t="n">
        <v>43</v>
      </c>
      <c r="T51" s="45" t="n">
        <v>43</v>
      </c>
      <c r="U51" s="45" t="n">
        <v>43</v>
      </c>
      <c r="V51">
        <f>SUM(N51:U51)</f>
        <v>389</v>
      </c>
      <c r="X51" s="45"/>
      <c r="Y51" s="45"/>
      <c r="Z51" s="45"/>
      <c r="AA51" s="45"/>
      <c r="AB51" s="45"/>
      <c r="AC51" s="45"/>
      <c r="AD51" s="45"/>
      <c r="AE51" s="46"/>
      <c r="AF51" s="46"/>
      <c r="AG51" s="46"/>
      <c r="AH51" s="46"/>
      <c r="AI51" s="46"/>
      <c r="AJ51" s="46"/>
      <c r="AK51" s="46"/>
      <c r="AL51" s="46"/>
    </row>
    <row r="52" spans="1:38">
      <c r="A52" s="24" t="n">
        <v>500105</v>
      </c>
      <c r="B52" s="24" t="s">
        <v>301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47">
        <f>SUM(F52:H52)</f>
        <v>30</v>
      </c>
      <c r="L52" s="48"/>
      <c r="M52" s="6"/>
      <c r="N52" s="45" t="n">
        <v>44</v>
      </c>
      <c r="O52" s="45" t="n">
        <v>44</v>
      </c>
      <c r="P52" s="45" t="n">
        <v>44</v>
      </c>
      <c r="Q52" s="45" t="n">
        <v>43</v>
      </c>
      <c r="R52" s="45" t="n">
        <v>43</v>
      </c>
      <c r="S52" s="45" t="n">
        <v>43</v>
      </c>
      <c r="T52" s="45" t="n">
        <v>88</v>
      </c>
      <c r="U52" s="45" t="n">
        <v>43</v>
      </c>
      <c r="V52">
        <f>SUM(N52:U52)</f>
        <v>392</v>
      </c>
      <c r="X52" s="45"/>
      <c r="Y52" s="45"/>
      <c r="Z52" s="45"/>
      <c r="AA52" s="45"/>
      <c r="AB52" s="45"/>
      <c r="AC52" s="45"/>
      <c r="AD52" s="45"/>
      <c r="AE52" s="46"/>
      <c r="AF52" s="46"/>
      <c r="AG52" s="46"/>
      <c r="AH52" s="46"/>
      <c r="AI52" s="46"/>
      <c r="AJ52" s="46"/>
      <c r="AK52" s="46"/>
      <c r="AL52" s="46"/>
    </row>
    <row r="53" spans="1:38">
      <c r="A53" s="24" t="n">
        <v>500106</v>
      </c>
      <c r="B53" s="24" t="s">
        <v>305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47">
        <f>SUM(F53:H53)</f>
        <v>30</v>
      </c>
      <c r="L53" s="48"/>
      <c r="M53" s="6"/>
      <c r="N53" s="45" t="n">
        <v>50</v>
      </c>
      <c r="O53" s="45" t="n">
        <v>50</v>
      </c>
      <c r="P53" s="45" t="n">
        <v>50</v>
      </c>
      <c r="Q53" s="45" t="n">
        <v>50</v>
      </c>
      <c r="R53" s="45" t="n">
        <v>49</v>
      </c>
      <c r="S53" s="45" t="n">
        <v>49</v>
      </c>
      <c r="T53" s="45" t="n">
        <v>49</v>
      </c>
      <c r="U53" s="45" t="n">
        <v>49</v>
      </c>
      <c r="V53">
        <f>SUM(N53:U53)</f>
        <v>396</v>
      </c>
      <c r="X53" s="45"/>
      <c r="Y53" s="45"/>
      <c r="Z53" s="45"/>
      <c r="AA53" s="45"/>
      <c r="AB53" s="45"/>
      <c r="AC53" s="45"/>
      <c r="AD53" s="45"/>
      <c r="AE53" s="46"/>
      <c r="AF53" s="46"/>
      <c r="AG53" s="46"/>
      <c r="AH53" s="46"/>
      <c r="AI53" s="46"/>
      <c r="AJ53" s="46"/>
      <c r="AK53" s="46"/>
      <c r="AL53" s="46"/>
    </row>
    <row r="54" spans="1:38">
      <c r="A54" s="24" t="n">
        <v>100113</v>
      </c>
      <c r="B54" s="24" t="s">
        <v>310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47">
        <f>SUM(F54:H54)</f>
        <v>34</v>
      </c>
      <c r="L54" s="48"/>
      <c r="M54" s="6"/>
      <c r="N54" s="45" t="n">
        <v>52</v>
      </c>
      <c r="O54" s="45" t="n">
        <v>52</v>
      </c>
      <c r="P54" s="45" t="n">
        <v>52</v>
      </c>
      <c r="Q54" s="45" t="n">
        <v>52</v>
      </c>
      <c r="R54" s="45" t="n">
        <v>52</v>
      </c>
      <c r="S54" s="45" t="n">
        <v>52</v>
      </c>
      <c r="T54" s="45" t="n">
        <v>52</v>
      </c>
      <c r="U54" s="45" t="n">
        <v>52</v>
      </c>
      <c r="V54">
        <f>SUM(N54:U54)</f>
        <v>416</v>
      </c>
      <c r="X54" s="45"/>
      <c r="Y54" s="45"/>
      <c r="Z54" s="45"/>
      <c r="AA54" s="45"/>
      <c r="AB54" s="45"/>
      <c r="AC54" s="45"/>
      <c r="AD54" s="45"/>
      <c r="AE54" s="46"/>
      <c r="AF54" s="46"/>
      <c r="AG54" s="46"/>
      <c r="AH54" s="46"/>
      <c r="AI54" s="46"/>
      <c r="AJ54" s="46"/>
      <c r="AK54" s="46"/>
      <c r="AL54" s="46"/>
    </row>
    <row r="55" spans="1:38">
      <c r="A55" s="24" t="n">
        <v>100112</v>
      </c>
      <c r="B55" s="24" t="s">
        <v>313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47">
        <f>SUM(F55:H55)</f>
        <v>34</v>
      </c>
      <c r="L55" s="48"/>
      <c r="M55" s="6"/>
      <c r="N55" s="45" t="n">
        <v>52</v>
      </c>
      <c r="O55" s="45" t="n">
        <v>52</v>
      </c>
      <c r="P55" s="45" t="n">
        <v>52</v>
      </c>
      <c r="Q55" s="45" t="n">
        <v>52</v>
      </c>
      <c r="R55" s="45" t="n">
        <v>52</v>
      </c>
      <c r="S55" s="45" t="n">
        <v>52</v>
      </c>
      <c r="T55" s="45" t="n">
        <v>52</v>
      </c>
      <c r="U55" s="45" t="n">
        <v>52</v>
      </c>
      <c r="V55">
        <f>SUM(N55:U55)</f>
        <v>416</v>
      </c>
      <c r="X55" s="45"/>
      <c r="Y55" s="45"/>
      <c r="Z55" s="45"/>
      <c r="AA55" s="45"/>
      <c r="AB55" s="45"/>
      <c r="AC55" s="45"/>
      <c r="AD55" s="45"/>
      <c r="AE55" s="46"/>
      <c r="AF55" s="46"/>
      <c r="AG55" s="46"/>
      <c r="AH55" s="46"/>
      <c r="AI55" s="46"/>
      <c r="AJ55" s="46"/>
      <c r="AK55" s="46"/>
      <c r="AL55" s="46"/>
    </row>
    <row r="56" spans="1:38">
      <c r="A56" s="24" t="n">
        <v>100108</v>
      </c>
      <c r="B56" s="24" t="s">
        <v>319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47">
        <f>SUM(F56:H56)</f>
        <v>38</v>
      </c>
      <c r="L56" s="48"/>
      <c r="M56" s="6"/>
      <c r="N56" s="45" t="n">
        <v>45</v>
      </c>
      <c r="O56" s="45" t="n">
        <v>55</v>
      </c>
      <c r="P56" s="45" t="n">
        <v>35</v>
      </c>
      <c r="Q56" s="45" t="n">
        <v>75</v>
      </c>
      <c r="R56" s="45" t="n">
        <v>65</v>
      </c>
      <c r="S56" s="45" t="n">
        <v>35</v>
      </c>
      <c r="T56" s="45" t="n">
        <v>65</v>
      </c>
      <c r="U56" s="45" t="n">
        <v>55</v>
      </c>
      <c r="V56">
        <f>SUM(N56:U56)</f>
        <v>430</v>
      </c>
      <c r="X56" s="45"/>
      <c r="Y56" s="45"/>
      <c r="Z56" s="45"/>
      <c r="AA56" s="45"/>
      <c r="AB56" s="45"/>
      <c r="AC56" s="45"/>
      <c r="AD56" s="45"/>
      <c r="AE56" s="46"/>
      <c r="AF56" s="46"/>
      <c r="AG56" s="46"/>
      <c r="AH56" s="46"/>
      <c r="AI56" s="46"/>
      <c r="AJ56" s="46"/>
      <c r="AK56" s="46"/>
      <c r="AL56" s="46"/>
    </row>
    <row r="57" spans="1:38">
      <c r="A57" s="24" t="n">
        <v>100107</v>
      </c>
      <c r="B57" s="24" t="s">
        <v>325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47">
        <f>SUM(F57:H57)</f>
        <v>38</v>
      </c>
      <c r="L57" s="47"/>
      <c r="M57" s="6"/>
      <c r="N57" s="45" t="n">
        <v>66</v>
      </c>
      <c r="O57" s="45" t="n">
        <v>46</v>
      </c>
      <c r="P57" s="45" t="n">
        <v>56</v>
      </c>
      <c r="Q57" s="45" t="n">
        <v>76</v>
      </c>
      <c r="R57" s="45" t="n">
        <v>46</v>
      </c>
      <c r="S57" s="45" t="n">
        <v>46</v>
      </c>
      <c r="T57" s="45" t="n">
        <v>46</v>
      </c>
      <c r="U57" s="45" t="n">
        <v>46</v>
      </c>
      <c r="V57">
        <f>SUM(N57:U57)</f>
        <v>428</v>
      </c>
      <c r="X57" s="45"/>
      <c r="Y57" s="45"/>
      <c r="Z57" s="45"/>
      <c r="AA57" s="45"/>
      <c r="AB57" s="45"/>
      <c r="AC57" s="45"/>
      <c r="AD57" s="45"/>
      <c r="AE57" s="46"/>
      <c r="AF57" s="46"/>
      <c r="AG57" s="46"/>
      <c r="AH57" s="46"/>
      <c r="AI57" s="46"/>
      <c r="AJ57" s="46"/>
      <c r="AK57" s="46"/>
      <c r="AL57" s="46"/>
    </row>
    <row r="58" spans="1:38">
      <c r="A58" s="24" t="n">
        <v>878153</v>
      </c>
      <c r="B58" s="24" t="s">
        <v>331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47">
        <f>SUM(F58:H58)</f>
        <v>26</v>
      </c>
      <c r="L58" s="48"/>
      <c r="M58" s="6"/>
      <c r="N58" s="45" t="n">
        <v>46</v>
      </c>
      <c r="O58" s="45" t="n">
        <v>36</v>
      </c>
      <c r="P58" s="45" t="n">
        <v>36</v>
      </c>
      <c r="Q58" s="45" t="n">
        <v>36</v>
      </c>
      <c r="R58" s="45" t="n">
        <v>46</v>
      </c>
      <c r="S58" s="45" t="n">
        <v>36</v>
      </c>
      <c r="T58" s="45" t="n">
        <v>46</v>
      </c>
      <c r="U58" s="45" t="n">
        <v>46</v>
      </c>
      <c r="V58">
        <f>SUM(N58:U58)</f>
        <v>328</v>
      </c>
      <c r="X58" s="45"/>
      <c r="Y58" s="45"/>
      <c r="Z58" s="45"/>
      <c r="AA58" s="45"/>
      <c r="AB58" s="45"/>
      <c r="AC58" s="45"/>
      <c r="AD58" s="45"/>
      <c r="AE58" s="46"/>
      <c r="AF58" s="46"/>
      <c r="AG58" s="46"/>
      <c r="AH58" s="46"/>
      <c r="AI58" s="46"/>
      <c r="AJ58" s="46"/>
      <c r="AK58" s="46"/>
      <c r="AL58" s="46"/>
    </row>
    <row r="59" spans="1:38">
      <c r="A59" s="24" t="n">
        <v>878152</v>
      </c>
      <c r="B59" s="24" t="s">
        <v>337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47">
        <f>SUM(F59:H59)</f>
        <v>38</v>
      </c>
      <c r="L59" s="48"/>
      <c r="M59" s="6"/>
      <c r="N59" s="45" t="n">
        <v>62</v>
      </c>
      <c r="O59" s="45" t="n">
        <v>52</v>
      </c>
      <c r="P59" s="45" t="n">
        <v>42</v>
      </c>
      <c r="Q59" s="45" t="n">
        <v>42</v>
      </c>
      <c r="R59" s="45" t="n">
        <v>62</v>
      </c>
      <c r="S59" s="45" t="n">
        <v>42</v>
      </c>
      <c r="T59" s="45" t="n">
        <v>62</v>
      </c>
      <c r="U59" s="45" t="n">
        <v>62</v>
      </c>
      <c r="V59">
        <f>SUM(N59:U59)</f>
        <v>426</v>
      </c>
      <c r="X59" s="45"/>
      <c r="Y59" s="45"/>
      <c r="Z59" s="45"/>
      <c r="AA59" s="45"/>
      <c r="AB59" s="45"/>
      <c r="AC59" s="45"/>
      <c r="AD59" s="45"/>
      <c r="AE59" s="46"/>
      <c r="AF59" s="46"/>
      <c r="AG59" s="46"/>
      <c r="AH59" s="46"/>
      <c r="AI59" s="46"/>
      <c r="AJ59" s="46"/>
      <c r="AK59" s="46"/>
      <c r="AL59" s="46"/>
    </row>
    <row r="60" spans="1:38">
      <c r="A60" s="24" t="n">
        <v>878141</v>
      </c>
      <c r="B60" s="24" t="s">
        <v>343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47">
        <f>SUM(F60:H60)</f>
        <v>26</v>
      </c>
      <c r="L60" s="48"/>
      <c r="M60" s="6"/>
      <c r="N60" s="45" t="n">
        <v>41</v>
      </c>
      <c r="O60" s="45" t="n">
        <v>51</v>
      </c>
      <c r="P60" s="45" t="n">
        <v>51</v>
      </c>
      <c r="Q60" s="45" t="n">
        <v>41</v>
      </c>
      <c r="R60" s="45" t="n">
        <v>41</v>
      </c>
      <c r="S60" s="45" t="n">
        <v>31</v>
      </c>
      <c r="T60" s="45" t="n">
        <v>41</v>
      </c>
      <c r="U60" s="45" t="n">
        <v>51</v>
      </c>
      <c r="V60">
        <f>SUM(N60:U60)</f>
        <v>348</v>
      </c>
      <c r="X60" s="45"/>
      <c r="Y60" s="45"/>
      <c r="Z60" s="45"/>
      <c r="AA60" s="45"/>
      <c r="AB60" s="45"/>
      <c r="AC60" s="45"/>
      <c r="AD60" s="45"/>
      <c r="AE60" s="46"/>
      <c r="AF60" s="46"/>
      <c r="AG60" s="46"/>
      <c r="AH60" s="46"/>
      <c r="AI60" s="46"/>
      <c r="AJ60" s="46"/>
      <c r="AK60" s="46"/>
      <c r="AL60" s="46"/>
    </row>
    <row r="61" spans="1:38">
      <c r="A61" s="24" t="n">
        <v>878139</v>
      </c>
      <c r="B61" s="24" t="s">
        <v>349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47">
        <f>SUM(F61:H61)</f>
        <v>38</v>
      </c>
      <c r="L61" s="48"/>
      <c r="M61" s="7"/>
      <c r="N61" s="45" t="n">
        <v>50</v>
      </c>
      <c r="O61" s="45" t="n">
        <v>60</v>
      </c>
      <c r="P61" s="45" t="n">
        <v>70</v>
      </c>
      <c r="Q61" s="45" t="n">
        <v>60</v>
      </c>
      <c r="R61" s="45" t="n">
        <v>60</v>
      </c>
      <c r="S61" s="45" t="n">
        <v>40</v>
      </c>
      <c r="T61" s="45" t="n">
        <v>40</v>
      </c>
      <c r="U61" s="45" t="n">
        <v>50</v>
      </c>
      <c r="V61">
        <f>SUM(N61:U61)</f>
        <v>430</v>
      </c>
      <c r="X61" s="45"/>
      <c r="Y61" s="45"/>
      <c r="Z61" s="45"/>
      <c r="AA61" s="45"/>
      <c r="AB61" s="45"/>
      <c r="AC61" s="45"/>
      <c r="AD61" s="45"/>
      <c r="AE61" s="46"/>
      <c r="AF61" s="46"/>
      <c r="AG61" s="46"/>
      <c r="AH61" s="46"/>
      <c r="AI61" s="46"/>
      <c r="AJ61" s="46"/>
      <c r="AK61" s="46"/>
      <c r="AL61" s="46"/>
    </row>
    <row r="62" spans="1:38">
      <c r="A62" s="24" t="n">
        <v>878008</v>
      </c>
      <c r="B62" s="24" t="s">
        <v>355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47">
        <f>SUM(F62:H62)</f>
        <v>26</v>
      </c>
      <c r="L62" s="47"/>
      <c r="M62" s="6"/>
      <c r="N62" s="45" t="n">
        <v>50</v>
      </c>
      <c r="O62" s="45" t="n">
        <v>40</v>
      </c>
      <c r="P62" s="45" t="n">
        <v>50</v>
      </c>
      <c r="Q62" s="45" t="n">
        <v>30</v>
      </c>
      <c r="R62" s="45" t="n">
        <v>30</v>
      </c>
      <c r="S62" s="45" t="n">
        <v>50</v>
      </c>
      <c r="T62" s="45" t="n">
        <v>50</v>
      </c>
      <c r="U62" s="45" t="n">
        <v>40</v>
      </c>
      <c r="V62">
        <f>SUM(N62:U62)</f>
        <v>340</v>
      </c>
      <c r="X62" s="45"/>
      <c r="Y62" s="45"/>
      <c r="Z62" s="45"/>
      <c r="AA62" s="45"/>
      <c r="AB62" s="45"/>
      <c r="AC62" s="45"/>
      <c r="AD62" s="45"/>
      <c r="AE62" s="46"/>
      <c r="AF62" s="46"/>
      <c r="AG62" s="46"/>
      <c r="AH62" s="46"/>
      <c r="AI62" s="46"/>
      <c r="AJ62" s="46"/>
      <c r="AK62" s="46"/>
      <c r="AL62" s="46"/>
    </row>
    <row r="63" spans="1:38">
      <c r="A63" s="24" t="n">
        <v>878094</v>
      </c>
      <c r="B63" s="24" t="s">
        <v>360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47">
        <f>SUM(F63:H63)</f>
        <v>26</v>
      </c>
      <c r="L63" s="47"/>
      <c r="M63" s="6"/>
      <c r="N63" s="45" t="n">
        <v>45</v>
      </c>
      <c r="O63" s="45" t="n">
        <v>55</v>
      </c>
      <c r="P63" s="45" t="n">
        <v>55</v>
      </c>
      <c r="Q63" s="45" t="n">
        <v>30</v>
      </c>
      <c r="R63" s="45" t="n">
        <v>35</v>
      </c>
      <c r="S63" s="45" t="n">
        <v>45</v>
      </c>
      <c r="T63" s="45" t="n">
        <v>45</v>
      </c>
      <c r="U63" s="45" t="n">
        <v>40</v>
      </c>
      <c r="V63">
        <f>SUM(N63:U63)</f>
        <v>350</v>
      </c>
      <c r="X63" s="45"/>
      <c r="Y63" s="45"/>
      <c r="Z63" s="45"/>
      <c r="AA63" s="45"/>
      <c r="AB63" s="45"/>
      <c r="AC63" s="45"/>
      <c r="AD63" s="45"/>
      <c r="AE63" s="46"/>
      <c r="AF63" s="46"/>
      <c r="AG63" s="46"/>
      <c r="AH63" s="46"/>
      <c r="AI63" s="46"/>
      <c r="AJ63" s="46"/>
      <c r="AK63" s="46"/>
      <c r="AL63" s="46"/>
    </row>
    <row r="64" spans="1:38">
      <c r="A64" s="24" t="n">
        <v>100145</v>
      </c>
      <c r="B64" s="24" t="s">
        <v>365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47">
        <f>SUM(F64:H64)</f>
        <v>26</v>
      </c>
      <c r="L64" s="47"/>
      <c r="M64" s="6"/>
      <c r="N64" s="45" t="n">
        <v>40</v>
      </c>
      <c r="O64" s="45" t="n">
        <v>65</v>
      </c>
      <c r="P64" s="45" t="n">
        <v>40</v>
      </c>
      <c r="Q64" s="45" t="n">
        <v>40</v>
      </c>
      <c r="R64" s="45" t="n">
        <v>40</v>
      </c>
      <c r="S64" s="45" t="n">
        <v>40</v>
      </c>
      <c r="T64" s="45" t="n">
        <v>55</v>
      </c>
      <c r="U64" s="45" t="n">
        <v>40</v>
      </c>
      <c r="V64">
        <f>SUM(N64:U64)</f>
        <v>360</v>
      </c>
      <c r="X64" s="45"/>
      <c r="Y64" s="45"/>
      <c r="Z64" s="45"/>
      <c r="AA64" s="45"/>
      <c r="AB64" s="45"/>
      <c r="AC64" s="45"/>
      <c r="AD64" s="45"/>
      <c r="AE64" s="46"/>
      <c r="AF64" s="46"/>
      <c r="AG64" s="46"/>
      <c r="AH64" s="46"/>
      <c r="AI64" s="46"/>
      <c r="AJ64" s="46"/>
      <c r="AK64" s="46"/>
      <c r="AL64" s="46"/>
    </row>
    <row r="65" spans="1:38">
      <c r="A65" s="24" t="n">
        <v>600065</v>
      </c>
      <c r="B65" s="24" t="s">
        <v>369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47">
        <f>SUM(F65:H65)</f>
        <v>36</v>
      </c>
      <c r="L65" s="47"/>
      <c r="M65" s="6"/>
      <c r="N65" s="45" t="n">
        <v>58</v>
      </c>
      <c r="O65" s="45" t="n">
        <v>58</v>
      </c>
      <c r="P65" s="45" t="n">
        <v>58</v>
      </c>
      <c r="Q65" s="45" t="n">
        <v>58</v>
      </c>
      <c r="R65" s="45" t="n">
        <v>58</v>
      </c>
      <c r="S65" s="45" t="n">
        <v>58</v>
      </c>
      <c r="T65" s="45" t="n">
        <v>58</v>
      </c>
      <c r="U65" s="45" t="n">
        <v>58</v>
      </c>
      <c r="V65">
        <f>SUM(N65:U65)</f>
        <v>464</v>
      </c>
      <c r="X65" s="45"/>
      <c r="Y65" s="45"/>
      <c r="Z65" s="45"/>
      <c r="AA65" s="45"/>
      <c r="AB65" s="45"/>
      <c r="AC65" s="45"/>
      <c r="AD65" s="45"/>
      <c r="AE65" s="46"/>
      <c r="AF65" s="46"/>
      <c r="AG65" s="46"/>
      <c r="AH65" s="46"/>
      <c r="AI65" s="46"/>
      <c r="AJ65" s="46"/>
      <c r="AK65" s="46"/>
      <c r="AL65" s="46"/>
    </row>
    <row r="66" spans="1:38">
      <c r="A66" s="24" t="n">
        <v>878037</v>
      </c>
      <c r="B66" s="24" t="s">
        <v>375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47">
        <f>SUM(F66:H66)</f>
        <v>40</v>
      </c>
      <c r="L66" s="48"/>
      <c r="M66" s="6"/>
      <c r="N66" s="45" t="n">
        <v>58</v>
      </c>
      <c r="O66" s="45" t="n">
        <v>48</v>
      </c>
      <c r="P66" s="45" t="n">
        <v>78</v>
      </c>
      <c r="Q66" s="45" t="n">
        <v>58</v>
      </c>
      <c r="R66" s="45" t="n">
        <v>68</v>
      </c>
      <c r="S66" s="45" t="n">
        <v>48</v>
      </c>
      <c r="T66" s="45" t="n">
        <v>58</v>
      </c>
      <c r="U66" s="45" t="n">
        <v>58</v>
      </c>
      <c r="V66">
        <f>SUM(N66:U66)</f>
        <v>474</v>
      </c>
      <c r="X66" s="45"/>
      <c r="Y66" s="45"/>
      <c r="Z66" s="45"/>
      <c r="AA66" s="45"/>
      <c r="AB66" s="45"/>
      <c r="AC66" s="45"/>
      <c r="AD66" s="45"/>
      <c r="AE66" s="46"/>
      <c r="AF66" s="46"/>
      <c r="AG66" s="46"/>
      <c r="AH66" s="46"/>
      <c r="AI66" s="46"/>
      <c r="AJ66" s="46"/>
      <c r="AK66" s="46"/>
      <c r="AL66" s="46"/>
    </row>
    <row r="67" spans="1:38">
      <c r="A67" s="24" t="n">
        <v>878092</v>
      </c>
      <c r="B67" s="24" t="s">
        <v>380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47">
        <f>SUM(F67:H67)</f>
        <v>28</v>
      </c>
      <c r="L67" s="48"/>
      <c r="M67" s="6"/>
      <c r="N67" s="45" t="n">
        <v>30</v>
      </c>
      <c r="O67" s="45" t="n">
        <v>40</v>
      </c>
      <c r="P67" s="45" t="n">
        <v>50</v>
      </c>
      <c r="Q67" s="45" t="n">
        <v>50</v>
      </c>
      <c r="R67" s="45" t="n">
        <v>40</v>
      </c>
      <c r="S67" s="45" t="n">
        <v>30</v>
      </c>
      <c r="T67" s="45" t="n">
        <v>50</v>
      </c>
      <c r="U67" s="45" t="n">
        <v>60</v>
      </c>
      <c r="V67">
        <f>SUM(N67:U67)</f>
        <v>350</v>
      </c>
      <c r="X67" s="45"/>
      <c r="Y67" s="45"/>
      <c r="Z67" s="45"/>
      <c r="AA67" s="45"/>
      <c r="AB67" s="45"/>
      <c r="AC67" s="45"/>
      <c r="AD67" s="45"/>
      <c r="AE67" s="46"/>
      <c r="AF67" s="46"/>
      <c r="AG67" s="46"/>
      <c r="AH67" s="46"/>
      <c r="AI67" s="46"/>
      <c r="AJ67" s="46"/>
      <c r="AK67" s="46"/>
      <c r="AL67" s="46"/>
    </row>
    <row r="68" spans="1:38">
      <c r="A68" s="24" t="n">
        <v>878091</v>
      </c>
      <c r="B68" s="24" t="s">
        <v>385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47">
        <f>SUM(F68:H68)</f>
        <v>40</v>
      </c>
      <c r="L68" s="48"/>
      <c r="M68" s="6"/>
      <c r="N68" s="45" t="n">
        <v>58</v>
      </c>
      <c r="O68" s="45" t="n">
        <v>58</v>
      </c>
      <c r="P68" s="45" t="n">
        <v>68</v>
      </c>
      <c r="Q68" s="45" t="n">
        <v>68</v>
      </c>
      <c r="R68" s="45" t="n">
        <v>38</v>
      </c>
      <c r="S68" s="45" t="n">
        <v>68</v>
      </c>
      <c r="T68" s="45" t="n">
        <v>48</v>
      </c>
      <c r="U68" s="45" t="n">
        <v>78</v>
      </c>
      <c r="V68">
        <f>SUM(N68:U68)</f>
        <v>484</v>
      </c>
      <c r="X68" s="45"/>
      <c r="Y68" s="45"/>
      <c r="Z68" s="45"/>
      <c r="AA68" s="45"/>
      <c r="AB68" s="45"/>
      <c r="AC68" s="45"/>
      <c r="AD68" s="45"/>
      <c r="AE68" s="46"/>
      <c r="AF68" s="46"/>
      <c r="AG68" s="46"/>
      <c r="AH68" s="46"/>
      <c r="AI68" s="46"/>
      <c r="AJ68" s="46"/>
      <c r="AK68" s="46"/>
      <c r="AL68" s="46"/>
    </row>
    <row r="69" spans="1:38">
      <c r="A69" s="24" t="n">
        <v>878123</v>
      </c>
      <c r="B69" s="24" t="s">
        <v>391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47">
        <f>SUM(F69:H69)</f>
        <v>28</v>
      </c>
      <c r="L69" s="48"/>
      <c r="M69" s="6"/>
      <c r="N69" s="45" t="n">
        <v>55</v>
      </c>
      <c r="O69" s="45" t="n">
        <v>55</v>
      </c>
      <c r="P69" s="45" t="n">
        <v>45</v>
      </c>
      <c r="Q69" s="45" t="n">
        <v>35</v>
      </c>
      <c r="R69" s="45" t="n">
        <v>35</v>
      </c>
      <c r="S69" s="45" t="n">
        <v>35</v>
      </c>
      <c r="T69" s="45" t="n">
        <v>45</v>
      </c>
      <c r="U69" s="45" t="n">
        <v>45</v>
      </c>
      <c r="V69">
        <f>SUM(N69:U69)</f>
        <v>350</v>
      </c>
      <c r="X69" s="45"/>
      <c r="Y69" s="45"/>
      <c r="Z69" s="45"/>
      <c r="AA69" s="45"/>
      <c r="AB69" s="45"/>
      <c r="AC69" s="45"/>
      <c r="AD69" s="45"/>
      <c r="AE69" s="46"/>
      <c r="AF69" s="46"/>
      <c r="AG69" s="46"/>
      <c r="AH69" s="46"/>
      <c r="AI69" s="46"/>
      <c r="AJ69" s="46"/>
      <c r="AK69" s="46"/>
      <c r="AL69" s="46"/>
    </row>
    <row r="70" spans="1:38">
      <c r="A70" s="24" t="n">
        <v>878184</v>
      </c>
      <c r="B70" s="24" t="s">
        <v>397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47">
        <f>SUM(F70:H70)</f>
        <v>40</v>
      </c>
      <c r="L70" s="48"/>
      <c r="M70" s="6"/>
      <c r="N70" s="45" t="n">
        <v>70</v>
      </c>
      <c r="O70" s="45" t="n">
        <v>80</v>
      </c>
      <c r="P70" s="45" t="n">
        <v>55</v>
      </c>
      <c r="Q70" s="45" t="n">
        <v>60</v>
      </c>
      <c r="R70" s="45" t="n">
        <v>60</v>
      </c>
      <c r="S70" s="45" t="n">
        <v>50</v>
      </c>
      <c r="T70" s="45" t="n">
        <v>55</v>
      </c>
      <c r="U70" s="45" t="n">
        <v>55</v>
      </c>
      <c r="V70">
        <f>SUM(N70:U70)</f>
        <v>485</v>
      </c>
      <c r="X70" s="45"/>
      <c r="Y70" s="45"/>
      <c r="Z70" s="45"/>
      <c r="AA70" s="45"/>
      <c r="AB70" s="45"/>
      <c r="AC70" s="45"/>
      <c r="AD70" s="45"/>
      <c r="AE70" s="46"/>
      <c r="AF70" s="46"/>
      <c r="AG70" s="46"/>
      <c r="AH70" s="46"/>
      <c r="AI70" s="46"/>
      <c r="AJ70" s="46"/>
      <c r="AK70" s="46"/>
      <c r="AL70" s="46"/>
    </row>
    <row r="71" spans="1:38">
      <c r="A71" s="24" t="n">
        <v>878133</v>
      </c>
      <c r="B71" s="24" t="s">
        <v>401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47"/>
      <c r="K71" s="47">
        <f>SUM(F71:H71)</f>
        <v>25</v>
      </c>
      <c r="L71" s="47"/>
      <c r="M71" s="6"/>
      <c r="N71" s="45" t="n">
        <v>50</v>
      </c>
      <c r="O71" s="45" t="n">
        <v>55</v>
      </c>
      <c r="P71" s="45" t="n">
        <v>50</v>
      </c>
      <c r="Q71" s="45" t="n">
        <v>40</v>
      </c>
      <c r="R71" s="45" t="n">
        <v>30</v>
      </c>
      <c r="S71" s="45" t="n">
        <v>50</v>
      </c>
      <c r="T71" s="45" t="n">
        <v>40</v>
      </c>
      <c r="U71" s="45" t="n">
        <v>50</v>
      </c>
      <c r="V71">
        <f>SUM(N71:U71)</f>
        <v>365</v>
      </c>
      <c r="X71" s="45"/>
      <c r="Y71" s="45"/>
      <c r="Z71" s="45"/>
      <c r="AA71" s="45"/>
      <c r="AB71" s="45"/>
      <c r="AC71" s="45"/>
      <c r="AD71" s="45"/>
      <c r="AE71" s="46"/>
      <c r="AF71" s="46"/>
      <c r="AG71" s="46"/>
      <c r="AH71" s="46"/>
      <c r="AI71" s="46"/>
      <c r="AJ71" s="46"/>
      <c r="AK71" s="46"/>
      <c r="AL71" s="46"/>
    </row>
    <row r="72" spans="1:38">
      <c r="A72" s="24" t="n">
        <v>200050</v>
      </c>
      <c r="B72" s="24" t="s">
        <v>405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47"/>
      <c r="K72" s="47">
        <f>SUM(F72:H72)</f>
        <v>27</v>
      </c>
      <c r="L72" s="47"/>
      <c r="M72" s="6"/>
      <c r="N72" s="45" t="n">
        <v>41</v>
      </c>
      <c r="O72" s="45" t="n">
        <v>51</v>
      </c>
      <c r="P72" s="45" t="n">
        <v>31</v>
      </c>
      <c r="Q72" s="45" t="n">
        <v>61</v>
      </c>
      <c r="R72" s="45" t="n">
        <v>31</v>
      </c>
      <c r="S72" s="45" t="n">
        <v>31</v>
      </c>
      <c r="T72" s="45" t="n">
        <v>71</v>
      </c>
      <c r="U72" s="45" t="n">
        <v>61</v>
      </c>
      <c r="V72">
        <f>SUM(N72:U72)</f>
        <v>378</v>
      </c>
      <c r="X72" s="45"/>
      <c r="Y72" s="45"/>
      <c r="Z72" s="45"/>
      <c r="AA72" s="45"/>
      <c r="AB72" s="45"/>
      <c r="AC72" s="45"/>
      <c r="AD72" s="45"/>
      <c r="AE72" s="46"/>
      <c r="AF72" s="46"/>
      <c r="AG72" s="46"/>
      <c r="AH72" s="46"/>
      <c r="AI72" s="46"/>
      <c r="AJ72" s="46"/>
      <c r="AK72" s="46"/>
      <c r="AL72" s="46"/>
    </row>
    <row r="73" spans="1:38">
      <c r="A73" s="24" t="n">
        <v>200051</v>
      </c>
      <c r="B73" s="24" t="s">
        <v>407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47"/>
      <c r="K73" s="47">
        <f>SUM(F73:H73)</f>
        <v>31</v>
      </c>
      <c r="L73" s="47"/>
      <c r="M73" s="6"/>
      <c r="N73" s="45" t="n">
        <v>41</v>
      </c>
      <c r="O73" s="45" t="n">
        <v>51</v>
      </c>
      <c r="P73" s="45" t="n">
        <v>31</v>
      </c>
      <c r="Q73" s="45" t="n">
        <v>61</v>
      </c>
      <c r="R73" s="45" t="n">
        <v>31</v>
      </c>
      <c r="S73" s="45" t="n">
        <v>31</v>
      </c>
      <c r="T73" s="45" t="n">
        <v>71</v>
      </c>
      <c r="U73" s="45" t="n">
        <v>61</v>
      </c>
      <c r="V73">
        <f>SUM(N73:U73)</f>
        <v>378</v>
      </c>
      <c r="X73" s="45"/>
      <c r="Y73" s="45"/>
      <c r="Z73" s="45"/>
      <c r="AA73" s="45"/>
      <c r="AB73" s="45"/>
      <c r="AC73" s="45"/>
      <c r="AD73" s="45"/>
      <c r="AE73" s="46"/>
      <c r="AF73" s="46"/>
      <c r="AG73" s="46"/>
      <c r="AH73" s="46"/>
      <c r="AI73" s="46"/>
      <c r="AJ73" s="46"/>
      <c r="AK73" s="46"/>
      <c r="AL73" s="46"/>
    </row>
    <row r="74" spans="1:38">
      <c r="A74" s="24" t="n">
        <v>878132</v>
      </c>
      <c r="B74" s="24" t="s">
        <v>413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47"/>
      <c r="K74" s="47">
        <f>SUM(F74:H74)</f>
        <v>39</v>
      </c>
      <c r="L74" s="47"/>
      <c r="M74" s="6"/>
      <c r="N74" s="45" t="n">
        <v>60</v>
      </c>
      <c r="O74" s="45" t="n">
        <v>80</v>
      </c>
      <c r="P74" s="45" t="n">
        <v>60</v>
      </c>
      <c r="Q74" s="45" t="n">
        <v>70</v>
      </c>
      <c r="R74" s="45" t="n">
        <v>50</v>
      </c>
      <c r="S74" s="45" t="n">
        <v>60</v>
      </c>
      <c r="T74" s="45" t="n">
        <v>60</v>
      </c>
      <c r="U74" s="45" t="n">
        <v>50</v>
      </c>
      <c r="V74">
        <f>SUM(N74:U74)</f>
        <v>490</v>
      </c>
      <c r="X74" s="45"/>
      <c r="Y74" s="45"/>
      <c r="Z74" s="45"/>
      <c r="AA74" s="45"/>
      <c r="AB74" s="45"/>
      <c r="AC74" s="45"/>
      <c r="AD74" s="45"/>
      <c r="AE74" s="46"/>
      <c r="AF74" s="46"/>
      <c r="AG74" s="46"/>
      <c r="AH74" s="46"/>
      <c r="AI74" s="46"/>
      <c r="AJ74" s="46"/>
      <c r="AK74" s="46"/>
      <c r="AL74" s="46"/>
    </row>
    <row r="75" spans="1:38">
      <c r="A75" s="24" t="n">
        <v>878136</v>
      </c>
      <c r="B75" s="24" t="s">
        <v>419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47"/>
      <c r="K75" s="47">
        <f>SUM(F75:H75)</f>
        <v>41</v>
      </c>
      <c r="L75" s="47"/>
      <c r="M75" s="6"/>
      <c r="N75" s="45" t="n">
        <v>69</v>
      </c>
      <c r="O75" s="45" t="n">
        <v>69</v>
      </c>
      <c r="P75" s="45" t="n">
        <v>69</v>
      </c>
      <c r="Q75" s="45" t="n">
        <v>79</v>
      </c>
      <c r="R75" s="45" t="n">
        <v>69</v>
      </c>
      <c r="S75" s="45" t="n">
        <v>49</v>
      </c>
      <c r="T75" s="45" t="n">
        <v>49</v>
      </c>
      <c r="U75" s="45" t="n">
        <v>49</v>
      </c>
      <c r="V75">
        <f>SUM(N75:U75)</f>
        <v>502</v>
      </c>
      <c r="X75" s="45"/>
      <c r="Y75" s="45"/>
      <c r="Z75" s="45"/>
      <c r="AA75" s="45"/>
      <c r="AB75" s="45"/>
      <c r="AC75" s="45"/>
      <c r="AD75" s="45"/>
      <c r="AE75" s="46"/>
      <c r="AF75" s="46"/>
      <c r="AG75" s="46"/>
      <c r="AH75" s="46"/>
      <c r="AI75" s="46"/>
      <c r="AJ75" s="46"/>
      <c r="AK75" s="46"/>
      <c r="AL75" s="46"/>
    </row>
    <row r="76" spans="1:38">
      <c r="A76" s="24" t="n">
        <v>210103</v>
      </c>
      <c r="B76" s="24" t="s">
        <v>423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47">
        <f>SUM(F76:H76)</f>
        <v>30</v>
      </c>
      <c r="L76" s="48"/>
      <c r="M76" s="6"/>
      <c r="N76" s="45" t="n">
        <v>36</v>
      </c>
      <c r="O76" s="45" t="n">
        <v>66</v>
      </c>
      <c r="P76" s="45" t="n">
        <v>36</v>
      </c>
      <c r="Q76" s="45" t="n">
        <v>36</v>
      </c>
      <c r="R76" s="45" t="n">
        <v>36</v>
      </c>
      <c r="S76" s="45" t="n">
        <v>36</v>
      </c>
      <c r="T76" s="45" t="n">
        <v>36</v>
      </c>
      <c r="U76" s="45" t="n">
        <v>36</v>
      </c>
      <c r="V76">
        <f>SUM(N76:U76)</f>
        <v>318</v>
      </c>
      <c r="X76" s="45"/>
      <c r="Y76" s="45"/>
      <c r="Z76" s="45"/>
      <c r="AA76" s="45"/>
      <c r="AB76" s="45"/>
      <c r="AC76" s="45"/>
      <c r="AD76" s="45"/>
      <c r="AE76" s="46"/>
      <c r="AF76" s="46"/>
      <c r="AG76" s="46"/>
      <c r="AH76" s="46"/>
      <c r="AI76" s="46"/>
      <c r="AJ76" s="46"/>
      <c r="AK76" s="46"/>
      <c r="AL76" s="46"/>
    </row>
    <row r="77" spans="1:38">
      <c r="A77" s="24" t="n">
        <v>210106</v>
      </c>
      <c r="B77" s="24" t="s">
        <v>428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47">
        <f>SUM(F77:H77)</f>
        <v>35</v>
      </c>
      <c r="L77" s="48"/>
      <c r="M77" s="6"/>
      <c r="N77" s="45" t="n">
        <v>43</v>
      </c>
      <c r="O77" s="45" t="n">
        <v>43</v>
      </c>
      <c r="P77" s="45" t="n">
        <v>43</v>
      </c>
      <c r="Q77" s="45" t="n">
        <v>43</v>
      </c>
      <c r="R77" s="45" t="n">
        <v>43</v>
      </c>
      <c r="S77" s="45" t="n">
        <v>43</v>
      </c>
      <c r="T77" s="45" t="n">
        <v>93</v>
      </c>
      <c r="U77" s="45" t="n">
        <v>43</v>
      </c>
      <c r="V77">
        <f>SUM(N77:U77)</f>
        <v>394</v>
      </c>
      <c r="X77" s="45"/>
      <c r="Y77" s="45"/>
      <c r="Z77" s="45"/>
      <c r="AA77" s="45"/>
      <c r="AB77" s="45"/>
      <c r="AC77" s="45"/>
      <c r="AD77" s="45"/>
      <c r="AE77" s="46"/>
      <c r="AF77" s="46"/>
      <c r="AG77" s="46"/>
      <c r="AH77" s="46"/>
      <c r="AI77" s="46"/>
      <c r="AJ77" s="46"/>
      <c r="AK77" s="46"/>
      <c r="AL77" s="46"/>
    </row>
    <row r="78" spans="1:38">
      <c r="A78" s="24" t="n">
        <v>210105</v>
      </c>
      <c r="B78" s="24" t="s">
        <v>434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47">
        <f>SUM(F78:H78)</f>
        <v>35</v>
      </c>
      <c r="L78" s="48"/>
      <c r="M78" s="6"/>
      <c r="N78" s="45" t="n">
        <v>43</v>
      </c>
      <c r="O78" s="45" t="n">
        <v>93</v>
      </c>
      <c r="P78" s="45" t="n">
        <v>43</v>
      </c>
      <c r="Q78" s="45" t="n">
        <v>43</v>
      </c>
      <c r="R78" s="45" t="n">
        <v>43</v>
      </c>
      <c r="S78" s="45" t="n">
        <v>43</v>
      </c>
      <c r="T78" s="45" t="n">
        <v>43</v>
      </c>
      <c r="U78" s="45" t="n">
        <v>43</v>
      </c>
      <c r="V78">
        <f>SUM(N78:U78)</f>
        <v>394</v>
      </c>
      <c r="X78" s="45"/>
      <c r="Y78" s="45"/>
      <c r="Z78" s="45"/>
      <c r="AA78" s="45"/>
      <c r="AB78" s="45"/>
      <c r="AC78" s="45"/>
      <c r="AD78" s="45"/>
      <c r="AE78" s="46"/>
      <c r="AF78" s="46"/>
      <c r="AG78" s="46"/>
      <c r="AH78" s="46"/>
      <c r="AI78" s="46"/>
      <c r="AJ78" s="46"/>
      <c r="AK78" s="46"/>
      <c r="AL78" s="46"/>
    </row>
    <row r="79" spans="1:38">
      <c r="A79" s="24" t="n">
        <v>210104</v>
      </c>
      <c r="B79" s="24" t="s">
        <v>439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47">
        <f>SUM(F79:H79)</f>
        <v>40</v>
      </c>
      <c r="L79" s="48"/>
      <c r="M79" s="6"/>
      <c r="N79" s="45" t="n">
        <v>43</v>
      </c>
      <c r="O79" s="45" t="n">
        <v>43</v>
      </c>
      <c r="P79" s="45" t="n">
        <v>43</v>
      </c>
      <c r="Q79" s="45" t="n">
        <v>93</v>
      </c>
      <c r="R79" s="45" t="n">
        <v>43</v>
      </c>
      <c r="S79" s="45" t="n">
        <v>43</v>
      </c>
      <c r="T79" s="45" t="n">
        <v>43</v>
      </c>
      <c r="U79" s="45" t="n">
        <v>43</v>
      </c>
      <c r="V79">
        <f>SUM(N79:U79)</f>
        <v>394</v>
      </c>
      <c r="X79" s="45"/>
      <c r="Y79" s="45"/>
      <c r="Z79" s="45"/>
      <c r="AA79" s="45"/>
      <c r="AB79" s="45"/>
      <c r="AC79" s="45"/>
      <c r="AD79" s="45"/>
      <c r="AE79" s="46"/>
      <c r="AF79" s="46"/>
      <c r="AG79" s="46"/>
      <c r="AH79" s="46"/>
      <c r="AI79" s="46"/>
      <c r="AJ79" s="46"/>
      <c r="AK79" s="46"/>
      <c r="AL79" s="46"/>
    </row>
    <row r="80" spans="1:38">
      <c r="A80" s="24" t="n">
        <v>878125</v>
      </c>
      <c r="B80" s="24" t="s">
        <v>445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47">
        <f>SUM(F80:H80)</f>
        <v>40</v>
      </c>
      <c r="L80" s="48"/>
      <c r="M80" s="6"/>
      <c r="N80" s="45" t="n">
        <v>73</v>
      </c>
      <c r="O80" s="45" t="n">
        <v>83</v>
      </c>
      <c r="P80" s="45" t="n">
        <v>53</v>
      </c>
      <c r="Q80" s="45" t="n">
        <v>48</v>
      </c>
      <c r="R80" s="45" t="n">
        <v>63</v>
      </c>
      <c r="S80" s="45" t="n">
        <v>58</v>
      </c>
      <c r="T80" s="45" t="n">
        <v>53</v>
      </c>
      <c r="U80" s="45" t="n">
        <v>58</v>
      </c>
      <c r="V80">
        <f>SUM(N80:U80)</f>
        <v>489</v>
      </c>
      <c r="X80" s="45"/>
      <c r="Y80" s="45"/>
      <c r="Z80" s="45"/>
      <c r="AA80" s="45"/>
      <c r="AB80" s="45"/>
      <c r="AC80" s="45"/>
      <c r="AD80" s="45"/>
      <c r="AE80" s="46"/>
      <c r="AF80" s="46"/>
      <c r="AG80" s="46"/>
      <c r="AH80" s="46"/>
      <c r="AI80" s="46"/>
      <c r="AJ80" s="46"/>
      <c r="AK80" s="46"/>
      <c r="AL80" s="46"/>
    </row>
    <row r="81" spans="1:38">
      <c r="A81" s="24" t="n">
        <v>878203</v>
      </c>
      <c r="B81" s="24" t="s">
        <v>450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47">
        <f>SUM(F81:H81)</f>
        <v>42</v>
      </c>
      <c r="L81" s="48"/>
      <c r="M81" s="6"/>
      <c r="N81" s="45" t="n">
        <v>55</v>
      </c>
      <c r="O81" s="45" t="n">
        <v>55</v>
      </c>
      <c r="P81" s="45" t="n">
        <v>45</v>
      </c>
      <c r="Q81" s="45" t="n">
        <v>85</v>
      </c>
      <c r="R81" s="45" t="n">
        <v>65</v>
      </c>
      <c r="S81" s="45" t="n">
        <v>65</v>
      </c>
      <c r="T81" s="45" t="n">
        <v>65</v>
      </c>
      <c r="U81" s="45" t="n">
        <v>45</v>
      </c>
      <c r="V81">
        <f>SUM(N81:U81)</f>
        <v>480</v>
      </c>
      <c r="X81" s="45"/>
      <c r="Y81" s="45"/>
      <c r="Z81" s="45"/>
      <c r="AA81" s="45"/>
      <c r="AB81" s="45"/>
      <c r="AC81" s="45"/>
      <c r="AD81" s="45"/>
      <c r="AE81" s="46"/>
      <c r="AF81" s="46"/>
      <c r="AG81" s="46"/>
      <c r="AH81" s="46"/>
      <c r="AI81" s="46"/>
      <c r="AJ81" s="46"/>
      <c r="AK81" s="46"/>
      <c r="AL81" s="46"/>
    </row>
    <row r="82" spans="1:38">
      <c r="A82" s="24" t="n">
        <v>878204</v>
      </c>
      <c r="B82" s="24" t="s">
        <v>457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47">
        <f>SUM(F82:H82)</f>
        <v>42</v>
      </c>
      <c r="L82" s="48"/>
      <c r="M82" s="6"/>
      <c r="N82" s="45" t="n">
        <v>60</v>
      </c>
      <c r="O82" s="45" t="n">
        <v>60</v>
      </c>
      <c r="P82" s="45" t="n">
        <v>60</v>
      </c>
      <c r="Q82" s="45" t="n">
        <v>60</v>
      </c>
      <c r="R82" s="45" t="n">
        <v>60</v>
      </c>
      <c r="S82" s="45" t="n">
        <v>55</v>
      </c>
      <c r="T82" s="45" t="n">
        <v>55</v>
      </c>
      <c r="U82" s="45" t="n">
        <v>75</v>
      </c>
      <c r="V82">
        <f>SUM(N82:U82)</f>
        <v>485</v>
      </c>
      <c r="X82" s="45"/>
      <c r="Y82" s="45"/>
      <c r="Z82" s="45"/>
      <c r="AA82" s="45"/>
      <c r="AB82" s="45"/>
      <c r="AC82" s="45"/>
      <c r="AD82" s="45"/>
      <c r="AE82" s="46"/>
      <c r="AF82" s="46"/>
      <c r="AG82" s="46"/>
      <c r="AH82" s="46"/>
      <c r="AI82" s="46"/>
      <c r="AJ82" s="46"/>
      <c r="AK82" s="46"/>
      <c r="AL82" s="46"/>
    </row>
    <row r="83" spans="1:38">
      <c r="A83" s="24" t="n">
        <v>878205</v>
      </c>
      <c r="B83" s="24" t="s">
        <v>463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47">
        <f>SUM(F83:H83)</f>
        <v>42</v>
      </c>
      <c r="L83" s="48"/>
      <c r="M83" s="6"/>
      <c r="N83" s="45" t="n">
        <v>45</v>
      </c>
      <c r="O83" s="45" t="n">
        <v>45</v>
      </c>
      <c r="P83" s="45" t="n">
        <v>65</v>
      </c>
      <c r="Q83" s="45" t="n">
        <v>75</v>
      </c>
      <c r="R83" s="45" t="n">
        <v>65</v>
      </c>
      <c r="S83" s="45" t="n">
        <v>55</v>
      </c>
      <c r="T83" s="45" t="n">
        <v>65</v>
      </c>
      <c r="U83" s="45" t="n">
        <v>65</v>
      </c>
      <c r="V83">
        <f>SUM(N83:U83)</f>
        <v>480</v>
      </c>
      <c r="X83" s="45"/>
      <c r="Y83" s="45"/>
      <c r="Z83" s="45"/>
      <c r="AA83" s="45"/>
      <c r="AB83" s="45"/>
      <c r="AC83" s="45"/>
      <c r="AD83" s="45"/>
      <c r="AE83" s="46"/>
      <c r="AF83" s="46"/>
      <c r="AG83" s="46"/>
      <c r="AH83" s="46"/>
      <c r="AI83" s="46"/>
      <c r="AJ83" s="46"/>
      <c r="AK83" s="46"/>
      <c r="AL83" s="46"/>
    </row>
    <row r="84" spans="1:38">
      <c r="A84" s="24" t="n">
        <v>878206</v>
      </c>
      <c r="B84" s="24" t="s">
        <v>469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47">
        <f>SUM(F84:H84)</f>
        <v>42</v>
      </c>
      <c r="L84" s="48"/>
      <c r="M84" s="6"/>
      <c r="N84" s="45" t="n">
        <v>35</v>
      </c>
      <c r="O84" s="45" t="n">
        <v>55</v>
      </c>
      <c r="P84" s="45" t="n">
        <v>85</v>
      </c>
      <c r="Q84" s="45" t="n">
        <v>75</v>
      </c>
      <c r="R84" s="45" t="n">
        <v>55</v>
      </c>
      <c r="S84" s="45" t="n">
        <v>65</v>
      </c>
      <c r="T84" s="45" t="n">
        <v>55</v>
      </c>
      <c r="U84" s="45" t="n">
        <v>55</v>
      </c>
      <c r="V84">
        <f>SUM(N84:U84)</f>
        <v>480</v>
      </c>
      <c r="X84" s="45"/>
      <c r="Y84" s="45"/>
      <c r="Z84" s="45"/>
      <c r="AA84" s="45"/>
      <c r="AB84" s="45"/>
      <c r="AC84" s="45"/>
      <c r="AD84" s="45"/>
      <c r="AE84" s="46"/>
      <c r="AF84" s="46"/>
      <c r="AG84" s="46"/>
      <c r="AH84" s="46"/>
      <c r="AI84" s="46"/>
      <c r="AJ84" s="46"/>
      <c r="AK84" s="46"/>
      <c r="AL84" s="46"/>
    </row>
    <row r="85" spans="1:38">
      <c r="A85" s="24" t="n">
        <v>600063</v>
      </c>
      <c r="B85" s="24" t="s">
        <v>474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47">
        <f>SUM(F85:H85)</f>
        <v>32</v>
      </c>
      <c r="L85" s="48"/>
      <c r="M85" s="6"/>
      <c r="N85" s="45" t="n">
        <v>41</v>
      </c>
      <c r="O85" s="45" t="n">
        <v>43</v>
      </c>
      <c r="P85" s="45" t="n">
        <v>49</v>
      </c>
      <c r="Q85" s="45" t="n">
        <v>67</v>
      </c>
      <c r="R85" s="45" t="n">
        <v>57</v>
      </c>
      <c r="S85" s="45" t="n">
        <v>27</v>
      </c>
      <c r="T85" s="45" t="n">
        <v>27</v>
      </c>
      <c r="U85" s="45" t="n">
        <v>27</v>
      </c>
      <c r="V85">
        <f>SUM(N85:U85)</f>
        <v>338</v>
      </c>
      <c r="X85" s="45"/>
      <c r="Y85" s="45"/>
      <c r="Z85" s="45"/>
      <c r="AA85" s="45"/>
      <c r="AB85" s="45"/>
      <c r="AC85" s="45"/>
      <c r="AD85" s="45"/>
      <c r="AE85" s="46"/>
      <c r="AF85" s="46"/>
      <c r="AG85" s="46"/>
      <c r="AH85" s="46"/>
      <c r="AI85" s="46"/>
      <c r="AJ85" s="46"/>
      <c r="AK85" s="46"/>
      <c r="AL85" s="46"/>
    </row>
    <row r="86" spans="1:38">
      <c r="A86" s="24" t="n">
        <v>500115</v>
      </c>
      <c r="B86" s="24" t="s">
        <v>478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47">
        <f>SUM(F86:H86)</f>
        <v>32</v>
      </c>
      <c r="L86" s="48"/>
      <c r="M86" s="6"/>
      <c r="N86" s="45" t="n">
        <v>46</v>
      </c>
      <c r="O86" s="45" t="n">
        <v>48</v>
      </c>
      <c r="P86" s="45" t="n">
        <v>54</v>
      </c>
      <c r="Q86" s="45" t="n">
        <v>72</v>
      </c>
      <c r="R86" s="45" t="n">
        <v>62</v>
      </c>
      <c r="S86" s="45" t="n">
        <v>32</v>
      </c>
      <c r="T86" s="45" t="n">
        <v>32</v>
      </c>
      <c r="U86" s="45" t="n">
        <v>32</v>
      </c>
      <c r="V86">
        <f>SUM(N86:U86)</f>
        <v>378</v>
      </c>
      <c r="X86" s="45"/>
      <c r="Y86" s="45"/>
      <c r="Z86" s="45"/>
      <c r="AA86" s="45"/>
      <c r="AB86" s="45"/>
      <c r="AC86" s="45"/>
      <c r="AD86" s="45"/>
      <c r="AE86" s="46"/>
      <c r="AF86" s="46"/>
      <c r="AG86" s="46"/>
      <c r="AH86" s="46"/>
      <c r="AI86" s="46"/>
      <c r="AJ86" s="46"/>
      <c r="AK86" s="46"/>
      <c r="AL86" s="46"/>
    </row>
    <row r="87" spans="1:38">
      <c r="A87" s="24" t="n">
        <v>500114</v>
      </c>
      <c r="B87" s="24" t="s">
        <v>483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47">
        <f>SUM(F87:H87)</f>
        <v>32</v>
      </c>
      <c r="L87" s="48"/>
      <c r="M87" s="6"/>
      <c r="N87" s="45" t="n">
        <v>62</v>
      </c>
      <c r="O87" s="45" t="n">
        <v>62</v>
      </c>
      <c r="P87" s="45" t="n">
        <v>62</v>
      </c>
      <c r="Q87" s="45" t="n">
        <v>62</v>
      </c>
      <c r="R87" s="45" t="n">
        <v>62</v>
      </c>
      <c r="S87" s="45" t="n">
        <v>62</v>
      </c>
      <c r="T87" s="45" t="n">
        <v>62</v>
      </c>
      <c r="U87" s="45" t="n">
        <v>62</v>
      </c>
      <c r="V87">
        <f>SUM(N87:U87)</f>
        <v>496</v>
      </c>
      <c r="X87" s="45"/>
      <c r="Y87" s="45"/>
      <c r="Z87" s="45"/>
      <c r="AA87" s="45"/>
      <c r="AB87" s="45"/>
      <c r="AC87" s="45"/>
      <c r="AD87" s="45"/>
      <c r="AE87" s="46"/>
      <c r="AF87" s="46"/>
      <c r="AG87" s="46"/>
      <c r="AH87" s="46"/>
      <c r="AI87" s="46"/>
      <c r="AJ87" s="46"/>
      <c r="AK87" s="46"/>
      <c r="AL87" s="46"/>
    </row>
    <row r="88" spans="1:38">
      <c r="A88" s="24" t="n">
        <v>500113</v>
      </c>
      <c r="B88" s="24" t="s">
        <v>487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47">
        <f>SUM(F88:H88)</f>
        <v>32</v>
      </c>
      <c r="L88" s="48"/>
      <c r="M88" s="6"/>
      <c r="N88" s="45" t="n">
        <v>62</v>
      </c>
      <c r="O88" s="45" t="n">
        <v>62</v>
      </c>
      <c r="P88" s="45" t="n">
        <v>62</v>
      </c>
      <c r="Q88" s="45" t="n">
        <v>62</v>
      </c>
      <c r="R88" s="45" t="n">
        <v>62</v>
      </c>
      <c r="S88" s="45" t="n">
        <v>62</v>
      </c>
      <c r="T88" s="45" t="n">
        <v>62</v>
      </c>
      <c r="U88" s="45" t="n">
        <v>62</v>
      </c>
      <c r="V88">
        <f>SUM(N88:U88)</f>
        <v>496</v>
      </c>
      <c r="X88" s="45"/>
      <c r="Y88" s="45"/>
      <c r="Z88" s="45"/>
      <c r="AA88" s="45"/>
      <c r="AB88" s="45"/>
      <c r="AC88" s="45"/>
      <c r="AD88" s="45"/>
      <c r="AE88" s="46"/>
      <c r="AF88" s="46"/>
      <c r="AG88" s="46"/>
      <c r="AH88" s="46"/>
      <c r="AI88" s="46"/>
      <c r="AJ88" s="46"/>
      <c r="AK88" s="46"/>
      <c r="AL88" s="46"/>
    </row>
    <row r="89" spans="1:38">
      <c r="A89" s="24" t="n">
        <v>210116</v>
      </c>
      <c r="B89" s="24" t="s">
        <v>488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47">
        <f>SUM(F89:H89)</f>
        <v>32</v>
      </c>
      <c r="L89" s="48"/>
      <c r="M89" s="6"/>
      <c r="N89" s="45" t="n">
        <v>52</v>
      </c>
      <c r="O89" s="45" t="n">
        <v>52</v>
      </c>
      <c r="P89" s="45" t="n">
        <v>52</v>
      </c>
      <c r="Q89" s="45" t="n">
        <v>52</v>
      </c>
      <c r="R89" s="45" t="n">
        <v>52</v>
      </c>
      <c r="S89" s="45" t="n">
        <v>52</v>
      </c>
      <c r="T89" s="45" t="n">
        <v>52</v>
      </c>
      <c r="U89" s="45" t="n">
        <v>52</v>
      </c>
      <c r="V89">
        <f>SUM(N89:U89)</f>
        <v>416</v>
      </c>
      <c r="X89" s="45"/>
      <c r="Y89" s="45"/>
      <c r="Z89" s="45"/>
      <c r="AA89" s="45"/>
      <c r="AB89" s="45"/>
      <c r="AC89" s="45"/>
      <c r="AD89" s="45"/>
      <c r="AE89" s="46"/>
      <c r="AF89" s="46"/>
      <c r="AG89" s="46"/>
      <c r="AH89" s="46"/>
      <c r="AI89" s="46"/>
      <c r="AJ89" s="46"/>
      <c r="AK89" s="46"/>
      <c r="AL89" s="46"/>
    </row>
    <row r="90" spans="1:38">
      <c r="A90" s="24" t="n">
        <v>210110</v>
      </c>
      <c r="B90" s="24" t="s">
        <v>493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47">
        <f>SUM(F90:H90)</f>
        <v>32</v>
      </c>
      <c r="L90" s="48"/>
      <c r="M90" s="6"/>
      <c r="N90" s="45" t="n">
        <v>47</v>
      </c>
      <c r="O90" s="45" t="n">
        <v>47</v>
      </c>
      <c r="P90" s="45" t="n">
        <v>47</v>
      </c>
      <c r="Q90" s="45" t="n">
        <v>47</v>
      </c>
      <c r="R90" s="45" t="n">
        <v>47</v>
      </c>
      <c r="S90" s="45" t="n">
        <v>47</v>
      </c>
      <c r="T90" s="45" t="n">
        <v>47</v>
      </c>
      <c r="U90" s="45" t="n">
        <v>47</v>
      </c>
      <c r="V90">
        <f>SUM(N90:U90)</f>
        <v>376</v>
      </c>
      <c r="X90" s="45"/>
      <c r="Y90" s="45"/>
      <c r="Z90" s="45"/>
      <c r="AA90" s="45"/>
      <c r="AB90" s="45"/>
      <c r="AC90" s="45"/>
      <c r="AD90" s="45"/>
      <c r="AE90" s="46"/>
      <c r="AF90" s="46"/>
      <c r="AG90" s="46"/>
      <c r="AH90" s="46"/>
      <c r="AI90" s="46"/>
      <c r="AJ90" s="46"/>
      <c r="AK90" s="46"/>
      <c r="AL90" s="46"/>
    </row>
    <row r="91" spans="1:38">
      <c r="A91" s="24" t="n">
        <v>210109</v>
      </c>
      <c r="B91" s="24" t="s">
        <v>494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47">
        <f>SUM(F91:H91)</f>
        <v>36</v>
      </c>
      <c r="L91" s="48"/>
      <c r="M91" s="6"/>
      <c r="N91" s="45" t="n">
        <v>62</v>
      </c>
      <c r="O91" s="45" t="n">
        <v>62</v>
      </c>
      <c r="P91" s="45" t="n">
        <v>62</v>
      </c>
      <c r="Q91" s="45" t="n">
        <v>62</v>
      </c>
      <c r="R91" s="45" t="n">
        <v>62</v>
      </c>
      <c r="S91" s="45" t="n">
        <v>62</v>
      </c>
      <c r="T91" s="45" t="n">
        <v>62</v>
      </c>
      <c r="U91" s="45" t="n">
        <v>62</v>
      </c>
      <c r="V91">
        <f>SUM(N91:U91)</f>
        <v>496</v>
      </c>
      <c r="X91" s="45"/>
      <c r="Y91" s="45"/>
      <c r="Z91" s="45"/>
      <c r="AA91" s="45"/>
      <c r="AB91" s="45"/>
      <c r="AC91" s="45"/>
      <c r="AD91" s="45"/>
      <c r="AE91" s="46"/>
      <c r="AF91" s="46"/>
      <c r="AG91" s="46"/>
      <c r="AH91" s="46"/>
      <c r="AI91" s="46"/>
      <c r="AJ91" s="46"/>
      <c r="AK91" s="46"/>
      <c r="AL91" s="46"/>
    </row>
    <row r="92" spans="1:38">
      <c r="A92" s="24" t="n">
        <v>878170</v>
      </c>
      <c r="B92" s="24" t="s">
        <v>500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47">
        <f>SUM(F92:H92)</f>
        <v>36</v>
      </c>
      <c r="L92" s="48"/>
      <c r="M92" s="6"/>
      <c r="N92" s="45" t="n">
        <v>56</v>
      </c>
      <c r="O92" s="45" t="n">
        <v>56</v>
      </c>
      <c r="P92" s="45" t="n">
        <v>56</v>
      </c>
      <c r="Q92" s="45" t="n">
        <v>56</v>
      </c>
      <c r="R92" s="45" t="n">
        <v>56</v>
      </c>
      <c r="S92" s="45" t="n">
        <v>56</v>
      </c>
      <c r="T92" s="45" t="n">
        <v>56</v>
      </c>
      <c r="U92" s="45" t="n">
        <v>56</v>
      </c>
      <c r="V92">
        <f>SUM(N92:U92)</f>
        <v>448</v>
      </c>
      <c r="X92" s="45"/>
      <c r="Y92" s="45"/>
      <c r="Z92" s="45"/>
      <c r="AA92" s="45"/>
      <c r="AB92" s="45"/>
      <c r="AC92" s="45"/>
      <c r="AD92" s="45"/>
      <c r="AE92" s="46"/>
      <c r="AF92" s="46"/>
      <c r="AG92" s="46"/>
      <c r="AH92" s="46"/>
      <c r="AI92" s="46"/>
      <c r="AJ92" s="46"/>
      <c r="AK92" s="46"/>
      <c r="AL92" s="46"/>
    </row>
    <row r="93" spans="1:38">
      <c r="A93" s="24" t="n">
        <v>100143</v>
      </c>
      <c r="B93" s="24" t="s">
        <v>506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47">
        <f>SUM(F93:H93)</f>
        <v>36</v>
      </c>
      <c r="L93" s="48"/>
      <c r="M93" s="6"/>
      <c r="N93" s="45" t="n">
        <v>57</v>
      </c>
      <c r="O93" s="45" t="n">
        <v>57</v>
      </c>
      <c r="P93" s="45" t="n">
        <v>57</v>
      </c>
      <c r="Q93" s="45" t="n">
        <v>57</v>
      </c>
      <c r="R93" s="45" t="n">
        <v>57</v>
      </c>
      <c r="S93" s="45" t="n">
        <v>57</v>
      </c>
      <c r="T93" s="45" t="n">
        <v>57</v>
      </c>
      <c r="U93" s="45" t="n">
        <v>57</v>
      </c>
      <c r="V93">
        <f>SUM(N93:U93)</f>
        <v>456</v>
      </c>
      <c r="X93" s="45"/>
      <c r="Y93" s="45"/>
      <c r="Z93" s="45"/>
      <c r="AA93" s="45"/>
      <c r="AB93" s="45"/>
      <c r="AC93" s="45"/>
      <c r="AD93" s="45"/>
      <c r="AE93" s="46"/>
      <c r="AF93" s="46"/>
      <c r="AG93" s="46"/>
      <c r="AH93" s="46"/>
      <c r="AI93" s="46"/>
      <c r="AJ93" s="46"/>
      <c r="AK93" s="46"/>
      <c r="AL93" s="46"/>
    </row>
    <row r="94" spans="1:38">
      <c r="A94" s="24" t="n">
        <v>878166</v>
      </c>
      <c r="B94" s="24" t="s">
        <v>511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47">
        <f>SUM(F94:H94)</f>
        <v>32</v>
      </c>
      <c r="L94" s="48"/>
      <c r="M94" s="6"/>
      <c r="N94" s="45" t="n">
        <v>26</v>
      </c>
      <c r="O94" s="45" t="n">
        <v>56</v>
      </c>
      <c r="P94" s="45" t="n">
        <v>36</v>
      </c>
      <c r="Q94" s="45" t="n">
        <v>56</v>
      </c>
      <c r="R94" s="45" t="n">
        <v>46</v>
      </c>
      <c r="S94" s="45" t="n">
        <v>36</v>
      </c>
      <c r="T94" s="45" t="n">
        <v>46</v>
      </c>
      <c r="U94" s="45" t="n">
        <v>46</v>
      </c>
      <c r="V94">
        <f>SUM(N94:U94)</f>
        <v>348</v>
      </c>
      <c r="X94" s="45"/>
      <c r="Y94" s="45"/>
      <c r="Z94" s="45"/>
      <c r="AA94" s="45"/>
      <c r="AB94" s="45"/>
      <c r="AC94" s="45"/>
      <c r="AD94" s="45"/>
      <c r="AE94" s="46"/>
      <c r="AF94" s="46"/>
      <c r="AG94" s="46"/>
      <c r="AH94" s="46"/>
      <c r="AI94" s="46"/>
      <c r="AJ94" s="46"/>
      <c r="AK94" s="46"/>
      <c r="AL94" s="46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47">
        <f>SUM(F95:H95)</f>
        <v>46</v>
      </c>
      <c r="L95" s="48"/>
      <c r="M95" s="6"/>
      <c r="N95" s="45" t="n">
        <v>46</v>
      </c>
      <c r="O95" s="45" t="n">
        <v>76</v>
      </c>
      <c r="P95" s="45" t="n">
        <v>66</v>
      </c>
      <c r="Q95" s="45" t="n">
        <v>76</v>
      </c>
      <c r="R95" s="45" t="n">
        <v>56</v>
      </c>
      <c r="S95" s="45" t="n">
        <v>56</v>
      </c>
      <c r="T95" s="45" t="n">
        <v>66</v>
      </c>
      <c r="U95" s="45" t="n">
        <v>66</v>
      </c>
      <c r="V95">
        <f>SUM(N95:U95)</f>
        <v>508</v>
      </c>
      <c r="X95" s="45"/>
      <c r="Y95" s="45"/>
      <c r="Z95" s="45"/>
      <c r="AA95" s="45"/>
      <c r="AB95" s="45"/>
      <c r="AC95" s="45"/>
      <c r="AD95" s="45"/>
      <c r="AE95" s="46"/>
      <c r="AF95" s="46"/>
      <c r="AG95" s="46"/>
      <c r="AH95" s="46"/>
      <c r="AI95" s="46"/>
      <c r="AJ95" s="46"/>
      <c r="AK95" s="46"/>
      <c r="AL95" s="46"/>
    </row>
    <row r="96" spans="1:38">
      <c r="A96" s="24" t="n">
        <v>600064</v>
      </c>
      <c r="B96" s="24" t="s">
        <v>519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47">
        <f>SUM(F96:H96)</f>
        <v>46</v>
      </c>
      <c r="L96" s="48"/>
      <c r="M96" s="6"/>
      <c r="N96" s="45" t="n">
        <v>66</v>
      </c>
      <c r="O96" s="45" t="n">
        <v>66</v>
      </c>
      <c r="P96" s="45" t="n">
        <v>66</v>
      </c>
      <c r="Q96" s="45" t="n">
        <v>86</v>
      </c>
      <c r="R96" s="45" t="n">
        <v>86</v>
      </c>
      <c r="S96" s="45" t="n">
        <v>46</v>
      </c>
      <c r="T96" s="45" t="n">
        <v>46</v>
      </c>
      <c r="U96" s="45" t="n">
        <v>76</v>
      </c>
      <c r="V96">
        <f>SUM(N96:U96)</f>
        <v>538</v>
      </c>
      <c r="X96" s="45"/>
      <c r="Y96" s="45"/>
      <c r="Z96" s="45"/>
      <c r="AA96" s="45"/>
      <c r="AB96" s="45"/>
      <c r="AC96" s="45"/>
      <c r="AD96" s="45"/>
      <c r="AE96" s="46"/>
      <c r="AF96" s="46"/>
      <c r="AG96" s="46"/>
      <c r="AH96" s="46"/>
      <c r="AI96" s="46"/>
      <c r="AJ96" s="46"/>
      <c r="AK96" s="46"/>
      <c r="AL96" s="46"/>
    </row>
    <row r="97" spans="1:38">
      <c r="A97" s="24" t="n">
        <v>878164</v>
      </c>
      <c r="B97" s="24" t="s">
        <v>524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47">
        <f>SUM(F97:H97)</f>
        <v>46</v>
      </c>
      <c r="L97" s="48"/>
      <c r="M97" s="6"/>
      <c r="N97" s="45" t="n">
        <v>41</v>
      </c>
      <c r="O97" s="45" t="n">
        <v>81</v>
      </c>
      <c r="P97" s="45" t="n">
        <v>61</v>
      </c>
      <c r="Q97" s="45" t="n">
        <v>81</v>
      </c>
      <c r="R97" s="45" t="n">
        <v>61</v>
      </c>
      <c r="S97" s="45" t="n">
        <v>61</v>
      </c>
      <c r="T97" s="45" t="n">
        <v>71</v>
      </c>
      <c r="U97" s="45" t="n">
        <v>71</v>
      </c>
      <c r="V97">
        <f>SUM(N97:U97)</f>
        <v>528</v>
      </c>
      <c r="X97" s="45"/>
      <c r="Y97" s="45"/>
      <c r="Z97" s="45"/>
      <c r="AA97" s="45"/>
      <c r="AB97" s="45"/>
      <c r="AC97" s="45"/>
      <c r="AD97" s="45"/>
      <c r="AE97" s="46"/>
      <c r="AF97" s="46"/>
      <c r="AG97" s="46"/>
      <c r="AH97" s="46"/>
      <c r="AI97" s="46"/>
      <c r="AJ97" s="46"/>
      <c r="AK97" s="46"/>
      <c r="AL97" s="46"/>
    </row>
    <row r="98" spans="1:38">
      <c r="A98" s="24" t="n">
        <v>600049</v>
      </c>
      <c r="B98" s="24" t="s">
        <v>529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47">
        <f>SUM(F98:H98)</f>
        <v>32</v>
      </c>
      <c r="L98" s="48"/>
      <c r="M98" s="6"/>
      <c r="N98" s="45" t="n">
        <v>33</v>
      </c>
      <c r="O98" s="45" t="n">
        <v>35</v>
      </c>
      <c r="P98" s="45" t="n">
        <v>29</v>
      </c>
      <c r="Q98" s="45" t="n">
        <v>35</v>
      </c>
      <c r="R98" s="45" t="n">
        <v>26</v>
      </c>
      <c r="S98" s="45" t="n">
        <v>69</v>
      </c>
      <c r="T98" s="45" t="n">
        <v>74</v>
      </c>
      <c r="U98" s="45" t="n">
        <v>65</v>
      </c>
      <c r="V98">
        <f>SUM(N98:U98)</f>
        <v>366</v>
      </c>
      <c r="X98" s="45"/>
      <c r="Y98" s="45"/>
      <c r="Z98" s="45"/>
      <c r="AA98" s="45"/>
      <c r="AB98" s="45"/>
      <c r="AC98" s="45"/>
      <c r="AD98" s="45"/>
      <c r="AE98" s="46"/>
      <c r="AF98" s="46"/>
      <c r="AG98" s="46"/>
      <c r="AH98" s="46"/>
      <c r="AI98" s="46"/>
      <c r="AJ98" s="46"/>
      <c r="AK98" s="46"/>
      <c r="AL98" s="46"/>
    </row>
    <row r="99" spans="1:38">
      <c r="A99" s="24" t="n">
        <v>600048</v>
      </c>
      <c r="B99" s="24" t="s">
        <v>533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47">
        <f>SUM(F99:H99)</f>
        <v>32</v>
      </c>
      <c r="L99" s="48"/>
      <c r="M99" s="6"/>
      <c r="N99" s="45" t="n">
        <v>26</v>
      </c>
      <c r="O99" s="45" t="n">
        <v>47</v>
      </c>
      <c r="P99" s="45" t="n">
        <v>26</v>
      </c>
      <c r="Q99" s="45" t="n">
        <v>38</v>
      </c>
      <c r="R99" s="45" t="n">
        <v>26</v>
      </c>
      <c r="S99" s="45" t="n">
        <v>57</v>
      </c>
      <c r="T99" s="45" t="n">
        <v>68</v>
      </c>
      <c r="U99" s="45" t="n">
        <v>79</v>
      </c>
      <c r="V99">
        <f>SUM(N99:U99)</f>
        <v>367</v>
      </c>
      <c r="X99" s="45"/>
      <c r="Y99" s="45"/>
      <c r="Z99" s="45"/>
      <c r="AA99" s="45"/>
      <c r="AB99" s="45"/>
      <c r="AC99" s="45"/>
      <c r="AD99" s="45"/>
      <c r="AE99" s="46"/>
      <c r="AF99" s="46"/>
      <c r="AG99" s="46"/>
      <c r="AH99" s="46"/>
      <c r="AI99" s="46"/>
      <c r="AJ99" s="46"/>
      <c r="AK99" s="46"/>
      <c r="AL99" s="46"/>
    </row>
    <row r="100" spans="1:38">
      <c r="A100" s="24" t="n">
        <v>100068</v>
      </c>
      <c r="B100" s="24" t="s">
        <v>536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47">
        <f>SUM(F100:H100)</f>
        <v>32</v>
      </c>
      <c r="L100" s="48"/>
      <c r="M100" s="6"/>
      <c r="N100" s="45" t="n">
        <v>47</v>
      </c>
      <c r="O100" s="45" t="n">
        <v>47</v>
      </c>
      <c r="P100" s="45" t="n">
        <v>47</v>
      </c>
      <c r="Q100" s="45" t="n">
        <v>47</v>
      </c>
      <c r="R100" s="45" t="n">
        <v>47</v>
      </c>
      <c r="S100" s="45" t="n">
        <v>47</v>
      </c>
      <c r="T100" s="45" t="n">
        <v>47</v>
      </c>
      <c r="U100" s="45" t="n">
        <v>47</v>
      </c>
      <c r="V100">
        <f>SUM(N100:U100)</f>
        <v>376</v>
      </c>
      <c r="X100" s="45"/>
      <c r="Y100" s="45"/>
      <c r="Z100" s="45"/>
      <c r="AA100" s="45"/>
      <c r="AB100" s="45"/>
      <c r="AC100" s="45"/>
      <c r="AD100" s="45"/>
      <c r="AE100" s="46"/>
      <c r="AF100" s="46"/>
      <c r="AG100" s="46"/>
      <c r="AH100" s="46"/>
      <c r="AI100" s="46"/>
      <c r="AJ100" s="46"/>
      <c r="AK100" s="46"/>
      <c r="AL100" s="46"/>
    </row>
    <row r="101" spans="1:38">
      <c r="A101" s="24" t="n">
        <v>100069</v>
      </c>
      <c r="B101" s="24" t="s">
        <v>536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47">
        <f>SUM(F101:H101)</f>
        <v>32</v>
      </c>
      <c r="L101" s="48"/>
      <c r="M101" s="6"/>
      <c r="N101" s="45" t="n">
        <v>47</v>
      </c>
      <c r="O101" s="45" t="n">
        <v>47</v>
      </c>
      <c r="P101" s="45" t="n">
        <v>47</v>
      </c>
      <c r="Q101" s="45" t="n">
        <v>47</v>
      </c>
      <c r="R101" s="45" t="n">
        <v>47</v>
      </c>
      <c r="S101" s="45" t="n">
        <v>47</v>
      </c>
      <c r="T101" s="45" t="n">
        <v>47</v>
      </c>
      <c r="U101" s="45" t="n">
        <v>47</v>
      </c>
      <c r="V101">
        <f>SUM(N101:U101)</f>
        <v>376</v>
      </c>
      <c r="X101" s="45"/>
      <c r="Y101" s="45"/>
      <c r="Z101" s="45"/>
      <c r="AA101" s="45"/>
      <c r="AB101" s="45"/>
      <c r="AC101" s="45"/>
      <c r="AD101" s="45"/>
      <c r="AE101" s="46"/>
      <c r="AF101" s="46"/>
      <c r="AG101" s="46"/>
      <c r="AH101" s="46"/>
      <c r="AI101" s="46"/>
      <c r="AJ101" s="46"/>
      <c r="AK101" s="46"/>
      <c r="AL101" s="46"/>
    </row>
    <row r="102" spans="1:38">
      <c r="A102" s="24" t="n">
        <v>100067</v>
      </c>
      <c r="B102" s="24" t="s">
        <v>543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47">
        <f>SUM(F102:H102)</f>
        <v>50</v>
      </c>
      <c r="L102" s="48"/>
      <c r="M102" s="6"/>
      <c r="N102" s="45" t="n">
        <v>62</v>
      </c>
      <c r="O102" s="45" t="n">
        <v>62</v>
      </c>
      <c r="P102" s="45" t="n">
        <v>72</v>
      </c>
      <c r="Q102" s="45" t="n">
        <v>72</v>
      </c>
      <c r="R102" s="45" t="n">
        <v>52</v>
      </c>
      <c r="S102" s="45" t="n">
        <v>52</v>
      </c>
      <c r="T102" s="45" t="n">
        <v>62</v>
      </c>
      <c r="U102" s="45" t="n">
        <v>52</v>
      </c>
      <c r="V102">
        <f>SUM(N102:U102)</f>
        <v>486</v>
      </c>
      <c r="X102" s="45"/>
      <c r="Y102" s="45"/>
      <c r="Z102" s="45"/>
      <c r="AA102" s="45"/>
      <c r="AB102" s="45"/>
      <c r="AC102" s="45"/>
      <c r="AD102" s="45"/>
      <c r="AE102" s="46"/>
      <c r="AF102" s="46"/>
      <c r="AG102" s="46"/>
      <c r="AH102" s="46"/>
      <c r="AI102" s="46"/>
      <c r="AJ102" s="46"/>
      <c r="AK102" s="46"/>
      <c r="AL102" s="46"/>
    </row>
    <row r="103" spans="1:38">
      <c r="A103" s="24" t="n">
        <v>878225</v>
      </c>
      <c r="B103" s="24" t="s">
        <v>548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47">
        <f>SUM(F103:H103)</f>
        <v>50</v>
      </c>
      <c r="L103" s="48"/>
      <c r="M103" s="6"/>
      <c r="N103" s="45" t="n">
        <v>65</v>
      </c>
      <c r="O103" s="45" t="n">
        <v>65</v>
      </c>
      <c r="P103" s="45" t="n">
        <v>65</v>
      </c>
      <c r="Q103" s="45" t="n">
        <v>55</v>
      </c>
      <c r="R103" s="45" t="n">
        <v>65</v>
      </c>
      <c r="S103" s="45" t="n">
        <v>55</v>
      </c>
      <c r="T103" s="45" t="n">
        <v>75</v>
      </c>
      <c r="U103" s="45" t="n">
        <v>45</v>
      </c>
      <c r="V103">
        <f>SUM(N103:U103)</f>
        <v>490</v>
      </c>
      <c r="X103" s="45"/>
      <c r="Y103" s="45"/>
      <c r="Z103" s="45"/>
      <c r="AA103" s="45"/>
      <c r="AB103" s="45"/>
      <c r="AC103" s="45"/>
      <c r="AD103" s="45"/>
      <c r="AE103" s="46"/>
      <c r="AF103" s="46"/>
      <c r="AG103" s="46"/>
      <c r="AH103" s="46"/>
      <c r="AI103" s="46"/>
      <c r="AJ103" s="46"/>
      <c r="AK103" s="46"/>
      <c r="AL103" s="46"/>
    </row>
    <row r="104" spans="1:38">
      <c r="A104" s="24" t="n">
        <v>100133</v>
      </c>
      <c r="B104" s="24" t="s">
        <v>554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47">
        <f>SUM(F104:H104)</f>
        <v>32</v>
      </c>
      <c r="L104" s="48"/>
      <c r="M104" s="6"/>
      <c r="N104" s="45" t="n">
        <v>36</v>
      </c>
      <c r="O104" s="45" t="n">
        <v>36</v>
      </c>
      <c r="P104" s="45" t="n">
        <v>46</v>
      </c>
      <c r="Q104" s="45" t="n">
        <v>56</v>
      </c>
      <c r="R104" s="45" t="n">
        <v>36</v>
      </c>
      <c r="S104" s="45" t="n">
        <v>46</v>
      </c>
      <c r="T104" s="45" t="n">
        <v>56</v>
      </c>
      <c r="U104" s="45" t="n">
        <v>46</v>
      </c>
      <c r="V104">
        <f>SUM(N104:U104)</f>
        <v>358</v>
      </c>
      <c r="X104" s="45"/>
      <c r="Y104" s="45"/>
      <c r="Z104" s="45"/>
      <c r="AA104" s="45"/>
      <c r="AB104" s="45"/>
      <c r="AC104" s="45"/>
      <c r="AD104" s="45"/>
      <c r="AE104" s="46"/>
      <c r="AF104" s="46"/>
      <c r="AG104" s="46"/>
      <c r="AH104" s="46"/>
      <c r="AI104" s="46"/>
      <c r="AJ104" s="46"/>
      <c r="AK104" s="46"/>
      <c r="AL104" s="46"/>
    </row>
    <row r="105" spans="1:38">
      <c r="A105" s="24" t="n">
        <v>879007</v>
      </c>
      <c r="B105" s="24" t="s">
        <v>561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47">
        <f>SUM(F105:H105)</f>
        <v>50</v>
      </c>
      <c r="L105" s="48"/>
      <c r="M105" s="6"/>
      <c r="N105" s="45" t="n">
        <v>71</v>
      </c>
      <c r="O105" s="45" t="n">
        <v>56</v>
      </c>
      <c r="P105" s="45" t="n">
        <v>66</v>
      </c>
      <c r="Q105" s="45" t="n">
        <v>56</v>
      </c>
      <c r="R105" s="45" t="n">
        <v>51</v>
      </c>
      <c r="S105" s="45" t="n">
        <v>46</v>
      </c>
      <c r="T105" s="45" t="n">
        <v>66</v>
      </c>
      <c r="U105" s="45" t="n">
        <v>76</v>
      </c>
      <c r="V105">
        <f>SUM(N105:U105)</f>
        <v>488</v>
      </c>
      <c r="X105" s="45"/>
      <c r="Y105" s="45"/>
      <c r="Z105" s="45"/>
      <c r="AA105" s="45"/>
      <c r="AB105" s="45"/>
      <c r="AC105" s="45"/>
      <c r="AD105" s="45"/>
      <c r="AE105" s="46"/>
      <c r="AF105" s="46"/>
      <c r="AG105" s="46"/>
      <c r="AH105" s="46"/>
      <c r="AI105" s="46"/>
      <c r="AJ105" s="46"/>
      <c r="AK105" s="46"/>
      <c r="AL105" s="46"/>
    </row>
    <row r="106" spans="1:38">
      <c r="A106" s="24" t="n">
        <v>100131</v>
      </c>
      <c r="B106" s="24" t="s">
        <v>564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47">
        <f>SUM(F106:H106)</f>
        <v>50</v>
      </c>
      <c r="L106" s="48"/>
      <c r="M106" s="6"/>
      <c r="N106" s="45" t="n">
        <v>52</v>
      </c>
      <c r="O106" s="45" t="n">
        <v>52</v>
      </c>
      <c r="P106" s="45" t="n">
        <v>62</v>
      </c>
      <c r="Q106" s="45" t="n">
        <v>72</v>
      </c>
      <c r="R106" s="45" t="n">
        <v>52</v>
      </c>
      <c r="S106" s="45" t="n">
        <v>62</v>
      </c>
      <c r="T106" s="45" t="n">
        <v>72</v>
      </c>
      <c r="U106" s="45" t="n">
        <v>62</v>
      </c>
      <c r="V106">
        <f>SUM(N106:U106)</f>
        <v>486</v>
      </c>
      <c r="X106" s="45"/>
      <c r="Y106" s="45"/>
      <c r="Z106" s="45"/>
      <c r="AA106" s="45"/>
      <c r="AB106" s="45"/>
      <c r="AC106" s="45"/>
      <c r="AD106" s="45"/>
      <c r="AE106" s="46"/>
      <c r="AF106" s="46"/>
      <c r="AG106" s="46"/>
      <c r="AH106" s="46"/>
      <c r="AI106" s="46"/>
      <c r="AJ106" s="46"/>
      <c r="AK106" s="46"/>
      <c r="AL106" s="46"/>
    </row>
    <row r="107" spans="1:38">
      <c r="A107" s="24" t="n">
        <v>878256</v>
      </c>
      <c r="B107" s="24" t="s">
        <v>570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47">
        <f>SUM(F107:H107)</f>
        <v>50</v>
      </c>
      <c r="L107" s="48"/>
      <c r="M107" s="7"/>
      <c r="N107" s="45" t="n">
        <v>66</v>
      </c>
      <c r="O107" s="45" t="n">
        <v>66</v>
      </c>
      <c r="P107" s="45" t="n">
        <v>66</v>
      </c>
      <c r="Q107" s="45" t="n">
        <v>61</v>
      </c>
      <c r="R107" s="45" t="n">
        <v>51</v>
      </c>
      <c r="S107" s="45" t="n">
        <v>51</v>
      </c>
      <c r="T107" s="45" t="n">
        <v>51</v>
      </c>
      <c r="U107" s="45" t="n">
        <v>81</v>
      </c>
      <c r="V107">
        <f>SUM(N107:U107)</f>
        <v>493</v>
      </c>
      <c r="X107" s="45"/>
      <c r="Y107" s="45"/>
      <c r="Z107" s="45"/>
      <c r="AA107" s="45"/>
      <c r="AB107" s="45"/>
      <c r="AC107" s="45"/>
      <c r="AD107" s="45"/>
      <c r="AE107" s="46"/>
      <c r="AF107" s="46"/>
      <c r="AG107" s="46"/>
      <c r="AH107" s="46"/>
      <c r="AI107" s="46"/>
      <c r="AJ107" s="46"/>
      <c r="AK107" s="46"/>
      <c r="AL107" s="46"/>
    </row>
    <row r="108" spans="1:38">
      <c r="A108" s="24" t="n">
        <v>878148</v>
      </c>
      <c r="B108" s="24" t="s">
        <v>575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47">
        <f>SUM(F108:H108)</f>
        <v>34</v>
      </c>
      <c r="L108" s="47"/>
      <c r="M108" s="6"/>
      <c r="N108" s="45" t="n">
        <v>59</v>
      </c>
      <c r="O108" s="45" t="n">
        <v>59</v>
      </c>
      <c r="P108" s="45" t="n">
        <v>39</v>
      </c>
      <c r="Q108" s="45" t="n">
        <v>39</v>
      </c>
      <c r="R108" s="45" t="n">
        <v>49</v>
      </c>
      <c r="S108" s="45" t="n">
        <v>39</v>
      </c>
      <c r="T108" s="45" t="n">
        <v>39</v>
      </c>
      <c r="U108" s="45" t="n">
        <v>39</v>
      </c>
      <c r="V108">
        <f>SUM(N108:U108)</f>
        <v>362</v>
      </c>
      <c r="X108" s="45"/>
      <c r="Y108" s="45"/>
      <c r="Z108" s="45"/>
      <c r="AA108" s="45"/>
      <c r="AB108" s="45"/>
      <c r="AC108" s="45"/>
      <c r="AD108" s="45"/>
      <c r="AE108" s="46"/>
      <c r="AF108" s="46"/>
      <c r="AG108" s="46"/>
      <c r="AH108" s="46"/>
      <c r="AI108" s="46"/>
      <c r="AJ108" s="46"/>
      <c r="AK108" s="46"/>
      <c r="AL108" s="46"/>
    </row>
    <row r="109" spans="1:38">
      <c r="A109" s="24" t="n">
        <v>878147</v>
      </c>
      <c r="B109" s="24" t="s">
        <v>581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47">
        <f>SUM(F109:H109)</f>
        <v>50</v>
      </c>
      <c r="L109" s="47"/>
      <c r="M109" s="6"/>
      <c r="N109" s="45" t="n">
        <v>75</v>
      </c>
      <c r="O109" s="45" t="n">
        <v>75</v>
      </c>
      <c r="P109" s="45" t="n">
        <v>65</v>
      </c>
      <c r="Q109" s="45" t="n">
        <v>55</v>
      </c>
      <c r="R109" s="45" t="n">
        <v>65</v>
      </c>
      <c r="S109" s="45" t="n">
        <v>45</v>
      </c>
      <c r="T109" s="45" t="n">
        <v>55</v>
      </c>
      <c r="U109" s="45" t="n">
        <v>55</v>
      </c>
      <c r="V109">
        <f>SUM(N109:U109)</f>
        <v>490</v>
      </c>
      <c r="X109" s="45"/>
      <c r="Y109" s="45"/>
      <c r="Z109" s="45"/>
      <c r="AA109" s="45"/>
      <c r="AB109" s="45"/>
      <c r="AC109" s="45"/>
      <c r="AD109" s="45"/>
      <c r="AE109" s="46"/>
      <c r="AF109" s="46"/>
      <c r="AG109" s="46"/>
      <c r="AH109" s="46"/>
      <c r="AI109" s="46"/>
      <c r="AJ109" s="46"/>
      <c r="AK109" s="46"/>
      <c r="AL109" s="46"/>
    </row>
    <row r="110" spans="1:38">
      <c r="A110" s="24" t="n">
        <v>878146</v>
      </c>
      <c r="B110" s="24" t="s">
        <v>586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47">
        <f>SUM(F110:H110)</f>
        <v>50</v>
      </c>
      <c r="L110" s="47"/>
      <c r="M110" s="6"/>
      <c r="N110" s="45" t="n">
        <v>73</v>
      </c>
      <c r="O110" s="45" t="n">
        <v>83</v>
      </c>
      <c r="P110" s="45" t="n">
        <v>73</v>
      </c>
      <c r="Q110" s="45" t="n">
        <v>63</v>
      </c>
      <c r="R110" s="45" t="n">
        <v>63</v>
      </c>
      <c r="S110" s="45" t="n">
        <v>53</v>
      </c>
      <c r="T110" s="45" t="n">
        <v>53</v>
      </c>
      <c r="U110" s="45" t="n">
        <v>53</v>
      </c>
      <c r="V110">
        <f>SUM(N110:U110)</f>
        <v>514</v>
      </c>
      <c r="X110" s="45"/>
      <c r="Y110" s="45"/>
      <c r="Z110" s="45"/>
      <c r="AA110" s="45"/>
      <c r="AB110" s="45"/>
      <c r="AC110" s="45"/>
      <c r="AD110" s="45"/>
      <c r="AE110" s="46"/>
      <c r="AF110" s="46"/>
      <c r="AG110" s="46"/>
      <c r="AH110" s="46"/>
      <c r="AI110" s="46"/>
      <c r="AJ110" s="46"/>
      <c r="AK110" s="46"/>
      <c r="AL110" s="46"/>
    </row>
    <row r="111" spans="1:38">
      <c r="A111" s="24" t="n">
        <v>878151</v>
      </c>
      <c r="B111" s="24" t="s">
        <v>590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47">
        <f>SUM(F111:H111)</f>
        <v>34</v>
      </c>
      <c r="L111" s="47"/>
      <c r="M111" s="6"/>
      <c r="N111" s="45" t="n">
        <v>43</v>
      </c>
      <c r="O111" s="45" t="n">
        <v>63</v>
      </c>
      <c r="P111" s="45" t="n">
        <v>43</v>
      </c>
      <c r="Q111" s="45" t="n">
        <v>63</v>
      </c>
      <c r="R111" s="45" t="n">
        <v>43</v>
      </c>
      <c r="S111" s="45" t="n">
        <v>33</v>
      </c>
      <c r="T111" s="45" t="n">
        <v>43</v>
      </c>
      <c r="U111" s="45" t="n">
        <v>33</v>
      </c>
      <c r="V111">
        <f>SUM(N111:U111)</f>
        <v>364</v>
      </c>
      <c r="X111" s="45"/>
      <c r="Y111" s="45"/>
      <c r="Z111" s="45"/>
      <c r="AA111" s="45"/>
      <c r="AB111" s="45"/>
      <c r="AC111" s="45"/>
      <c r="AD111" s="45"/>
      <c r="AE111" s="46"/>
      <c r="AF111" s="46"/>
      <c r="AG111" s="46"/>
      <c r="AH111" s="46"/>
      <c r="AI111" s="46"/>
      <c r="AJ111" s="46"/>
      <c r="AK111" s="46"/>
      <c r="AL111" s="46"/>
    </row>
    <row r="112" spans="1:38">
      <c r="A112" s="24" t="n">
        <v>200029</v>
      </c>
      <c r="B112" s="24" t="s">
        <v>596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47">
        <f>SUM(F112:H112)</f>
        <v>50</v>
      </c>
      <c r="L112" s="47"/>
      <c r="M112" s="6"/>
      <c r="N112" s="45" t="n">
        <v>60</v>
      </c>
      <c r="O112" s="45" t="n">
        <v>80</v>
      </c>
      <c r="P112" s="45" t="n">
        <v>60</v>
      </c>
      <c r="Q112" s="45" t="n">
        <v>90</v>
      </c>
      <c r="R112" s="45" t="n">
        <v>50</v>
      </c>
      <c r="S112" s="45" t="n">
        <v>50</v>
      </c>
      <c r="T112" s="45" t="n">
        <v>50</v>
      </c>
      <c r="U112" s="45" t="n">
        <v>60</v>
      </c>
      <c r="V112">
        <f>SUM(N112:U112)</f>
        <v>500</v>
      </c>
      <c r="X112" s="45"/>
      <c r="Y112" s="45"/>
      <c r="Z112" s="45"/>
      <c r="AA112" s="45"/>
      <c r="AB112" s="45"/>
      <c r="AC112" s="45"/>
      <c r="AD112" s="45"/>
      <c r="AE112" s="46"/>
      <c r="AF112" s="46"/>
      <c r="AG112" s="46"/>
      <c r="AH112" s="46"/>
      <c r="AI112" s="46"/>
      <c r="AJ112" s="46"/>
      <c r="AK112" s="46"/>
      <c r="AL112" s="46"/>
    </row>
    <row r="113" spans="1:38">
      <c r="A113" s="24" t="n">
        <v>878149</v>
      </c>
      <c r="B113" s="24" t="s">
        <v>601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47">
        <f>SUM(F113:H113)</f>
        <v>50</v>
      </c>
      <c r="L113" s="47"/>
      <c r="M113" s="6"/>
      <c r="N113" s="45" t="n">
        <v>71</v>
      </c>
      <c r="O113" s="45" t="n">
        <v>81</v>
      </c>
      <c r="P113" s="45" t="n">
        <v>61</v>
      </c>
      <c r="Q113" s="45" t="n">
        <v>81</v>
      </c>
      <c r="R113" s="45" t="n">
        <v>71</v>
      </c>
      <c r="S113" s="45" t="n">
        <v>41</v>
      </c>
      <c r="T113" s="45" t="n">
        <v>51</v>
      </c>
      <c r="U113" s="45" t="n">
        <v>41</v>
      </c>
      <c r="V113">
        <f>SUM(N113:U113)</f>
        <v>498</v>
      </c>
      <c r="X113" s="45"/>
      <c r="Y113" s="45"/>
      <c r="Z113" s="45"/>
      <c r="AA113" s="45"/>
      <c r="AB113" s="45"/>
      <c r="AC113" s="45"/>
      <c r="AD113" s="45"/>
      <c r="AE113" s="46"/>
      <c r="AF113" s="46"/>
      <c r="AG113" s="46"/>
      <c r="AH113" s="46"/>
      <c r="AI113" s="46"/>
      <c r="AJ113" s="46"/>
      <c r="AK113" s="46"/>
      <c r="AL113" s="46"/>
    </row>
    <row r="114" spans="1:38">
      <c r="A114" s="24" t="n">
        <v>878158</v>
      </c>
      <c r="B114" s="24" t="s">
        <v>606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47">
        <f>SUM(F114:H114)</f>
        <v>34</v>
      </c>
      <c r="L114" s="48"/>
      <c r="M114" s="6"/>
      <c r="N114" s="45" t="n">
        <v>61</v>
      </c>
      <c r="O114" s="45" t="n">
        <v>51</v>
      </c>
      <c r="P114" s="45" t="n">
        <v>41</v>
      </c>
      <c r="Q114" s="45" t="n">
        <v>41</v>
      </c>
      <c r="R114" s="45" t="n">
        <v>51</v>
      </c>
      <c r="S114" s="45" t="n">
        <v>41</v>
      </c>
      <c r="T114" s="45" t="n">
        <v>41</v>
      </c>
      <c r="U114" s="45" t="n">
        <v>41</v>
      </c>
      <c r="V114">
        <f>SUM(N114:U114)</f>
        <v>368</v>
      </c>
      <c r="X114" s="45"/>
      <c r="Y114" s="45"/>
      <c r="Z114" s="45"/>
      <c r="AA114" s="45"/>
      <c r="AB114" s="45"/>
      <c r="AC114" s="45"/>
      <c r="AD114" s="45"/>
      <c r="AE114" s="46"/>
      <c r="AF114" s="46"/>
      <c r="AG114" s="46"/>
      <c r="AH114" s="46"/>
      <c r="AI114" s="46"/>
      <c r="AJ114" s="46"/>
      <c r="AK114" s="46"/>
      <c r="AL114" s="46"/>
    </row>
    <row r="115" spans="1:38">
      <c r="A115" s="24" t="n">
        <v>878156</v>
      </c>
      <c r="B115" s="24" t="s">
        <v>612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47">
        <f>SUM(F115:H115)</f>
        <v>50</v>
      </c>
      <c r="L115" s="47"/>
      <c r="M115" s="6"/>
      <c r="N115" s="45" t="n">
        <v>80</v>
      </c>
      <c r="O115" s="45" t="n">
        <v>70</v>
      </c>
      <c r="P115" s="45" t="n">
        <v>60</v>
      </c>
      <c r="Q115" s="45" t="n">
        <v>70</v>
      </c>
      <c r="R115" s="45" t="n">
        <v>60</v>
      </c>
      <c r="S115" s="45" t="n">
        <v>50</v>
      </c>
      <c r="T115" s="45" t="n">
        <v>50</v>
      </c>
      <c r="U115" s="45" t="n">
        <v>50</v>
      </c>
      <c r="V115">
        <f>SUM(N115:U115)</f>
        <v>490</v>
      </c>
      <c r="X115" s="45"/>
      <c r="Y115" s="45"/>
      <c r="Z115" s="45"/>
      <c r="AA115" s="45"/>
      <c r="AB115" s="45"/>
      <c r="AC115" s="45"/>
      <c r="AD115" s="45"/>
      <c r="AE115" s="46"/>
      <c r="AF115" s="46"/>
      <c r="AG115" s="46"/>
      <c r="AH115" s="46"/>
      <c r="AI115" s="46"/>
      <c r="AJ115" s="46"/>
      <c r="AK115" s="46"/>
      <c r="AL115" s="46"/>
    </row>
    <row r="116" spans="1:38">
      <c r="A116" s="24" t="n">
        <v>878272</v>
      </c>
      <c r="B116" s="24" t="s">
        <v>618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47">
        <f>SUM(F116:H116)</f>
        <v>36</v>
      </c>
      <c r="L116" s="47"/>
      <c r="M116" s="6"/>
      <c r="N116" s="45" t="n">
        <v>55</v>
      </c>
      <c r="O116" s="45" t="n">
        <v>55</v>
      </c>
      <c r="P116" s="45" t="n">
        <v>55</v>
      </c>
      <c r="Q116" s="45" t="n">
        <v>35</v>
      </c>
      <c r="R116" s="45" t="n">
        <v>26</v>
      </c>
      <c r="S116" s="45" t="n">
        <v>45</v>
      </c>
      <c r="T116" s="45" t="n">
        <v>45</v>
      </c>
      <c r="U116" s="45" t="n">
        <v>45</v>
      </c>
      <c r="V116">
        <f>SUM(N116:U116)</f>
        <v>361</v>
      </c>
      <c r="X116" s="45"/>
      <c r="Y116" s="45"/>
      <c r="Z116" s="45"/>
      <c r="AA116" s="45"/>
      <c r="AB116" s="45"/>
      <c r="AC116" s="45"/>
      <c r="AD116" s="45"/>
      <c r="AE116" s="46"/>
      <c r="AF116" s="46"/>
      <c r="AG116" s="46"/>
      <c r="AH116" s="46"/>
      <c r="AI116" s="46"/>
      <c r="AJ116" s="46"/>
      <c r="AK116" s="46"/>
      <c r="AL116" s="46"/>
    </row>
    <row r="117" spans="1:38">
      <c r="A117" s="24" t="n">
        <v>878270</v>
      </c>
      <c r="B117" s="24" t="s">
        <v>624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47">
        <f>SUM(F117:H117)</f>
        <v>50</v>
      </c>
      <c r="L117" s="47"/>
      <c r="M117" s="7"/>
      <c r="N117" s="45" t="n">
        <v>76</v>
      </c>
      <c r="O117" s="45" t="n">
        <v>76</v>
      </c>
      <c r="P117" s="45" t="n">
        <v>76</v>
      </c>
      <c r="Q117" s="45" t="n">
        <v>51</v>
      </c>
      <c r="R117" s="45" t="n">
        <v>51</v>
      </c>
      <c r="S117" s="45" t="n">
        <v>61</v>
      </c>
      <c r="T117" s="45" t="n">
        <v>61</v>
      </c>
      <c r="U117" s="45" t="n">
        <v>61</v>
      </c>
      <c r="V117">
        <f>SUM(N117:U117)</f>
        <v>513</v>
      </c>
      <c r="X117" s="45"/>
      <c r="Y117" s="45"/>
      <c r="Z117" s="45"/>
      <c r="AA117" s="45"/>
      <c r="AB117" s="45"/>
      <c r="AC117" s="45"/>
      <c r="AD117" s="45"/>
      <c r="AE117" s="46"/>
      <c r="AF117" s="46"/>
      <c r="AG117" s="46"/>
      <c r="AH117" s="46"/>
      <c r="AI117" s="46"/>
      <c r="AJ117" s="46"/>
      <c r="AK117" s="46"/>
      <c r="AL117" s="46"/>
    </row>
    <row r="118" spans="1:38">
      <c r="A118" s="24" t="n">
        <v>878145</v>
      </c>
      <c r="B118" s="24" t="s">
        <v>630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47">
        <f>SUM(F118:H118)</f>
        <v>34</v>
      </c>
      <c r="L118" s="47"/>
      <c r="M118" s="6"/>
      <c r="N118" s="45" t="n">
        <v>41</v>
      </c>
      <c r="O118" s="45" t="n">
        <v>41</v>
      </c>
      <c r="P118" s="45" t="n">
        <v>56</v>
      </c>
      <c r="Q118" s="45" t="n">
        <v>51</v>
      </c>
      <c r="R118" s="45" t="n">
        <v>41</v>
      </c>
      <c r="S118" s="45" t="n">
        <v>51</v>
      </c>
      <c r="T118" s="45" t="n">
        <v>41</v>
      </c>
      <c r="U118" s="45" t="n">
        <v>41</v>
      </c>
      <c r="V118">
        <f>SUM(N118:U118)</f>
        <v>363</v>
      </c>
      <c r="X118" s="45"/>
      <c r="Y118" s="45"/>
      <c r="Z118" s="45"/>
      <c r="AA118" s="45"/>
      <c r="AB118" s="45"/>
      <c r="AC118" s="45"/>
      <c r="AD118" s="45"/>
      <c r="AE118" s="46"/>
      <c r="AF118" s="46"/>
      <c r="AG118" s="46"/>
      <c r="AH118" s="46"/>
      <c r="AI118" s="46"/>
      <c r="AJ118" s="46"/>
      <c r="AK118" s="46"/>
      <c r="AL118" s="46"/>
    </row>
    <row r="119" spans="1:38">
      <c r="A119" s="24" t="n">
        <v>878143</v>
      </c>
      <c r="B119" s="24" t="s">
        <v>636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47">
        <f>SUM(F119:H119)</f>
        <v>50</v>
      </c>
      <c r="L119" s="47"/>
      <c r="M119" s="6"/>
      <c r="N119" s="45" t="n">
        <v>56</v>
      </c>
      <c r="O119" s="45" t="n">
        <v>56</v>
      </c>
      <c r="P119" s="45" t="n">
        <v>76</v>
      </c>
      <c r="Q119" s="45" t="n">
        <v>71</v>
      </c>
      <c r="R119" s="45" t="n">
        <v>56</v>
      </c>
      <c r="S119" s="45" t="n">
        <v>66</v>
      </c>
      <c r="T119" s="45" t="n">
        <v>56</v>
      </c>
      <c r="U119" s="45" t="n">
        <v>56</v>
      </c>
      <c r="V119">
        <f>SUM(N119:U119)</f>
        <v>493</v>
      </c>
      <c r="X119" s="45"/>
      <c r="Y119" s="45"/>
      <c r="Z119" s="45"/>
      <c r="AA119" s="45"/>
      <c r="AB119" s="45"/>
      <c r="AC119" s="45"/>
      <c r="AD119" s="45"/>
      <c r="AE119" s="46"/>
      <c r="AF119" s="46"/>
      <c r="AG119" s="46"/>
      <c r="AH119" s="46"/>
      <c r="AI119" s="46"/>
      <c r="AJ119" s="46"/>
      <c r="AK119" s="46"/>
      <c r="AL119" s="46"/>
    </row>
    <row r="120" spans="1:38">
      <c r="A120" s="24" t="n">
        <v>878142</v>
      </c>
      <c r="B120" s="24" t="s">
        <v>641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47">
        <f>SUM(F120:H120)</f>
        <v>50</v>
      </c>
      <c r="L120" s="47"/>
      <c r="M120" s="6"/>
      <c r="N120" s="45" t="n">
        <v>58</v>
      </c>
      <c r="O120" s="45" t="n">
        <v>58</v>
      </c>
      <c r="P120" s="45" t="n">
        <v>78</v>
      </c>
      <c r="Q120" s="45" t="n">
        <v>68</v>
      </c>
      <c r="R120" s="45" t="n">
        <v>48</v>
      </c>
      <c r="S120" s="45" t="n">
        <v>63</v>
      </c>
      <c r="T120" s="45" t="n">
        <v>63</v>
      </c>
      <c r="U120" s="45" t="n">
        <v>63</v>
      </c>
      <c r="V120">
        <f>SUM(N120:U120)</f>
        <v>499</v>
      </c>
      <c r="X120" s="45"/>
      <c r="Y120" s="45"/>
      <c r="Z120" s="45"/>
      <c r="AA120" s="45"/>
      <c r="AB120" s="45"/>
      <c r="AC120" s="45"/>
      <c r="AD120" s="45"/>
      <c r="AE120" s="46"/>
      <c r="AF120" s="46"/>
      <c r="AG120" s="46"/>
      <c r="AH120" s="46"/>
      <c r="AI120" s="46"/>
      <c r="AJ120" s="46"/>
      <c r="AK120" s="46"/>
      <c r="AL120" s="46"/>
    </row>
    <row r="121" spans="1:38">
      <c r="A121" s="24" t="n">
        <v>878015</v>
      </c>
      <c r="B121" s="24" t="s">
        <v>646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47">
        <f>SUM(F121:H121)</f>
        <v>34</v>
      </c>
      <c r="L121" s="47"/>
      <c r="M121" s="6"/>
      <c r="N121" s="45" t="n">
        <v>44</v>
      </c>
      <c r="O121" s="45" t="n">
        <v>54</v>
      </c>
      <c r="P121" s="45" t="n">
        <v>39</v>
      </c>
      <c r="Q121" s="45" t="n">
        <v>44</v>
      </c>
      <c r="R121" s="45" t="n">
        <v>39</v>
      </c>
      <c r="S121" s="45" t="n">
        <v>39</v>
      </c>
      <c r="T121" s="45" t="n">
        <v>44</v>
      </c>
      <c r="U121" s="45" t="n">
        <v>54</v>
      </c>
      <c r="V121">
        <f>SUM(N121:U121)</f>
        <v>357</v>
      </c>
      <c r="X121" s="45"/>
      <c r="Y121" s="45"/>
      <c r="Z121" s="45"/>
      <c r="AA121" s="45"/>
      <c r="AB121" s="45"/>
      <c r="AC121" s="45"/>
      <c r="AD121" s="45"/>
      <c r="AE121" s="46"/>
      <c r="AF121" s="46"/>
      <c r="AG121" s="46"/>
      <c r="AH121" s="46"/>
      <c r="AI121" s="46"/>
      <c r="AJ121" s="46"/>
      <c r="AK121" s="46"/>
      <c r="AL121" s="46"/>
    </row>
    <row r="122" spans="1:38">
      <c r="A122" s="24" t="n">
        <v>600089</v>
      </c>
      <c r="B122" s="24" t="s">
        <v>651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47">
        <f>SUM(F122:H122)</f>
        <v>34</v>
      </c>
      <c r="L122" s="47"/>
      <c r="M122" s="6"/>
      <c r="N122" s="45" t="n">
        <v>48</v>
      </c>
      <c r="O122" s="45" t="n">
        <v>58</v>
      </c>
      <c r="P122" s="45" t="n">
        <v>38</v>
      </c>
      <c r="Q122" s="45" t="n">
        <v>48</v>
      </c>
      <c r="R122" s="45" t="n">
        <v>38</v>
      </c>
      <c r="S122" s="45" t="n">
        <v>38</v>
      </c>
      <c r="T122" s="45" t="n">
        <v>38</v>
      </c>
      <c r="U122" s="45" t="n">
        <v>58</v>
      </c>
      <c r="V122">
        <f>SUM(N122:U122)</f>
        <v>364</v>
      </c>
      <c r="X122" s="45"/>
      <c r="Y122" s="45"/>
      <c r="Z122" s="45"/>
      <c r="AA122" s="45"/>
      <c r="AB122" s="45"/>
      <c r="AC122" s="45"/>
      <c r="AD122" s="45"/>
      <c r="AE122" s="46"/>
      <c r="AF122" s="46"/>
      <c r="AG122" s="46"/>
      <c r="AH122" s="46"/>
      <c r="AI122" s="46"/>
      <c r="AJ122" s="46"/>
      <c r="AK122" s="46"/>
      <c r="AL122" s="46"/>
    </row>
    <row r="123" spans="1:38">
      <c r="A123" s="24" t="n">
        <v>600088</v>
      </c>
      <c r="B123" s="24" t="s">
        <v>655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47">
        <f>SUM(F123:H123)</f>
        <v>34</v>
      </c>
      <c r="L123" s="47"/>
      <c r="M123" s="6"/>
      <c r="N123" s="45" t="n">
        <v>41</v>
      </c>
      <c r="O123" s="45" t="n">
        <v>61</v>
      </c>
      <c r="P123" s="45" t="n">
        <v>41</v>
      </c>
      <c r="Q123" s="45" t="n">
        <v>51</v>
      </c>
      <c r="R123" s="45" t="n">
        <v>41</v>
      </c>
      <c r="S123" s="45" t="n">
        <v>41</v>
      </c>
      <c r="T123" s="45" t="n">
        <v>41</v>
      </c>
      <c r="U123" s="45" t="n">
        <v>51</v>
      </c>
      <c r="V123">
        <f>SUM(N123:U123)</f>
        <v>368</v>
      </c>
      <c r="X123" s="45"/>
      <c r="Y123" s="45"/>
      <c r="Z123" s="45"/>
      <c r="AA123" s="45"/>
      <c r="AB123" s="45"/>
      <c r="AC123" s="45"/>
      <c r="AD123" s="45"/>
      <c r="AE123" s="46"/>
      <c r="AF123" s="46"/>
      <c r="AG123" s="46"/>
      <c r="AH123" s="46"/>
      <c r="AI123" s="46"/>
      <c r="AJ123" s="46"/>
      <c r="AK123" s="46"/>
      <c r="AL123" s="46"/>
    </row>
    <row r="124" spans="1:38">
      <c r="A124" s="24" t="n">
        <v>878093</v>
      </c>
      <c r="B124" s="24" t="s">
        <v>660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47">
        <f>SUM(F124:H124)</f>
        <v>36</v>
      </c>
      <c r="L124" s="47"/>
      <c r="M124" s="6"/>
      <c r="N124" s="45" t="n">
        <v>47</v>
      </c>
      <c r="O124" s="45" t="n">
        <v>47</v>
      </c>
      <c r="P124" s="45" t="n">
        <v>47</v>
      </c>
      <c r="Q124" s="45" t="n">
        <v>47</v>
      </c>
      <c r="R124" s="45" t="n">
        <v>47</v>
      </c>
      <c r="S124" s="45" t="n">
        <v>47</v>
      </c>
      <c r="T124" s="45" t="n">
        <v>47</v>
      </c>
      <c r="U124" s="45" t="n">
        <v>47</v>
      </c>
      <c r="V124">
        <f>SUM(N124:U124)</f>
        <v>376</v>
      </c>
      <c r="X124" s="45"/>
      <c r="Y124" s="45"/>
      <c r="Z124" s="45"/>
      <c r="AA124" s="45"/>
      <c r="AB124" s="45"/>
      <c r="AC124" s="45"/>
      <c r="AD124" s="45"/>
      <c r="AE124" s="46"/>
      <c r="AF124" s="46"/>
      <c r="AG124" s="46"/>
      <c r="AH124" s="46"/>
      <c r="AI124" s="46"/>
      <c r="AJ124" s="46"/>
      <c r="AK124" s="46"/>
      <c r="AL124" s="46"/>
    </row>
    <row r="125" spans="1:38">
      <c r="A125" s="24" t="n">
        <v>600067</v>
      </c>
      <c r="B125" s="24" t="s">
        <v>665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47">
        <f>SUM(F125:H125)</f>
        <v>36</v>
      </c>
      <c r="L125" s="47"/>
      <c r="M125" s="6"/>
      <c r="N125" s="45" t="n">
        <v>41</v>
      </c>
      <c r="O125" s="45" t="n">
        <v>41</v>
      </c>
      <c r="P125" s="45" t="n">
        <v>41</v>
      </c>
      <c r="Q125" s="45" t="n">
        <v>91</v>
      </c>
      <c r="R125" s="45" t="n">
        <v>41</v>
      </c>
      <c r="S125" s="45" t="n">
        <v>41</v>
      </c>
      <c r="T125" s="45" t="n">
        <v>41</v>
      </c>
      <c r="U125" s="45" t="n">
        <v>41</v>
      </c>
      <c r="V125">
        <f>SUM(N125:U125)</f>
        <v>378</v>
      </c>
      <c r="X125" s="45"/>
      <c r="Y125" s="45"/>
      <c r="Z125" s="45"/>
      <c r="AA125" s="45"/>
      <c r="AB125" s="45"/>
      <c r="AC125" s="45"/>
      <c r="AD125" s="45"/>
      <c r="AE125" s="46"/>
      <c r="AF125" s="46"/>
      <c r="AG125" s="46"/>
      <c r="AH125" s="46"/>
      <c r="AI125" s="46"/>
      <c r="AJ125" s="46"/>
      <c r="AK125" s="46"/>
      <c r="AL125" s="46"/>
    </row>
    <row r="126" spans="1:38">
      <c r="A126" s="24" t="n">
        <v>878021</v>
      </c>
      <c r="B126" s="24" t="s">
        <v>671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47">
        <f>SUM(F126:H126)</f>
        <v>36</v>
      </c>
      <c r="L126" s="47"/>
      <c r="M126" s="6"/>
      <c r="N126" s="45" t="n">
        <v>62</v>
      </c>
      <c r="O126" s="45" t="n">
        <v>52</v>
      </c>
      <c r="P126" s="45" t="n">
        <v>52</v>
      </c>
      <c r="Q126" s="45" t="n">
        <v>42</v>
      </c>
      <c r="R126" s="45" t="n">
        <v>32</v>
      </c>
      <c r="S126" s="45" t="n">
        <v>32</v>
      </c>
      <c r="T126" s="45" t="n">
        <v>62</v>
      </c>
      <c r="U126" s="45" t="n">
        <v>52</v>
      </c>
      <c r="V126">
        <f>SUM(N126:U126)</f>
        <v>386</v>
      </c>
      <c r="X126" s="45"/>
      <c r="Y126" s="45"/>
      <c r="Z126" s="45"/>
      <c r="AA126" s="45"/>
      <c r="AB126" s="45"/>
      <c r="AC126" s="45"/>
      <c r="AD126" s="45"/>
      <c r="AE126" s="46"/>
      <c r="AF126" s="46"/>
      <c r="AG126" s="46"/>
      <c r="AH126" s="46"/>
      <c r="AI126" s="46"/>
      <c r="AJ126" s="46"/>
      <c r="AK126" s="46"/>
      <c r="AL126" s="46"/>
    </row>
    <row r="127" spans="1:38">
      <c r="A127" s="24" t="n">
        <v>878063</v>
      </c>
      <c r="B127" s="24" t="s">
        <v>677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47">
        <f>SUM(F127:H127)</f>
        <v>36</v>
      </c>
      <c r="L127" s="47"/>
      <c r="M127" s="6"/>
      <c r="N127" s="45" t="n">
        <v>64</v>
      </c>
      <c r="O127" s="45" t="n">
        <v>54</v>
      </c>
      <c r="P127" s="45" t="n">
        <v>54</v>
      </c>
      <c r="Q127" s="45" t="n">
        <v>44</v>
      </c>
      <c r="R127" s="45" t="n">
        <v>26</v>
      </c>
      <c r="S127" s="45" t="n">
        <v>26</v>
      </c>
      <c r="T127" s="45" t="n">
        <v>64</v>
      </c>
      <c r="U127" s="45" t="n">
        <v>54</v>
      </c>
      <c r="V127">
        <f>SUM(N127:U127)</f>
        <v>386</v>
      </c>
      <c r="X127" s="45"/>
      <c r="Y127" s="45"/>
      <c r="Z127" s="45"/>
      <c r="AA127" s="45"/>
      <c r="AB127" s="45"/>
      <c r="AC127" s="45"/>
      <c r="AD127" s="45"/>
      <c r="AE127" s="46"/>
      <c r="AF127" s="46"/>
      <c r="AG127" s="46"/>
      <c r="AH127" s="46"/>
      <c r="AI127" s="46"/>
      <c r="AJ127" s="46"/>
      <c r="AK127" s="46"/>
      <c r="AL127" s="46"/>
    </row>
    <row r="128" spans="1:38">
      <c r="A128" s="24" t="n">
        <v>890026</v>
      </c>
      <c r="B128" s="24" t="s">
        <v>683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47">
        <f>SUM(F128:H128)</f>
        <v>56</v>
      </c>
      <c r="L128" s="47"/>
      <c r="M128" s="6"/>
      <c r="N128" s="45" t="n">
        <v>86</v>
      </c>
      <c r="O128" s="45" t="n">
        <v>96</v>
      </c>
      <c r="P128" s="45" t="n">
        <v>76</v>
      </c>
      <c r="Q128" s="45" t="n">
        <v>126</v>
      </c>
      <c r="R128" s="45" t="n">
        <v>126</v>
      </c>
      <c r="S128" s="45" t="n">
        <v>26</v>
      </c>
      <c r="T128" s="45" t="n">
        <v>47</v>
      </c>
      <c r="U128" s="45" t="n">
        <v>41</v>
      </c>
      <c r="V128">
        <f>SUM(N128:U128)</f>
        <v>624</v>
      </c>
      <c r="X128" s="45"/>
      <c r="Y128" s="45"/>
      <c r="Z128" s="45"/>
      <c r="AA128" s="45"/>
      <c r="AB128" s="45"/>
      <c r="AC128" s="45"/>
      <c r="AD128" s="45"/>
      <c r="AE128" s="46"/>
      <c r="AF128" s="46"/>
      <c r="AG128" s="46"/>
      <c r="AH128" s="46"/>
      <c r="AI128" s="46"/>
      <c r="AJ128" s="46"/>
      <c r="AK128" s="46"/>
      <c r="AL128" s="46"/>
    </row>
    <row r="129" spans="1:38">
      <c r="A129" s="24" t="n">
        <v>890025</v>
      </c>
      <c r="B129" s="24" t="s">
        <v>688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47">
        <f>SUM(F129:H129)</f>
        <v>56</v>
      </c>
      <c r="L129" s="47"/>
      <c r="M129" s="6"/>
      <c r="N129" s="45" t="n">
        <v>86</v>
      </c>
      <c r="O129" s="45" t="n">
        <v>96</v>
      </c>
      <c r="P129" s="45" t="n">
        <v>76</v>
      </c>
      <c r="Q129" s="45" t="n">
        <v>126</v>
      </c>
      <c r="R129" s="45" t="n">
        <v>126</v>
      </c>
      <c r="S129" s="45" t="n">
        <v>26</v>
      </c>
      <c r="T129" s="45" t="n">
        <v>47</v>
      </c>
      <c r="U129" s="45" t="n">
        <v>41</v>
      </c>
      <c r="V129">
        <f>SUM(N129:U129)</f>
        <v>624</v>
      </c>
      <c r="X129" s="45"/>
      <c r="Y129" s="45"/>
      <c r="Z129" s="45"/>
      <c r="AA129" s="45"/>
      <c r="AB129" s="45"/>
      <c r="AC129" s="45"/>
      <c r="AD129" s="45"/>
      <c r="AE129" s="46"/>
      <c r="AF129" s="46"/>
      <c r="AG129" s="46"/>
      <c r="AH129" s="46"/>
      <c r="AI129" s="46"/>
      <c r="AJ129" s="46"/>
      <c r="AK129" s="46"/>
      <c r="AL129" s="46"/>
    </row>
    <row r="130" spans="1:38">
      <c r="A130" s="24" t="n">
        <v>890024</v>
      </c>
      <c r="B130" s="24" t="s">
        <v>693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47">
        <f>SUM(F130:H130)</f>
        <v>56</v>
      </c>
      <c r="L130" s="47"/>
      <c r="M130" s="6"/>
      <c r="N130" s="45" t="n">
        <v>86</v>
      </c>
      <c r="O130" s="45" t="n">
        <v>96</v>
      </c>
      <c r="P130" s="45" t="n">
        <v>76</v>
      </c>
      <c r="Q130" s="45" t="n">
        <v>126</v>
      </c>
      <c r="R130" s="45" t="n">
        <v>126</v>
      </c>
      <c r="S130" s="45" t="n">
        <v>26</v>
      </c>
      <c r="T130" s="45" t="n">
        <v>47</v>
      </c>
      <c r="U130" s="45" t="n">
        <v>41</v>
      </c>
      <c r="V130">
        <f>SUM(N130:U130)</f>
        <v>624</v>
      </c>
      <c r="X130" s="45"/>
      <c r="Y130" s="45"/>
      <c r="Z130" s="45"/>
      <c r="AA130" s="45"/>
      <c r="AB130" s="45"/>
      <c r="AC130" s="45"/>
      <c r="AD130" s="45"/>
      <c r="AE130" s="46"/>
      <c r="AF130" s="46"/>
      <c r="AG130" s="46"/>
      <c r="AH130" s="46"/>
      <c r="AI130" s="46"/>
      <c r="AJ130" s="46"/>
      <c r="AK130" s="46"/>
      <c r="AL130" s="46"/>
    </row>
    <row r="131" spans="1:38">
      <c r="A131" s="24" t="n">
        <v>890023</v>
      </c>
      <c r="B131" s="24" t="s">
        <v>698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47">
        <f>SUM(F131:H131)</f>
        <v>56</v>
      </c>
      <c r="L131" s="47"/>
      <c r="M131" s="6"/>
      <c r="N131" s="45" t="n">
        <v>86</v>
      </c>
      <c r="O131" s="45" t="n">
        <v>96</v>
      </c>
      <c r="P131" s="45" t="n">
        <v>76</v>
      </c>
      <c r="Q131" s="45" t="n">
        <v>126</v>
      </c>
      <c r="R131" s="45" t="n">
        <v>126</v>
      </c>
      <c r="S131" s="45" t="n">
        <v>26</v>
      </c>
      <c r="T131" s="45" t="n">
        <v>47</v>
      </c>
      <c r="U131" s="45" t="n">
        <v>41</v>
      </c>
      <c r="V131">
        <f>SUM(N131:U131)</f>
        <v>624</v>
      </c>
      <c r="X131" s="45"/>
      <c r="Y131" s="45"/>
      <c r="Z131" s="45"/>
      <c r="AA131" s="45"/>
      <c r="AB131" s="45"/>
      <c r="AC131" s="45"/>
      <c r="AD131" s="45"/>
      <c r="AE131" s="46"/>
      <c r="AF131" s="46"/>
      <c r="AG131" s="46"/>
      <c r="AH131" s="46"/>
      <c r="AI131" s="46"/>
      <c r="AJ131" s="46"/>
      <c r="AK131" s="46"/>
      <c r="AL131" s="46"/>
    </row>
    <row r="132" spans="1:38">
      <c r="A132" s="24" t="n">
        <v>210125</v>
      </c>
      <c r="B132" s="24" t="s">
        <v>702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47">
        <f>SUM(F132:H132)</f>
        <v>56</v>
      </c>
      <c r="L132" s="47"/>
      <c r="M132" s="6"/>
      <c r="N132" s="45" t="n">
        <v>76</v>
      </c>
      <c r="O132" s="45" t="n">
        <v>66</v>
      </c>
      <c r="P132" s="45" t="n">
        <v>56</v>
      </c>
      <c r="Q132" s="45" t="n">
        <v>86</v>
      </c>
      <c r="R132" s="45" t="n">
        <v>56</v>
      </c>
      <c r="S132" s="45" t="n">
        <v>46</v>
      </c>
      <c r="T132" s="45" t="n">
        <v>56</v>
      </c>
      <c r="U132" s="45" t="n">
        <v>66</v>
      </c>
      <c r="V132">
        <f>SUM(N132:U132)</f>
        <v>508</v>
      </c>
      <c r="X132" s="45"/>
      <c r="Y132" s="45"/>
      <c r="Z132" s="45"/>
      <c r="AA132" s="45"/>
      <c r="AB132" s="45"/>
      <c r="AC132" s="45"/>
      <c r="AD132" s="45"/>
      <c r="AE132" s="46"/>
      <c r="AF132" s="46"/>
      <c r="AG132" s="46"/>
      <c r="AH132" s="46"/>
      <c r="AI132" s="46"/>
      <c r="AJ132" s="46"/>
      <c r="AK132" s="46"/>
      <c r="AL132" s="46"/>
    </row>
    <row r="133" spans="1:38">
      <c r="A133" s="24" t="n">
        <v>210079</v>
      </c>
      <c r="B133" s="24" t="s">
        <v>706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47">
        <f>SUM(F133:H133)</f>
        <v>56</v>
      </c>
      <c r="L133" s="47"/>
      <c r="M133" s="6"/>
      <c r="N133" s="45" t="n">
        <v>64</v>
      </c>
      <c r="O133" s="45" t="n">
        <v>64</v>
      </c>
      <c r="P133" s="45" t="n">
        <v>64</v>
      </c>
      <c r="Q133" s="45" t="n">
        <v>64</v>
      </c>
      <c r="R133" s="45" t="n">
        <v>64</v>
      </c>
      <c r="S133" s="45" t="n">
        <v>64</v>
      </c>
      <c r="T133" s="45" t="n">
        <v>64</v>
      </c>
      <c r="U133" s="45" t="n">
        <v>64</v>
      </c>
      <c r="V133">
        <f>SUM(N133:U133)</f>
        <v>512</v>
      </c>
      <c r="X133" s="45"/>
      <c r="Y133" s="45"/>
      <c r="Z133" s="45"/>
      <c r="AA133" s="45"/>
      <c r="AB133" s="45"/>
      <c r="AC133" s="45"/>
      <c r="AD133" s="45"/>
      <c r="AE133" s="46"/>
      <c r="AF133" s="46"/>
      <c r="AG133" s="46"/>
      <c r="AH133" s="46"/>
      <c r="AI133" s="46"/>
      <c r="AJ133" s="46"/>
      <c r="AK133" s="46"/>
      <c r="AL133" s="46"/>
    </row>
    <row r="134" spans="1:38">
      <c r="A134" s="24" t="n">
        <v>878035</v>
      </c>
      <c r="B134" s="24" t="s">
        <v>712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47">
        <f>SUM(F134:H134)</f>
        <v>56</v>
      </c>
      <c r="L134" s="47"/>
      <c r="M134" s="6"/>
      <c r="N134" s="45" t="n">
        <v>52</v>
      </c>
      <c r="O134" s="45" t="n">
        <v>62</v>
      </c>
      <c r="P134" s="45" t="n">
        <v>82</v>
      </c>
      <c r="Q134" s="45" t="n">
        <v>72</v>
      </c>
      <c r="R134" s="45" t="n">
        <v>62</v>
      </c>
      <c r="S134" s="45" t="n">
        <v>62</v>
      </c>
      <c r="T134" s="45" t="n">
        <v>52</v>
      </c>
      <c r="U134" s="45" t="n">
        <v>62</v>
      </c>
      <c r="V134">
        <f>SUM(N134:U134)</f>
        <v>506</v>
      </c>
      <c r="X134" s="45"/>
      <c r="Y134" s="45"/>
      <c r="Z134" s="45"/>
      <c r="AA134" s="45"/>
      <c r="AB134" s="45"/>
      <c r="AC134" s="45"/>
      <c r="AD134" s="45"/>
      <c r="AE134" s="46"/>
      <c r="AF134" s="46"/>
      <c r="AG134" s="46"/>
      <c r="AH134" s="46"/>
      <c r="AI134" s="46"/>
      <c r="AJ134" s="46"/>
      <c r="AK134" s="46"/>
      <c r="AL134" s="46"/>
    </row>
    <row r="135" spans="1:38">
      <c r="A135" s="24" t="n">
        <v>878190</v>
      </c>
      <c r="B135" s="24" t="s">
        <v>718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47">
        <f>SUM(F135:H135)</f>
        <v>56</v>
      </c>
      <c r="L135" s="47"/>
      <c r="M135" s="6"/>
      <c r="N135" s="45" t="n">
        <v>71</v>
      </c>
      <c r="O135" s="45" t="n">
        <v>71</v>
      </c>
      <c r="P135" s="45" t="n">
        <v>61</v>
      </c>
      <c r="Q135" s="45" t="n">
        <v>91</v>
      </c>
      <c r="R135" s="45" t="n">
        <v>41</v>
      </c>
      <c r="S135" s="45" t="n">
        <v>71</v>
      </c>
      <c r="T135" s="45" t="n">
        <v>41</v>
      </c>
      <c r="U135" s="45" t="n">
        <v>61</v>
      </c>
      <c r="V135">
        <f>SUM(N135:U135)</f>
        <v>508</v>
      </c>
      <c r="X135" s="45"/>
      <c r="Y135" s="45"/>
      <c r="Z135" s="45"/>
      <c r="AA135" s="45"/>
      <c r="AB135" s="45"/>
      <c r="AC135" s="45"/>
      <c r="AD135" s="45"/>
      <c r="AE135" s="46"/>
      <c r="AF135" s="46"/>
      <c r="AG135" s="46"/>
      <c r="AH135" s="46"/>
      <c r="AI135" s="46"/>
      <c r="AJ135" s="46"/>
      <c r="AK135" s="46"/>
      <c r="AL135" s="46"/>
    </row>
    <row r="136" spans="1:38">
      <c r="A136" s="24" t="n">
        <v>100114</v>
      </c>
      <c r="B136" s="24" t="s">
        <v>724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47">
        <f>SUM(F136:H136)</f>
        <v>56</v>
      </c>
      <c r="L136" s="47"/>
      <c r="M136" s="6"/>
      <c r="N136" s="45" t="n">
        <v>53</v>
      </c>
      <c r="O136" s="45" t="n">
        <v>83</v>
      </c>
      <c r="P136" s="45" t="n">
        <v>53</v>
      </c>
      <c r="Q136" s="45" t="n">
        <v>53</v>
      </c>
      <c r="R136" s="45" t="n">
        <v>53</v>
      </c>
      <c r="S136" s="45" t="n">
        <v>53</v>
      </c>
      <c r="T136" s="45" t="n">
        <v>83</v>
      </c>
      <c r="U136" s="45" t="n">
        <v>83</v>
      </c>
      <c r="V136">
        <f>SUM(N136:U136)</f>
        <v>514</v>
      </c>
      <c r="X136" s="45"/>
      <c r="Y136" s="45"/>
      <c r="Z136" s="45"/>
      <c r="AA136" s="45"/>
      <c r="AB136" s="45"/>
      <c r="AC136" s="45"/>
      <c r="AD136" s="45"/>
      <c r="AE136" s="46"/>
      <c r="AF136" s="46"/>
      <c r="AG136" s="46"/>
      <c r="AH136" s="46"/>
      <c r="AI136" s="46"/>
      <c r="AJ136" s="46"/>
      <c r="AK136" s="46"/>
      <c r="AL136" s="46"/>
    </row>
    <row r="137" spans="1:38">
      <c r="A137" s="24" t="n">
        <v>878024</v>
      </c>
      <c r="B137" s="24" t="s">
        <v>729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47">
        <f>SUM(F137:H137)</f>
        <v>56</v>
      </c>
      <c r="L137" s="47"/>
      <c r="M137" s="6"/>
      <c r="N137" s="45" t="n">
        <v>74</v>
      </c>
      <c r="O137" s="45" t="n">
        <v>64</v>
      </c>
      <c r="P137" s="45" t="n">
        <v>64</v>
      </c>
      <c r="Q137" s="45" t="n">
        <v>59</v>
      </c>
      <c r="R137" s="45" t="n">
        <v>59</v>
      </c>
      <c r="S137" s="45" t="n">
        <v>64</v>
      </c>
      <c r="T137" s="45" t="n">
        <v>64</v>
      </c>
      <c r="U137" s="45" t="n">
        <v>59</v>
      </c>
      <c r="V137">
        <f>SUM(N137:U137)</f>
        <v>507</v>
      </c>
      <c r="X137" s="45"/>
      <c r="Y137" s="45"/>
      <c r="Z137" s="45"/>
      <c r="AA137" s="45"/>
      <c r="AB137" s="45"/>
      <c r="AC137" s="45"/>
      <c r="AD137" s="45"/>
      <c r="AE137" s="46"/>
      <c r="AF137" s="46"/>
      <c r="AG137" s="46"/>
      <c r="AH137" s="46"/>
      <c r="AI137" s="46"/>
      <c r="AJ137" s="46"/>
      <c r="AK137" s="46"/>
      <c r="AL137" s="46"/>
    </row>
    <row r="138" spans="1:38">
      <c r="A138" s="24" t="n">
        <v>990028</v>
      </c>
      <c r="B138" s="24" t="s">
        <v>735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47">
        <f>SUM(F138:H138)</f>
        <v>58</v>
      </c>
      <c r="L138" s="47"/>
      <c r="M138" s="6"/>
      <c r="N138" s="45" t="n">
        <v>76</v>
      </c>
      <c r="O138" s="45" t="n">
        <v>76</v>
      </c>
      <c r="P138" s="45" t="n">
        <v>76</v>
      </c>
      <c r="Q138" s="45" t="n">
        <v>76</v>
      </c>
      <c r="R138" s="45" t="n">
        <v>76</v>
      </c>
      <c r="S138" s="45" t="n">
        <v>76</v>
      </c>
      <c r="T138" s="45" t="n">
        <v>76</v>
      </c>
      <c r="U138" s="45" t="n">
        <v>76</v>
      </c>
      <c r="V138">
        <f>SUM(N138:U138)</f>
        <v>608</v>
      </c>
      <c r="W138" s="34"/>
      <c r="X138" s="45"/>
      <c r="Y138" s="45"/>
      <c r="Z138" s="45"/>
      <c r="AA138" s="45"/>
      <c r="AB138" s="45"/>
      <c r="AC138" s="45"/>
      <c r="AD138" s="45"/>
      <c r="AE138" s="46"/>
      <c r="AF138" s="46"/>
      <c r="AG138" s="46"/>
      <c r="AH138" s="46"/>
      <c r="AI138" s="46"/>
      <c r="AJ138" s="46"/>
      <c r="AK138" s="46"/>
      <c r="AL138" s="46"/>
    </row>
    <row r="139" spans="1:38">
      <c r="A139" s="24" t="n">
        <v>990027</v>
      </c>
      <c r="B139" s="24" t="s">
        <v>740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47">
        <f>SUM(F139:H139)</f>
        <v>58</v>
      </c>
      <c r="L139" s="47"/>
      <c r="M139" s="6"/>
      <c r="N139" s="45" t="n">
        <v>76</v>
      </c>
      <c r="O139" s="45" t="n">
        <v>76</v>
      </c>
      <c r="P139" s="45" t="n">
        <v>76</v>
      </c>
      <c r="Q139" s="45" t="n">
        <v>76</v>
      </c>
      <c r="R139" s="45" t="n">
        <v>76</v>
      </c>
      <c r="S139" s="45" t="n">
        <v>76</v>
      </c>
      <c r="T139" s="45" t="n">
        <v>76</v>
      </c>
      <c r="U139" s="45" t="n">
        <v>76</v>
      </c>
      <c r="V139">
        <f>SUM(N139:U139)</f>
        <v>608</v>
      </c>
      <c r="W139" s="34"/>
      <c r="X139" s="45"/>
      <c r="Y139" s="45"/>
      <c r="Z139" s="45"/>
      <c r="AA139" s="45"/>
      <c r="AB139" s="45"/>
      <c r="AC139" s="45"/>
      <c r="AD139" s="45"/>
      <c r="AE139" s="46"/>
      <c r="AF139" s="46"/>
      <c r="AG139" s="46"/>
      <c r="AH139" s="46"/>
      <c r="AI139" s="46"/>
      <c r="AJ139" s="46"/>
      <c r="AK139" s="46"/>
      <c r="AL139" s="46"/>
    </row>
    <row r="140" spans="1:38">
      <c r="A140" s="24" t="n">
        <v>878182</v>
      </c>
      <c r="B140" s="24" t="s">
        <v>746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47">
        <f>SUM(F140:H140)</f>
        <v>58</v>
      </c>
      <c r="L140" s="47"/>
      <c r="M140" s="7"/>
      <c r="N140" s="45" t="n">
        <v>71</v>
      </c>
      <c r="O140" s="45" t="n">
        <v>61</v>
      </c>
      <c r="P140" s="45" t="n">
        <v>61</v>
      </c>
      <c r="Q140" s="45" t="n">
        <v>71</v>
      </c>
      <c r="R140" s="45" t="n">
        <v>61</v>
      </c>
      <c r="S140" s="45" t="n">
        <v>71</v>
      </c>
      <c r="T140" s="45" t="n">
        <v>61</v>
      </c>
      <c r="U140" s="45" t="n">
        <v>81</v>
      </c>
      <c r="V140">
        <f>SUM(N140:U140)</f>
        <v>538</v>
      </c>
      <c r="X140" s="45"/>
      <c r="Y140" s="45"/>
      <c r="Z140" s="45"/>
      <c r="AA140" s="45"/>
      <c r="AB140" s="45"/>
      <c r="AC140" s="45"/>
      <c r="AD140" s="45"/>
      <c r="AE140" s="46"/>
      <c r="AF140" s="46"/>
      <c r="AG140" s="46"/>
      <c r="AH140" s="46"/>
      <c r="AI140" s="46"/>
      <c r="AJ140" s="46"/>
      <c r="AK140" s="46"/>
      <c r="AL140" s="46"/>
    </row>
    <row r="141" spans="1:38">
      <c r="A141" s="24" t="n">
        <v>210179</v>
      </c>
      <c r="B141" s="24" t="s">
        <v>750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47"/>
      <c r="K141" s="47">
        <f>SUM(F141:H141)</f>
        <v>35</v>
      </c>
      <c r="L141" s="47"/>
      <c r="M141" s="6"/>
      <c r="N141" s="45" t="n">
        <v>77</v>
      </c>
      <c r="O141" s="45" t="n">
        <v>67</v>
      </c>
      <c r="P141" s="45" t="n">
        <v>47</v>
      </c>
      <c r="Q141" s="45" t="n">
        <v>87</v>
      </c>
      <c r="R141" s="45" t="n">
        <v>57</v>
      </c>
      <c r="S141" s="45" t="n">
        <v>67</v>
      </c>
      <c r="T141" s="45" t="n">
        <v>57</v>
      </c>
      <c r="U141" s="45" t="n">
        <v>57</v>
      </c>
      <c r="V141">
        <f>SUM(N141:U141)</f>
        <v>516</v>
      </c>
      <c r="X141" s="45"/>
      <c r="Y141" s="45"/>
      <c r="Z141" s="45"/>
      <c r="AA141" s="45"/>
      <c r="AB141" s="45"/>
      <c r="AC141" s="45"/>
      <c r="AD141" s="45"/>
      <c r="AE141" s="46"/>
      <c r="AF141" s="46"/>
      <c r="AG141" s="46"/>
      <c r="AH141" s="46"/>
      <c r="AI141" s="46"/>
      <c r="AJ141" s="46"/>
      <c r="AK141" s="46"/>
      <c r="AL141" s="46"/>
    </row>
    <row r="142" spans="1:38">
      <c r="A142" s="24" t="n">
        <v>210178</v>
      </c>
      <c r="B142" s="24" t="s">
        <v>752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47"/>
      <c r="K142" s="47">
        <f>SUM(F142:H142)</f>
        <v>35</v>
      </c>
      <c r="L142" s="47"/>
      <c r="M142" s="6"/>
      <c r="N142" s="45" t="n">
        <v>67</v>
      </c>
      <c r="O142" s="45" t="n">
        <v>57</v>
      </c>
      <c r="P142" s="45" t="n">
        <v>77</v>
      </c>
      <c r="Q142" s="45" t="n">
        <v>77</v>
      </c>
      <c r="R142" s="45" t="n">
        <v>67</v>
      </c>
      <c r="S142" s="45" t="n">
        <v>57</v>
      </c>
      <c r="T142" s="45" t="n">
        <v>67</v>
      </c>
      <c r="U142" s="45" t="n">
        <v>77</v>
      </c>
      <c r="V142">
        <f>SUM(N142:U142)</f>
        <v>546</v>
      </c>
      <c r="X142" s="45"/>
      <c r="Y142" s="45"/>
      <c r="Z142" s="45"/>
      <c r="AA142" s="45"/>
      <c r="AB142" s="45"/>
      <c r="AC142" s="45"/>
      <c r="AD142" s="45"/>
      <c r="AE142" s="46"/>
      <c r="AF142" s="46"/>
      <c r="AG142" s="46"/>
      <c r="AH142" s="46"/>
      <c r="AI142" s="46"/>
      <c r="AJ142" s="46"/>
      <c r="AK142" s="46"/>
      <c r="AL142" s="46"/>
    </row>
    <row r="143" spans="1:38">
      <c r="A143" s="24" t="n">
        <v>210177</v>
      </c>
      <c r="B143" s="24" t="s">
        <v>755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47"/>
      <c r="K143" s="47">
        <f>SUM(F143:H143)</f>
        <v>35</v>
      </c>
      <c r="L143" s="47"/>
      <c r="M143" s="6"/>
      <c r="N143" s="45" t="n">
        <v>77</v>
      </c>
      <c r="O143" s="45" t="n">
        <v>77</v>
      </c>
      <c r="P143" s="45" t="n">
        <v>67</v>
      </c>
      <c r="Q143" s="45" t="n">
        <v>87</v>
      </c>
      <c r="R143" s="45" t="n">
        <v>67</v>
      </c>
      <c r="S143" s="45" t="n">
        <v>57</v>
      </c>
      <c r="T143" s="45" t="n">
        <v>57</v>
      </c>
      <c r="U143" s="45" t="n">
        <v>77</v>
      </c>
      <c r="V143">
        <f>SUM(N143:U143)</f>
        <v>566</v>
      </c>
      <c r="X143" s="45"/>
      <c r="Y143" s="45"/>
      <c r="Z143" s="45"/>
      <c r="AA143" s="45"/>
      <c r="AB143" s="45"/>
      <c r="AC143" s="45"/>
      <c r="AD143" s="45"/>
      <c r="AE143" s="46"/>
      <c r="AF143" s="46"/>
      <c r="AG143" s="46"/>
      <c r="AH143" s="46"/>
      <c r="AI143" s="46"/>
      <c r="AJ143" s="46"/>
      <c r="AK143" s="46"/>
      <c r="AL143" s="46"/>
    </row>
    <row r="144" spans="1:38">
      <c r="A144" s="24" t="n">
        <v>100025</v>
      </c>
      <c r="B144" s="24" t="s">
        <v>759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47"/>
      <c r="K144" s="47">
        <f>SUM(F144:H144)</f>
        <v>42</v>
      </c>
      <c r="L144" s="47"/>
      <c r="M144" s="6"/>
      <c r="N144" s="45" t="n">
        <v>62</v>
      </c>
      <c r="O144" s="45" t="n">
        <v>62</v>
      </c>
      <c r="P144" s="45" t="n">
        <v>102</v>
      </c>
      <c r="Q144" s="45" t="n">
        <v>102</v>
      </c>
      <c r="R144" s="45" t="n">
        <v>62</v>
      </c>
      <c r="S144" s="45" t="n">
        <v>62</v>
      </c>
      <c r="T144" s="45" t="n">
        <v>62</v>
      </c>
      <c r="U144" s="45" t="n">
        <v>72</v>
      </c>
      <c r="V144">
        <f>SUM(N144:U144)</f>
        <v>586</v>
      </c>
      <c r="X144" s="45"/>
      <c r="Y144" s="45"/>
      <c r="Z144" s="45"/>
      <c r="AA144" s="45"/>
      <c r="AB144" s="45"/>
      <c r="AC144" s="45"/>
      <c r="AD144" s="45"/>
      <c r="AE144" s="46"/>
      <c r="AF144" s="46"/>
      <c r="AG144" s="46"/>
      <c r="AH144" s="46"/>
      <c r="AI144" s="46"/>
      <c r="AJ144" s="46"/>
      <c r="AK144" s="46"/>
      <c r="AL144" s="46"/>
    </row>
    <row r="145" spans="1:38">
      <c r="A145" s="24" t="n">
        <v>878161</v>
      </c>
      <c r="B145" s="24" t="s">
        <v>763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47">
        <f>SUM(F145:H145)</f>
        <v>36</v>
      </c>
      <c r="L145" s="47"/>
      <c r="M145" s="6"/>
      <c r="N145" s="45" t="n">
        <v>51</v>
      </c>
      <c r="O145" s="45" t="n">
        <v>41</v>
      </c>
      <c r="P145" s="45" t="n">
        <v>46</v>
      </c>
      <c r="Q145" s="45" t="n">
        <v>51</v>
      </c>
      <c r="R145" s="45" t="n">
        <v>51</v>
      </c>
      <c r="S145" s="45" t="n">
        <v>41</v>
      </c>
      <c r="T145" s="45" t="n">
        <v>41</v>
      </c>
      <c r="U145" s="45" t="n">
        <v>46</v>
      </c>
      <c r="V145">
        <f>SUM(N145:U145)</f>
        <v>368</v>
      </c>
      <c r="X145" s="45"/>
      <c r="Y145" s="45"/>
      <c r="Z145" s="45"/>
      <c r="AA145" s="45"/>
      <c r="AB145" s="45"/>
      <c r="AC145" s="45"/>
      <c r="AD145" s="45"/>
      <c r="AE145" s="46"/>
      <c r="AF145" s="46"/>
      <c r="AG145" s="46"/>
      <c r="AH145" s="46"/>
      <c r="AI145" s="46"/>
      <c r="AJ145" s="46"/>
      <c r="AK145" s="46"/>
      <c r="AL145" s="46"/>
    </row>
    <row r="146" spans="1:38">
      <c r="A146" s="24" t="n">
        <v>878160</v>
      </c>
      <c r="B146" s="24" t="s">
        <v>770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47">
        <f>SUM(F146:H146)</f>
        <v>60</v>
      </c>
      <c r="L146" s="47"/>
      <c r="M146" s="6"/>
      <c r="N146" s="45" t="n">
        <v>81</v>
      </c>
      <c r="O146" s="45" t="n">
        <v>61</v>
      </c>
      <c r="P146" s="45" t="n">
        <v>71</v>
      </c>
      <c r="Q146" s="45" t="n">
        <v>71</v>
      </c>
      <c r="R146" s="45" t="n">
        <v>81</v>
      </c>
      <c r="S146" s="45" t="n">
        <v>51</v>
      </c>
      <c r="T146" s="45" t="n">
        <v>51</v>
      </c>
      <c r="U146" s="45" t="n">
        <v>61</v>
      </c>
      <c r="V146">
        <f>SUM(N146:U146)</f>
        <v>528</v>
      </c>
      <c r="X146" s="45"/>
      <c r="Y146" s="45"/>
      <c r="Z146" s="45"/>
      <c r="AA146" s="45"/>
      <c r="AB146" s="45"/>
      <c r="AC146" s="45"/>
      <c r="AD146" s="45"/>
      <c r="AE146" s="46"/>
      <c r="AF146" s="46"/>
      <c r="AG146" s="46"/>
      <c r="AH146" s="46"/>
      <c r="AI146" s="46"/>
      <c r="AJ146" s="46"/>
      <c r="AK146" s="46"/>
      <c r="AL146" s="46"/>
    </row>
    <row r="147" spans="1:38">
      <c r="A147" s="24" t="n">
        <v>878159</v>
      </c>
      <c r="B147" s="24" t="s">
        <v>775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47">
        <f>SUM(F147:H147)</f>
        <v>60</v>
      </c>
      <c r="L147" s="47"/>
      <c r="M147" s="6"/>
      <c r="N147" s="45" t="n">
        <v>81</v>
      </c>
      <c r="O147" s="45" t="n">
        <v>61</v>
      </c>
      <c r="P147" s="45" t="n">
        <v>71</v>
      </c>
      <c r="Q147" s="45" t="n">
        <v>71</v>
      </c>
      <c r="R147" s="45" t="n">
        <v>71</v>
      </c>
      <c r="S147" s="45" t="n">
        <v>51</v>
      </c>
      <c r="T147" s="45" t="n">
        <v>61</v>
      </c>
      <c r="U147" s="45" t="n">
        <v>61</v>
      </c>
      <c r="V147">
        <f>SUM(N147:U147)</f>
        <v>528</v>
      </c>
      <c r="X147" s="45"/>
      <c r="Y147" s="45"/>
      <c r="Z147" s="45"/>
      <c r="AA147" s="45"/>
      <c r="AB147" s="45"/>
      <c r="AC147" s="45"/>
      <c r="AD147" s="45"/>
      <c r="AE147" s="46"/>
      <c r="AF147" s="46"/>
      <c r="AG147" s="46"/>
      <c r="AH147" s="46"/>
      <c r="AI147" s="46"/>
      <c r="AJ147" s="46"/>
      <c r="AK147" s="46"/>
      <c r="AL147" s="46"/>
    </row>
    <row r="148" spans="1:38">
      <c r="A148" s="24" t="n">
        <v>878249</v>
      </c>
      <c r="B148" s="24" t="s">
        <v>781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47">
        <f>SUM(F148:H148)</f>
        <v>36</v>
      </c>
      <c r="L148" s="47"/>
      <c r="M148" s="6"/>
      <c r="N148" s="45" t="n">
        <v>56</v>
      </c>
      <c r="O148" s="45" t="n">
        <v>51</v>
      </c>
      <c r="P148" s="45" t="n">
        <v>51</v>
      </c>
      <c r="Q148" s="45" t="n">
        <v>51</v>
      </c>
      <c r="R148" s="45" t="n">
        <v>51</v>
      </c>
      <c r="S148" s="45" t="n">
        <v>41</v>
      </c>
      <c r="T148" s="45" t="n">
        <v>41</v>
      </c>
      <c r="U148" s="45" t="n">
        <v>41</v>
      </c>
      <c r="V148">
        <f>SUM(N148:U148)</f>
        <v>383</v>
      </c>
      <c r="X148" s="45"/>
      <c r="Y148" s="45"/>
      <c r="Z148" s="45"/>
      <c r="AA148" s="45"/>
      <c r="AB148" s="45"/>
      <c r="AC148" s="45"/>
      <c r="AD148" s="45"/>
      <c r="AE148" s="46"/>
      <c r="AF148" s="46"/>
      <c r="AG148" s="46"/>
      <c r="AH148" s="46"/>
      <c r="AI148" s="46"/>
      <c r="AJ148" s="46"/>
      <c r="AK148" s="46"/>
      <c r="AL148" s="46"/>
    </row>
    <row r="149" spans="1:38">
      <c r="A149" s="10" t="n">
        <v>100244</v>
      </c>
      <c r="B149" s="10" t="s">
        <v>785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47">
        <f>SUM(F149:H149)</f>
        <v>60</v>
      </c>
      <c r="L149" s="47"/>
      <c r="M149" s="6"/>
      <c r="N149" s="45" t="n">
        <v>66</v>
      </c>
      <c r="O149" s="45" t="n">
        <v>66</v>
      </c>
      <c r="P149" s="45" t="n">
        <v>66</v>
      </c>
      <c r="Q149" s="45" t="n">
        <v>66</v>
      </c>
      <c r="R149" s="45" t="n">
        <v>66</v>
      </c>
      <c r="S149" s="45" t="n">
        <v>66</v>
      </c>
      <c r="T149" s="45" t="n">
        <v>66</v>
      </c>
      <c r="U149" s="45" t="n">
        <v>66</v>
      </c>
      <c r="V149">
        <f>SUM(N149:U149)</f>
        <v>528</v>
      </c>
      <c r="X149" s="45"/>
      <c r="Y149" s="45"/>
      <c r="Z149" s="45"/>
      <c r="AA149" s="45"/>
      <c r="AB149" s="45"/>
      <c r="AC149" s="45"/>
      <c r="AD149" s="45"/>
      <c r="AE149" s="46"/>
      <c r="AF149" s="46"/>
      <c r="AG149" s="46"/>
      <c r="AH149" s="46"/>
      <c r="AI149" s="46"/>
      <c r="AJ149" s="46"/>
      <c r="AK149" s="46"/>
      <c r="AL149" s="46"/>
    </row>
    <row r="150" spans="1:38">
      <c r="A150" s="24" t="n">
        <v>878250</v>
      </c>
      <c r="B150" s="24" t="s">
        <v>788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47">
        <f>SUM(F150:H150)</f>
        <v>60</v>
      </c>
      <c r="L150" s="47"/>
      <c r="M150" s="6"/>
      <c r="N150" s="45" t="n">
        <v>75</v>
      </c>
      <c r="O150" s="45" t="n">
        <v>70</v>
      </c>
      <c r="P150" s="45" t="n">
        <v>70</v>
      </c>
      <c r="Q150" s="45" t="n">
        <v>70</v>
      </c>
      <c r="R150" s="45" t="n">
        <v>70</v>
      </c>
      <c r="S150" s="45" t="n">
        <v>60</v>
      </c>
      <c r="T150" s="45" t="n">
        <v>60</v>
      </c>
      <c r="U150" s="45" t="n">
        <v>60</v>
      </c>
      <c r="V150">
        <f>SUM(N150:U150)</f>
        <v>535</v>
      </c>
      <c r="X150" s="45"/>
      <c r="Y150" s="45"/>
      <c r="Z150" s="45"/>
      <c r="AA150" s="45"/>
      <c r="AB150" s="45"/>
      <c r="AC150" s="45"/>
      <c r="AD150" s="45"/>
      <c r="AE150" s="46"/>
      <c r="AF150" s="46"/>
      <c r="AG150" s="46"/>
      <c r="AH150" s="46"/>
      <c r="AI150" s="46"/>
      <c r="AJ150" s="46"/>
      <c r="AK150" s="46"/>
      <c r="AL150" s="46"/>
    </row>
    <row r="151" spans="1:38">
      <c r="A151" s="24" t="n">
        <v>878248</v>
      </c>
      <c r="B151" s="24" t="s">
        <v>794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47">
        <f>SUM(F151:H151)</f>
        <v>60</v>
      </c>
      <c r="L151" s="47"/>
      <c r="M151" s="7"/>
      <c r="N151" s="45" t="n">
        <v>76</v>
      </c>
      <c r="O151" s="45" t="n">
        <v>76</v>
      </c>
      <c r="P151" s="45" t="n">
        <v>66</v>
      </c>
      <c r="Q151" s="45" t="n">
        <v>66</v>
      </c>
      <c r="R151" s="45" t="n">
        <v>71</v>
      </c>
      <c r="S151" s="45" t="n">
        <v>56</v>
      </c>
      <c r="T151" s="45" t="n">
        <v>56</v>
      </c>
      <c r="U151" s="45" t="n">
        <v>56</v>
      </c>
      <c r="V151">
        <f>SUM(N151:U151)</f>
        <v>523</v>
      </c>
      <c r="X151" s="45"/>
      <c r="Y151" s="45"/>
      <c r="Z151" s="45"/>
      <c r="AA151" s="45"/>
      <c r="AB151" s="45"/>
      <c r="AC151" s="45"/>
      <c r="AD151" s="45"/>
      <c r="AE151" s="46"/>
      <c r="AF151" s="46"/>
      <c r="AG151" s="46"/>
      <c r="AH151" s="46"/>
      <c r="AI151" s="46"/>
      <c r="AJ151" s="46"/>
      <c r="AK151" s="46"/>
      <c r="AL151" s="46"/>
    </row>
    <row r="152" spans="1:38">
      <c r="A152" s="24" t="n">
        <v>100019</v>
      </c>
      <c r="B152" s="24" t="s">
        <v>800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47">
        <f>SUM(F152:H152)</f>
        <v>58</v>
      </c>
      <c r="L152" s="47"/>
      <c r="M152" s="6"/>
      <c r="N152" s="45" t="n">
        <v>87</v>
      </c>
      <c r="O152" s="45" t="n">
        <v>107</v>
      </c>
      <c r="P152" s="45" t="n">
        <v>57</v>
      </c>
      <c r="Q152" s="45" t="n">
        <v>67</v>
      </c>
      <c r="R152" s="45" t="n">
        <v>47</v>
      </c>
      <c r="S152" s="45" t="n">
        <v>47</v>
      </c>
      <c r="T152" s="45" t="n">
        <v>47</v>
      </c>
      <c r="U152" s="45" t="n">
        <v>77</v>
      </c>
      <c r="V152">
        <f>SUM(N152:U152)</f>
        <v>536</v>
      </c>
      <c r="X152" s="45"/>
      <c r="Y152" s="45"/>
      <c r="Z152" s="45"/>
      <c r="AA152" s="45"/>
      <c r="AB152" s="45"/>
      <c r="AC152" s="45"/>
      <c r="AD152" s="45"/>
      <c r="AE152" s="46"/>
      <c r="AF152" s="46"/>
      <c r="AG152" s="46"/>
      <c r="AH152" s="46"/>
      <c r="AI152" s="46"/>
      <c r="AJ152" s="46"/>
      <c r="AK152" s="46"/>
      <c r="AL152" s="46"/>
    </row>
    <row r="153" spans="1:38">
      <c r="A153" s="24" t="n">
        <v>878267</v>
      </c>
      <c r="B153" s="24" t="s">
        <v>806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47">
        <f>SUM(F153:H153)</f>
        <v>58</v>
      </c>
      <c r="L153" s="47"/>
      <c r="M153" s="6"/>
      <c r="N153" s="45" t="n">
        <v>63</v>
      </c>
      <c r="O153" s="45" t="n">
        <v>63</v>
      </c>
      <c r="P153" s="45" t="n">
        <v>63</v>
      </c>
      <c r="Q153" s="45" t="n">
        <v>78</v>
      </c>
      <c r="R153" s="45" t="n">
        <v>78</v>
      </c>
      <c r="S153" s="45" t="n">
        <v>63</v>
      </c>
      <c r="T153" s="45" t="n">
        <v>63</v>
      </c>
      <c r="U153" s="45" t="n">
        <v>63</v>
      </c>
      <c r="V153">
        <f>SUM(N153:U153)</f>
        <v>534</v>
      </c>
      <c r="X153" s="45"/>
      <c r="Y153" s="45"/>
      <c r="Z153" s="45"/>
      <c r="AA153" s="45"/>
      <c r="AB153" s="45"/>
      <c r="AC153" s="45"/>
      <c r="AD153" s="45"/>
      <c r="AE153" s="46"/>
      <c r="AF153" s="46"/>
      <c r="AG153" s="46"/>
      <c r="AH153" s="46"/>
      <c r="AI153" s="46"/>
      <c r="AJ153" s="46"/>
      <c r="AK153" s="46"/>
      <c r="AL153" s="46"/>
    </row>
    <row r="154" spans="1:38">
      <c r="A154" s="24" t="n">
        <v>100026</v>
      </c>
      <c r="B154" s="24" t="s">
        <v>812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47">
        <f>SUM(F154:H154)</f>
        <v>60</v>
      </c>
      <c r="L154" s="47"/>
      <c r="M154" s="6"/>
      <c r="N154" s="45" t="n">
        <v>87</v>
      </c>
      <c r="O154" s="45" t="n">
        <v>67</v>
      </c>
      <c r="P154" s="45" t="n">
        <v>57</v>
      </c>
      <c r="Q154" s="45" t="n">
        <v>97</v>
      </c>
      <c r="R154" s="45" t="n">
        <v>57</v>
      </c>
      <c r="S154" s="45" t="n">
        <v>57</v>
      </c>
      <c r="T154" s="45" t="n">
        <v>57</v>
      </c>
      <c r="U154" s="45" t="n">
        <v>57</v>
      </c>
      <c r="V154">
        <f>SUM(N154:U154)</f>
        <v>536</v>
      </c>
      <c r="X154" s="45"/>
      <c r="Y154" s="45"/>
      <c r="Z154" s="45"/>
      <c r="AA154" s="45"/>
      <c r="AB154" s="45"/>
      <c r="AC154" s="45"/>
      <c r="AD154" s="45"/>
      <c r="AE154" s="46"/>
      <c r="AF154" s="46"/>
      <c r="AG154" s="46"/>
      <c r="AH154" s="46"/>
      <c r="AI154" s="46"/>
      <c r="AJ154" s="46"/>
      <c r="AK154" s="46"/>
      <c r="AL154" s="46"/>
    </row>
    <row r="155" spans="1:38">
      <c r="A155" s="24" t="n">
        <v>100027</v>
      </c>
      <c r="B155" s="24" t="s">
        <v>817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47">
        <f>SUM(F155:H155)</f>
        <v>60</v>
      </c>
      <c r="L155" s="47"/>
      <c r="M155" s="6"/>
      <c r="N155" s="45" t="n">
        <v>57</v>
      </c>
      <c r="O155" s="45" t="n">
        <v>77</v>
      </c>
      <c r="P155" s="45" t="n">
        <v>97</v>
      </c>
      <c r="Q155" s="45" t="n">
        <v>87</v>
      </c>
      <c r="R155" s="45" t="n">
        <v>47</v>
      </c>
      <c r="S155" s="45" t="n">
        <v>47</v>
      </c>
      <c r="T155" s="45" t="n">
        <v>47</v>
      </c>
      <c r="U155" s="45" t="n">
        <v>47</v>
      </c>
      <c r="V155">
        <f>SUM(N155:U155)</f>
        <v>506</v>
      </c>
      <c r="X155" s="45"/>
      <c r="Y155" s="45"/>
      <c r="Z155" s="45"/>
      <c r="AA155" s="45"/>
      <c r="AB155" s="45"/>
      <c r="AC155" s="45"/>
      <c r="AD155" s="45"/>
      <c r="AE155" s="46"/>
      <c r="AF155" s="46"/>
      <c r="AG155" s="46"/>
      <c r="AH155" s="46"/>
      <c r="AI155" s="46"/>
      <c r="AJ155" s="46"/>
      <c r="AK155" s="46"/>
      <c r="AL155" s="46"/>
    </row>
    <row r="156" spans="1:38">
      <c r="A156" s="24" t="n">
        <v>100028</v>
      </c>
      <c r="B156" s="24" t="s">
        <v>822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47">
        <f>SUM(F156:H156)</f>
        <v>60</v>
      </c>
      <c r="L156" s="47"/>
      <c r="M156" s="6"/>
      <c r="N156" s="45" t="n">
        <v>67</v>
      </c>
      <c r="O156" s="45" t="n">
        <v>67</v>
      </c>
      <c r="P156" s="45" t="n">
        <v>67</v>
      </c>
      <c r="Q156" s="45" t="n">
        <v>67</v>
      </c>
      <c r="R156" s="45" t="n">
        <v>67</v>
      </c>
      <c r="S156" s="45" t="n">
        <v>67</v>
      </c>
      <c r="T156" s="45" t="n">
        <v>67</v>
      </c>
      <c r="U156" s="45" t="n">
        <v>67</v>
      </c>
      <c r="V156">
        <f>SUM(N156:U156)</f>
        <v>536</v>
      </c>
      <c r="X156" s="45"/>
      <c r="Y156" s="45"/>
      <c r="Z156" s="45"/>
      <c r="AA156" s="45"/>
      <c r="AB156" s="45"/>
      <c r="AC156" s="45"/>
      <c r="AD156" s="45"/>
      <c r="AE156" s="46"/>
      <c r="AF156" s="46"/>
      <c r="AG156" s="46"/>
      <c r="AH156" s="46"/>
      <c r="AI156" s="46"/>
      <c r="AJ156" s="46"/>
      <c r="AK156" s="46"/>
      <c r="AL156" s="46"/>
    </row>
    <row r="157" spans="1:38">
      <c r="A157" s="24" t="n">
        <v>100029</v>
      </c>
      <c r="B157" s="24" t="s">
        <v>827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47">
        <f>SUM(F157:H157)</f>
        <v>60</v>
      </c>
      <c r="L157" s="47"/>
      <c r="M157" s="6"/>
      <c r="N157" s="45" t="n">
        <v>57</v>
      </c>
      <c r="O157" s="45" t="n">
        <v>57</v>
      </c>
      <c r="P157" s="45" t="n">
        <v>67</v>
      </c>
      <c r="Q157" s="45" t="n">
        <v>77</v>
      </c>
      <c r="R157" s="45" t="n">
        <v>87</v>
      </c>
      <c r="S157" s="45" t="n">
        <v>47</v>
      </c>
      <c r="T157" s="45" t="n">
        <v>57</v>
      </c>
      <c r="U157" s="45" t="n">
        <v>47</v>
      </c>
      <c r="V157">
        <f>SUM(N157:U157)</f>
        <v>496</v>
      </c>
      <c r="X157" s="45"/>
      <c r="Y157" s="45"/>
      <c r="Z157" s="45"/>
      <c r="AA157" s="45"/>
      <c r="AB157" s="45"/>
      <c r="AC157" s="45"/>
      <c r="AD157" s="45"/>
      <c r="AE157" s="46"/>
      <c r="AF157" s="46"/>
      <c r="AG157" s="46"/>
      <c r="AH157" s="46"/>
      <c r="AI157" s="46"/>
      <c r="AJ157" s="46"/>
      <c r="AK157" s="46"/>
      <c r="AL157" s="46"/>
    </row>
    <row r="158" spans="1:38">
      <c r="A158" s="24" t="n">
        <v>100030</v>
      </c>
      <c r="B158" s="24" t="s">
        <v>832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47">
        <f>SUM(F158:H158)</f>
        <v>60</v>
      </c>
      <c r="L158" s="47"/>
      <c r="M158" s="6"/>
      <c r="N158" s="45" t="n">
        <v>77</v>
      </c>
      <c r="O158" s="45" t="n">
        <v>57</v>
      </c>
      <c r="P158" s="45" t="n">
        <v>47</v>
      </c>
      <c r="Q158" s="45" t="n">
        <v>67</v>
      </c>
      <c r="R158" s="45" t="n">
        <v>47</v>
      </c>
      <c r="S158" s="45" t="n">
        <v>47</v>
      </c>
      <c r="T158" s="45" t="n">
        <v>97</v>
      </c>
      <c r="U158" s="45" t="n">
        <v>57</v>
      </c>
      <c r="V158">
        <f>SUM(N158:U158)</f>
        <v>496</v>
      </c>
      <c r="X158" s="45"/>
      <c r="Y158" s="45"/>
      <c r="Z158" s="45"/>
      <c r="AA158" s="45"/>
      <c r="AB158" s="45"/>
      <c r="AC158" s="45"/>
      <c r="AD158" s="45"/>
      <c r="AE158" s="46"/>
      <c r="AF158" s="46"/>
      <c r="AG158" s="46"/>
      <c r="AH158" s="46"/>
      <c r="AI158" s="46"/>
      <c r="AJ158" s="46"/>
      <c r="AK158" s="46"/>
      <c r="AL158" s="46"/>
    </row>
    <row r="159" spans="1:38">
      <c r="A159" s="24" t="n">
        <v>100031</v>
      </c>
      <c r="B159" s="24" t="s">
        <v>837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47">
        <f>SUM(F159:H159)</f>
        <v>60</v>
      </c>
      <c r="L159" s="47"/>
      <c r="M159" s="6"/>
      <c r="N159" s="45" t="n">
        <v>87</v>
      </c>
      <c r="O159" s="45" t="n">
        <v>87</v>
      </c>
      <c r="P159" s="45" t="n">
        <v>57</v>
      </c>
      <c r="Q159" s="45" t="n">
        <v>67</v>
      </c>
      <c r="R159" s="45" t="n">
        <v>47</v>
      </c>
      <c r="S159" s="45" t="n">
        <v>47</v>
      </c>
      <c r="T159" s="45" t="n">
        <v>47</v>
      </c>
      <c r="U159" s="45" t="n">
        <v>67</v>
      </c>
      <c r="V159">
        <f>SUM(N159:U159)</f>
        <v>506</v>
      </c>
      <c r="X159" s="45"/>
      <c r="Y159" s="45"/>
      <c r="Z159" s="45"/>
      <c r="AA159" s="45"/>
      <c r="AB159" s="45"/>
      <c r="AC159" s="45"/>
      <c r="AD159" s="45"/>
      <c r="AE159" s="46"/>
      <c r="AF159" s="46"/>
      <c r="AG159" s="46"/>
      <c r="AH159" s="46"/>
      <c r="AI159" s="46"/>
      <c r="AJ159" s="46"/>
      <c r="AK159" s="46"/>
      <c r="AL159" s="46"/>
    </row>
    <row r="160" spans="1:38">
      <c r="A160" s="24" t="n">
        <v>878215</v>
      </c>
      <c r="B160" s="24" t="s">
        <v>842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47">
        <f>SUM(F160:H160)</f>
        <v>36</v>
      </c>
      <c r="L160" s="47"/>
      <c r="M160" s="6"/>
      <c r="N160" s="45" t="n">
        <v>43</v>
      </c>
      <c r="O160" s="45" t="n">
        <v>43</v>
      </c>
      <c r="P160" s="45" t="n">
        <v>43</v>
      </c>
      <c r="Q160" s="45" t="n">
        <v>53</v>
      </c>
      <c r="R160" s="45" t="n">
        <v>53</v>
      </c>
      <c r="S160" s="45" t="n">
        <v>43</v>
      </c>
      <c r="T160" s="45" t="n">
        <v>43</v>
      </c>
      <c r="U160" s="45" t="n">
        <v>43</v>
      </c>
      <c r="V160">
        <f>SUM(N160:U160)</f>
        <v>364</v>
      </c>
      <c r="X160" s="45"/>
      <c r="Y160" s="45"/>
      <c r="Z160" s="45"/>
      <c r="AA160" s="45"/>
      <c r="AB160" s="45"/>
      <c r="AC160" s="45"/>
      <c r="AD160" s="45"/>
      <c r="AE160" s="46"/>
      <c r="AF160" s="46"/>
      <c r="AG160" s="46"/>
      <c r="AH160" s="46"/>
      <c r="AI160" s="46"/>
      <c r="AJ160" s="46"/>
      <c r="AK160" s="46"/>
      <c r="AL160" s="46"/>
    </row>
    <row r="161" spans="1:38">
      <c r="A161" s="24" t="n">
        <v>878216</v>
      </c>
      <c r="B161" s="24" t="s">
        <v>842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47">
        <f>SUM(F161:H161)</f>
        <v>36</v>
      </c>
      <c r="L161" s="47"/>
      <c r="M161" s="6"/>
      <c r="N161" s="45" t="n">
        <v>43</v>
      </c>
      <c r="O161" s="45" t="n">
        <v>43</v>
      </c>
      <c r="P161" s="45" t="n">
        <v>43</v>
      </c>
      <c r="Q161" s="45" t="n">
        <v>43</v>
      </c>
      <c r="R161" s="45" t="n">
        <v>53</v>
      </c>
      <c r="S161" s="45" t="n">
        <v>43</v>
      </c>
      <c r="T161" s="45" t="n">
        <v>43</v>
      </c>
      <c r="U161" s="45" t="n">
        <v>53</v>
      </c>
      <c r="V161">
        <f>SUM(N161:U161)</f>
        <v>364</v>
      </c>
      <c r="X161" s="45"/>
      <c r="Y161" s="45"/>
      <c r="Z161" s="45"/>
      <c r="AA161" s="45"/>
      <c r="AB161" s="45"/>
      <c r="AC161" s="45"/>
      <c r="AD161" s="45"/>
      <c r="AE161" s="46"/>
      <c r="AF161" s="46"/>
      <c r="AG161" s="46"/>
      <c r="AH161" s="46"/>
      <c r="AI161" s="46"/>
      <c r="AJ161" s="46"/>
      <c r="AK161" s="46"/>
      <c r="AL161" s="46"/>
    </row>
    <row r="162" spans="1:38">
      <c r="A162" s="24" t="n">
        <v>878214</v>
      </c>
      <c r="B162" s="24" t="s">
        <v>851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47">
        <f>SUM(F162:H162)</f>
        <v>36</v>
      </c>
      <c r="L162" s="47"/>
      <c r="M162" s="6"/>
      <c r="N162" s="45" t="n">
        <v>45</v>
      </c>
      <c r="O162" s="45" t="n">
        <v>45</v>
      </c>
      <c r="P162" s="45" t="n">
        <v>35</v>
      </c>
      <c r="Q162" s="45" t="n">
        <v>55</v>
      </c>
      <c r="R162" s="45" t="n">
        <v>55</v>
      </c>
      <c r="S162" s="45" t="n">
        <v>35</v>
      </c>
      <c r="T162" s="45" t="n">
        <v>35</v>
      </c>
      <c r="U162" s="45" t="n">
        <v>55</v>
      </c>
      <c r="V162">
        <f>SUM(N162:U162)</f>
        <v>360</v>
      </c>
      <c r="X162" s="45"/>
      <c r="Y162" s="45"/>
      <c r="Z162" s="45"/>
      <c r="AA162" s="45"/>
      <c r="AB162" s="45"/>
      <c r="AC162" s="45"/>
      <c r="AD162" s="45"/>
      <c r="AE162" s="46"/>
      <c r="AF162" s="46"/>
      <c r="AG162" s="46"/>
      <c r="AH162" s="46"/>
      <c r="AI162" s="46"/>
      <c r="AJ162" s="46"/>
      <c r="AK162" s="46"/>
      <c r="AL162" s="46"/>
    </row>
    <row r="163" spans="1:38">
      <c r="A163" s="24" t="n">
        <v>878213</v>
      </c>
      <c r="B163" s="24" t="s">
        <v>856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47">
        <f>SUM(F163:H163)</f>
        <v>60</v>
      </c>
      <c r="L163" s="47"/>
      <c r="M163" s="6"/>
      <c r="N163" s="45" t="n">
        <v>71</v>
      </c>
      <c r="O163" s="45" t="n">
        <v>71</v>
      </c>
      <c r="P163" s="45" t="n">
        <v>61</v>
      </c>
      <c r="Q163" s="45" t="n">
        <v>81</v>
      </c>
      <c r="R163" s="45" t="n">
        <v>81</v>
      </c>
      <c r="S163" s="45" t="n">
        <v>61</v>
      </c>
      <c r="T163" s="45" t="n">
        <v>61</v>
      </c>
      <c r="U163" s="45" t="n">
        <v>91</v>
      </c>
      <c r="V163">
        <f>SUM(N163:U163)</f>
        <v>578</v>
      </c>
      <c r="X163" s="45"/>
      <c r="Y163" s="45"/>
      <c r="Z163" s="45"/>
      <c r="AA163" s="45"/>
      <c r="AB163" s="45"/>
      <c r="AC163" s="45"/>
      <c r="AD163" s="45"/>
      <c r="AE163" s="46"/>
      <c r="AF163" s="46"/>
      <c r="AG163" s="46"/>
      <c r="AH163" s="46"/>
      <c r="AI163" s="46"/>
      <c r="AJ163" s="46"/>
      <c r="AK163" s="46"/>
      <c r="AL163" s="46"/>
    </row>
    <row r="164" spans="1:38">
      <c r="A164" s="24" t="n">
        <v>878212</v>
      </c>
      <c r="B164" s="24" t="s">
        <v>862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47">
        <f>SUM(F164:H164)</f>
        <v>60</v>
      </c>
      <c r="L164" s="47"/>
      <c r="M164" s="7"/>
      <c r="N164" s="45" t="n">
        <v>71</v>
      </c>
      <c r="O164" s="45" t="n">
        <v>71</v>
      </c>
      <c r="P164" s="45" t="n">
        <v>61</v>
      </c>
      <c r="Q164" s="45" t="n">
        <v>91</v>
      </c>
      <c r="R164" s="45" t="n">
        <v>91</v>
      </c>
      <c r="S164" s="45" t="n">
        <v>61</v>
      </c>
      <c r="T164" s="45" t="n">
        <v>61</v>
      </c>
      <c r="U164" s="45" t="n">
        <v>71</v>
      </c>
      <c r="V164">
        <f>SUM(N164:U164)</f>
        <v>578</v>
      </c>
      <c r="X164" s="45"/>
      <c r="Y164" s="45"/>
      <c r="Z164" s="45"/>
      <c r="AA164" s="45"/>
      <c r="AB164" s="45"/>
      <c r="AC164" s="45"/>
      <c r="AD164" s="45"/>
      <c r="AE164" s="46"/>
      <c r="AF164" s="46"/>
      <c r="AG164" s="46"/>
      <c r="AH164" s="46"/>
      <c r="AI164" s="46"/>
      <c r="AJ164" s="46"/>
      <c r="AK164" s="46"/>
      <c r="AL164" s="46"/>
    </row>
    <row r="165" spans="1:38">
      <c r="A165" s="24" t="n">
        <v>100140</v>
      </c>
      <c r="B165" s="24" t="s">
        <v>867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47">
        <f>SUM(F165:H165)</f>
        <v>36</v>
      </c>
      <c r="L165" s="47"/>
      <c r="M165" s="6"/>
      <c r="N165" s="45" t="n">
        <v>33</v>
      </c>
      <c r="O165" s="45" t="n">
        <v>53</v>
      </c>
      <c r="P165" s="45" t="n">
        <v>33</v>
      </c>
      <c r="Q165" s="45" t="n">
        <v>63</v>
      </c>
      <c r="R165" s="45" t="n">
        <v>33</v>
      </c>
      <c r="S165" s="45" t="n">
        <v>33</v>
      </c>
      <c r="T165" s="45" t="n">
        <v>53</v>
      </c>
      <c r="U165" s="45" t="n">
        <v>63</v>
      </c>
      <c r="V165">
        <f>SUM(N165:U165)</f>
        <v>364</v>
      </c>
      <c r="X165" s="45"/>
      <c r="Y165" s="45"/>
      <c r="Z165" s="45"/>
      <c r="AA165" s="45"/>
      <c r="AB165" s="45"/>
      <c r="AC165" s="45"/>
      <c r="AD165" s="45"/>
      <c r="AE165" s="46"/>
      <c r="AF165" s="46"/>
      <c r="AG165" s="46"/>
      <c r="AH165" s="46"/>
      <c r="AI165" s="46"/>
      <c r="AJ165" s="46"/>
      <c r="AK165" s="46"/>
      <c r="AL165" s="46"/>
    </row>
    <row r="166" spans="1:38">
      <c r="A166" s="10" t="n">
        <v>100139</v>
      </c>
      <c r="B166" s="10" t="s">
        <v>872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47">
        <f>SUM(F166:H166)</f>
        <v>60</v>
      </c>
      <c r="L166" s="47"/>
      <c r="M166" s="6"/>
      <c r="N166" s="45" t="n">
        <v>73</v>
      </c>
      <c r="O166" s="45" t="n">
        <v>73</v>
      </c>
      <c r="P166" s="45" t="n">
        <v>73</v>
      </c>
      <c r="Q166" s="45" t="n">
        <v>73</v>
      </c>
      <c r="R166" s="45" t="n">
        <v>73</v>
      </c>
      <c r="S166" s="45" t="n">
        <v>73</v>
      </c>
      <c r="T166" s="45" t="n">
        <v>73</v>
      </c>
      <c r="U166" s="45" t="n">
        <v>73</v>
      </c>
      <c r="V166">
        <f>SUM(N166:U166)</f>
        <v>584</v>
      </c>
      <c r="X166" s="45"/>
      <c r="Y166" s="45"/>
      <c r="Z166" s="45"/>
      <c r="AA166" s="45"/>
      <c r="AB166" s="45"/>
      <c r="AC166" s="45"/>
      <c r="AD166" s="45"/>
      <c r="AE166" s="46"/>
      <c r="AF166" s="46"/>
      <c r="AG166" s="46"/>
      <c r="AH166" s="46"/>
      <c r="AI166" s="46"/>
      <c r="AJ166" s="46"/>
      <c r="AK166" s="46"/>
      <c r="AL166" s="46"/>
    </row>
    <row r="167" spans="1:38">
      <c r="A167" s="24" t="n">
        <v>878135</v>
      </c>
      <c r="B167" s="24" t="s">
        <v>877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47">
        <f>SUM(F167:H167)</f>
        <v>60</v>
      </c>
      <c r="L167" s="47"/>
      <c r="M167" s="6"/>
      <c r="N167" s="45" t="n">
        <v>78</v>
      </c>
      <c r="O167" s="45" t="n">
        <v>78</v>
      </c>
      <c r="P167" s="45" t="n">
        <v>78</v>
      </c>
      <c r="Q167" s="45" t="n">
        <v>88</v>
      </c>
      <c r="R167" s="45" t="n">
        <v>88</v>
      </c>
      <c r="S167" s="45" t="n">
        <v>68</v>
      </c>
      <c r="T167" s="45" t="n">
        <v>58</v>
      </c>
      <c r="U167" s="45" t="n">
        <v>58</v>
      </c>
      <c r="V167">
        <f>SUM(N167:U167)</f>
        <v>594</v>
      </c>
      <c r="X167" s="45"/>
      <c r="Y167" s="45"/>
      <c r="Z167" s="45"/>
      <c r="AA167" s="45"/>
      <c r="AB167" s="45"/>
      <c r="AC167" s="45"/>
      <c r="AD167" s="45"/>
      <c r="AE167" s="46"/>
      <c r="AF167" s="46"/>
      <c r="AG167" s="46"/>
      <c r="AH167" s="46"/>
      <c r="AI167" s="46"/>
      <c r="AJ167" s="46"/>
      <c r="AK167" s="46"/>
      <c r="AL167" s="46"/>
    </row>
    <row r="168" spans="1:38">
      <c r="A168" s="24" t="n">
        <v>878177</v>
      </c>
      <c r="B168" s="24" t="s">
        <v>881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47">
        <f>SUM(F168:H168)</f>
        <v>36</v>
      </c>
      <c r="L168" s="47"/>
      <c r="M168" s="6"/>
      <c r="N168" s="45" t="n">
        <v>58</v>
      </c>
      <c r="O168" s="45" t="n">
        <v>48</v>
      </c>
      <c r="P168" s="45" t="n">
        <v>48</v>
      </c>
      <c r="Q168" s="45" t="n">
        <v>48</v>
      </c>
      <c r="R168" s="45" t="n">
        <v>58</v>
      </c>
      <c r="S168" s="45" t="n">
        <v>28</v>
      </c>
      <c r="T168" s="45" t="n">
        <v>48</v>
      </c>
      <c r="U168" s="45" t="n">
        <v>38</v>
      </c>
      <c r="V168">
        <f>SUM(N168:U168)</f>
        <v>374</v>
      </c>
      <c r="X168" s="45"/>
      <c r="Y168" s="45"/>
      <c r="Z168" s="45"/>
      <c r="AA168" s="45"/>
      <c r="AB168" s="45"/>
      <c r="AC168" s="45"/>
      <c r="AD168" s="45"/>
      <c r="AE168" s="46"/>
      <c r="AF168" s="46"/>
      <c r="AG168" s="46"/>
      <c r="AH168" s="46"/>
      <c r="AI168" s="46"/>
      <c r="AJ168" s="46"/>
      <c r="AK168" s="46"/>
      <c r="AL168" s="46"/>
    </row>
    <row r="169" spans="1:38">
      <c r="A169" s="24" t="n">
        <v>878176</v>
      </c>
      <c r="B169" s="24" t="s">
        <v>881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47">
        <f>SUM(F169:H169)</f>
        <v>36</v>
      </c>
      <c r="L169" s="47"/>
      <c r="M169" s="6"/>
      <c r="N169" s="45" t="n">
        <v>58</v>
      </c>
      <c r="O169" s="45" t="n">
        <v>48</v>
      </c>
      <c r="P169" s="45" t="n">
        <v>48</v>
      </c>
      <c r="Q169" s="45" t="n">
        <v>48</v>
      </c>
      <c r="R169" s="45" t="n">
        <v>58</v>
      </c>
      <c r="S169" s="45" t="n">
        <v>28</v>
      </c>
      <c r="T169" s="45" t="n">
        <v>48</v>
      </c>
      <c r="U169" s="45" t="n">
        <v>38</v>
      </c>
      <c r="V169">
        <f>SUM(N169:U169)</f>
        <v>374</v>
      </c>
      <c r="X169" s="45"/>
      <c r="Y169" s="45"/>
      <c r="Z169" s="45"/>
      <c r="AA169" s="45"/>
      <c r="AB169" s="45"/>
      <c r="AC169" s="45"/>
      <c r="AD169" s="45"/>
      <c r="AE169" s="46"/>
      <c r="AF169" s="46"/>
      <c r="AG169" s="46"/>
      <c r="AH169" s="46"/>
      <c r="AI169" s="46"/>
      <c r="AJ169" s="46"/>
      <c r="AK169" s="46"/>
      <c r="AL169" s="46"/>
    </row>
    <row r="170" spans="1:38">
      <c r="A170" s="24" t="n">
        <v>610177</v>
      </c>
      <c r="B170" s="24" t="s">
        <v>888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47">
        <f>SUM(F170:H170)</f>
        <v>60</v>
      </c>
      <c r="L170" s="47"/>
      <c r="M170" s="6"/>
      <c r="N170" s="45" t="n">
        <v>72</v>
      </c>
      <c r="O170" s="45" t="n">
        <v>72</v>
      </c>
      <c r="P170" s="45" t="n">
        <v>72</v>
      </c>
      <c r="Q170" s="45" t="n">
        <v>72</v>
      </c>
      <c r="R170" s="45" t="n">
        <v>72</v>
      </c>
      <c r="S170" s="45" t="n">
        <v>72</v>
      </c>
      <c r="T170" s="45" t="n">
        <v>72</v>
      </c>
      <c r="U170" s="45" t="n">
        <v>72</v>
      </c>
      <c r="V170">
        <f>SUM(N170:U170)</f>
        <v>576</v>
      </c>
      <c r="X170" s="45"/>
      <c r="Y170" s="45"/>
      <c r="Z170" s="45"/>
      <c r="AA170" s="45"/>
      <c r="AB170" s="45"/>
      <c r="AC170" s="45"/>
      <c r="AD170" s="45"/>
      <c r="AE170" s="46"/>
      <c r="AF170" s="46"/>
      <c r="AG170" s="46"/>
      <c r="AH170" s="46"/>
      <c r="AI170" s="46"/>
      <c r="AJ170" s="46"/>
      <c r="AK170" s="46"/>
      <c r="AL170" s="46"/>
    </row>
    <row r="171" spans="1:38">
      <c r="A171" s="24" t="n">
        <v>600091</v>
      </c>
      <c r="B171" s="24" t="s">
        <v>891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47">
        <f>SUM(F171:H171)</f>
        <v>60</v>
      </c>
      <c r="L171" s="47"/>
      <c r="M171" s="6"/>
      <c r="N171" s="45" t="n">
        <v>72</v>
      </c>
      <c r="O171" s="45" t="n">
        <v>72</v>
      </c>
      <c r="P171" s="45" t="n">
        <v>72</v>
      </c>
      <c r="Q171" s="45" t="n">
        <v>72</v>
      </c>
      <c r="R171" s="45" t="n">
        <v>72</v>
      </c>
      <c r="S171" s="45" t="n">
        <v>72</v>
      </c>
      <c r="T171" s="45" t="n">
        <v>72</v>
      </c>
      <c r="U171" s="45" t="n">
        <v>72</v>
      </c>
      <c r="V171">
        <f>SUM(N171:U171)</f>
        <v>576</v>
      </c>
      <c r="X171" s="45"/>
      <c r="Y171" s="45"/>
      <c r="Z171" s="45"/>
      <c r="AA171" s="45"/>
      <c r="AB171" s="45"/>
      <c r="AC171" s="45"/>
      <c r="AD171" s="45"/>
      <c r="AE171" s="46"/>
      <c r="AF171" s="46"/>
      <c r="AG171" s="46"/>
      <c r="AH171" s="46"/>
      <c r="AI171" s="46"/>
      <c r="AJ171" s="46"/>
      <c r="AK171" s="46"/>
      <c r="AL171" s="46"/>
    </row>
    <row r="172" spans="1:38">
      <c r="A172" s="24" t="n">
        <v>500085</v>
      </c>
      <c r="B172" s="24" t="s">
        <v>896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47">
        <f>SUM(F172:H172)</f>
        <v>60</v>
      </c>
      <c r="L172" s="47"/>
      <c r="M172" s="6"/>
      <c r="N172" s="45" t="n">
        <v>111</v>
      </c>
      <c r="O172" s="45" t="n">
        <v>66</v>
      </c>
      <c r="P172" s="45" t="n">
        <v>66</v>
      </c>
      <c r="Q172" s="45" t="n">
        <v>66</v>
      </c>
      <c r="R172" s="45" t="n">
        <v>66</v>
      </c>
      <c r="S172" s="45" t="n">
        <v>66</v>
      </c>
      <c r="T172" s="45" t="n">
        <v>66</v>
      </c>
      <c r="U172" s="45" t="n">
        <v>66</v>
      </c>
      <c r="V172">
        <f>SUM(N172:U172)</f>
        <v>573</v>
      </c>
      <c r="X172" s="45"/>
      <c r="Y172" s="45"/>
      <c r="Z172" s="45"/>
      <c r="AA172" s="45"/>
      <c r="AB172" s="45"/>
      <c r="AC172" s="45"/>
      <c r="AD172" s="45"/>
      <c r="AE172" s="46"/>
      <c r="AF172" s="46"/>
      <c r="AG172" s="46"/>
      <c r="AH172" s="46"/>
      <c r="AI172" s="46"/>
      <c r="AJ172" s="46"/>
      <c r="AK172" s="46"/>
      <c r="AL172" s="46"/>
    </row>
    <row r="173" spans="1:38">
      <c r="A173" s="24" t="n">
        <v>878175</v>
      </c>
      <c r="B173" s="24" t="s">
        <v>901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47">
        <f>SUM(F173:H173)</f>
        <v>60</v>
      </c>
      <c r="L173" s="47"/>
      <c r="M173" s="6"/>
      <c r="N173" s="45" t="n">
        <v>81</v>
      </c>
      <c r="O173" s="45" t="n">
        <v>61</v>
      </c>
      <c r="P173" s="45" t="n">
        <v>61</v>
      </c>
      <c r="Q173" s="45" t="n">
        <v>71</v>
      </c>
      <c r="R173" s="45" t="n">
        <v>81</v>
      </c>
      <c r="S173" s="45" t="n">
        <v>51</v>
      </c>
      <c r="T173" s="45" t="n">
        <v>71</v>
      </c>
      <c r="U173" s="45" t="n">
        <v>61</v>
      </c>
      <c r="V173">
        <f>SUM(N173:U173)</f>
        <v>538</v>
      </c>
      <c r="X173" s="45"/>
      <c r="Y173" s="45"/>
      <c r="Z173" s="45"/>
      <c r="AA173" s="45"/>
      <c r="AB173" s="45"/>
      <c r="AC173" s="45"/>
      <c r="AD173" s="45"/>
      <c r="AE173" s="46"/>
      <c r="AF173" s="46"/>
      <c r="AG173" s="46"/>
      <c r="AH173" s="46"/>
      <c r="AI173" s="46"/>
      <c r="AJ173" s="46"/>
      <c r="AK173" s="46"/>
      <c r="AL173" s="46"/>
    </row>
    <row r="174" spans="1:38">
      <c r="A174" s="24" t="n">
        <v>878174</v>
      </c>
      <c r="B174" s="24" t="s">
        <v>907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47">
        <f>SUM(F174:H174)</f>
        <v>60</v>
      </c>
      <c r="L174" s="47"/>
      <c r="M174" s="6"/>
      <c r="N174" s="45" t="n">
        <v>66</v>
      </c>
      <c r="O174" s="45" t="n">
        <v>66</v>
      </c>
      <c r="P174" s="45" t="n">
        <v>76</v>
      </c>
      <c r="Q174" s="45" t="n">
        <v>86</v>
      </c>
      <c r="R174" s="45" t="n">
        <v>66</v>
      </c>
      <c r="S174" s="45" t="n">
        <v>66</v>
      </c>
      <c r="T174" s="45" t="n">
        <v>66</v>
      </c>
      <c r="U174" s="45" t="n">
        <v>66</v>
      </c>
      <c r="V174">
        <f>SUM(N174:U174)</f>
        <v>558</v>
      </c>
      <c r="X174" s="45"/>
      <c r="Y174" s="45"/>
      <c r="Z174" s="45"/>
      <c r="AA174" s="45"/>
      <c r="AB174" s="45"/>
      <c r="AC174" s="45"/>
      <c r="AD174" s="45"/>
      <c r="AE174" s="46"/>
      <c r="AF174" s="46"/>
      <c r="AG174" s="46"/>
      <c r="AH174" s="46"/>
      <c r="AI174" s="46"/>
      <c r="AJ174" s="46"/>
      <c r="AK174" s="46"/>
      <c r="AL174" s="46"/>
    </row>
    <row r="175" spans="1:38">
      <c r="A175" s="24" t="n">
        <v>878173</v>
      </c>
      <c r="B175" s="24" t="s">
        <v>912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47">
        <f>SUM(F175:H175)</f>
        <v>60</v>
      </c>
      <c r="L175" s="47"/>
      <c r="M175" s="6"/>
      <c r="N175" s="45" t="n">
        <v>86</v>
      </c>
      <c r="O175" s="45" t="n">
        <v>56</v>
      </c>
      <c r="P175" s="45" t="n">
        <v>56</v>
      </c>
      <c r="Q175" s="45" t="n">
        <v>76</v>
      </c>
      <c r="R175" s="45" t="n">
        <v>86</v>
      </c>
      <c r="S175" s="45" t="n">
        <v>46</v>
      </c>
      <c r="T175" s="45" t="n">
        <v>76</v>
      </c>
      <c r="U175" s="45" t="n">
        <v>66</v>
      </c>
      <c r="V175">
        <f>SUM(N175:U175)</f>
        <v>548</v>
      </c>
      <c r="X175" s="45"/>
      <c r="Y175" s="45"/>
      <c r="Z175" s="45"/>
      <c r="AA175" s="45"/>
      <c r="AB175" s="45"/>
      <c r="AC175" s="45"/>
      <c r="AD175" s="45"/>
      <c r="AE175" s="46"/>
      <c r="AF175" s="46"/>
      <c r="AG175" s="46"/>
      <c r="AH175" s="46"/>
      <c r="AI175" s="46"/>
      <c r="AJ175" s="46"/>
      <c r="AK175" s="46"/>
      <c r="AL175" s="46"/>
    </row>
    <row r="176" spans="1:38">
      <c r="A176" s="24" t="n">
        <v>878247</v>
      </c>
      <c r="B176" s="24" t="s">
        <v>916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47">
        <f>SUM(F176:H176)</f>
        <v>36</v>
      </c>
      <c r="L176" s="47"/>
      <c r="M176" s="6"/>
      <c r="N176" s="45" t="n">
        <v>52</v>
      </c>
      <c r="O176" s="45" t="n">
        <v>52</v>
      </c>
      <c r="P176" s="45" t="n">
        <v>52</v>
      </c>
      <c r="Q176" s="45" t="n">
        <v>52</v>
      </c>
      <c r="R176" s="45" t="n">
        <v>57</v>
      </c>
      <c r="S176" s="45" t="n">
        <v>37</v>
      </c>
      <c r="T176" s="45" t="n">
        <v>37</v>
      </c>
      <c r="U176" s="45" t="n">
        <v>37</v>
      </c>
      <c r="V176">
        <f>SUM(N176:U176)</f>
        <v>376</v>
      </c>
      <c r="X176" s="45"/>
      <c r="Y176" s="45"/>
      <c r="Z176" s="45"/>
      <c r="AA176" s="45"/>
      <c r="AB176" s="45"/>
      <c r="AC176" s="45"/>
      <c r="AD176" s="45"/>
      <c r="AE176" s="46"/>
      <c r="AF176" s="46"/>
      <c r="AG176" s="46"/>
      <c r="AH176" s="46"/>
      <c r="AI176" s="46"/>
      <c r="AJ176" s="46"/>
      <c r="AK176" s="46"/>
      <c r="AL176" s="46"/>
    </row>
    <row r="177" spans="1:38">
      <c r="A177" s="24" t="n">
        <v>600056</v>
      </c>
      <c r="B177" s="24" t="s">
        <v>920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47">
        <f>SUM(F177:H177)</f>
        <v>36</v>
      </c>
      <c r="L177" s="47"/>
      <c r="M177" s="6"/>
      <c r="N177" s="45" t="n">
        <v>64</v>
      </c>
      <c r="O177" s="45" t="n">
        <v>44</v>
      </c>
      <c r="P177" s="45" t="n">
        <v>44</v>
      </c>
      <c r="Q177" s="45" t="n">
        <v>44</v>
      </c>
      <c r="R177" s="45" t="n">
        <v>44</v>
      </c>
      <c r="S177" s="45" t="n">
        <v>44</v>
      </c>
      <c r="T177" s="45" t="n">
        <v>44</v>
      </c>
      <c r="U177" s="45" t="n">
        <v>44</v>
      </c>
      <c r="V177">
        <f>SUM(N177:U177)</f>
        <v>372</v>
      </c>
      <c r="X177" s="45"/>
      <c r="Y177" s="45"/>
      <c r="Z177" s="45"/>
      <c r="AA177" s="45"/>
      <c r="AB177" s="45"/>
      <c r="AC177" s="45"/>
      <c r="AD177" s="45"/>
      <c r="AE177" s="46"/>
      <c r="AF177" s="46"/>
      <c r="AG177" s="46"/>
      <c r="AH177" s="46"/>
      <c r="AI177" s="46"/>
      <c r="AJ177" s="46"/>
      <c r="AK177" s="46"/>
      <c r="AL177" s="46"/>
    </row>
    <row r="178" spans="1:38">
      <c r="A178" s="24" t="n">
        <v>600057</v>
      </c>
      <c r="B178" s="24" t="s">
        <v>922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47">
        <f>SUM(F178:H178)</f>
        <v>36</v>
      </c>
      <c r="L178" s="47"/>
      <c r="M178" s="6"/>
      <c r="N178" s="45" t="n">
        <v>64</v>
      </c>
      <c r="O178" s="45" t="n">
        <v>44</v>
      </c>
      <c r="P178" s="45" t="n">
        <v>44</v>
      </c>
      <c r="Q178" s="45" t="n">
        <v>44</v>
      </c>
      <c r="R178" s="45" t="n">
        <v>44</v>
      </c>
      <c r="S178" s="45" t="n">
        <v>44</v>
      </c>
      <c r="T178" s="45" t="n">
        <v>44</v>
      </c>
      <c r="U178" s="45" t="n">
        <v>44</v>
      </c>
      <c r="V178">
        <f>SUM(N178:U178)</f>
        <v>372</v>
      </c>
      <c r="X178" s="45"/>
      <c r="Y178" s="45"/>
      <c r="Z178" s="45"/>
      <c r="AA178" s="45"/>
      <c r="AB178" s="45"/>
      <c r="AC178" s="45"/>
      <c r="AD178" s="45"/>
      <c r="AE178" s="46"/>
      <c r="AF178" s="46"/>
      <c r="AG178" s="46"/>
      <c r="AH178" s="46"/>
      <c r="AI178" s="46"/>
      <c r="AJ178" s="46"/>
      <c r="AK178" s="46"/>
      <c r="AL178" s="46"/>
    </row>
    <row r="179" spans="1:38">
      <c r="A179" s="24" t="n">
        <v>600058</v>
      </c>
      <c r="B179" s="24" t="s">
        <v>924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47">
        <f>SUM(F179:H179)</f>
        <v>36</v>
      </c>
      <c r="L179" s="47"/>
      <c r="M179" s="6"/>
      <c r="N179" s="45" t="n">
        <v>64</v>
      </c>
      <c r="O179" s="45" t="n">
        <v>44</v>
      </c>
      <c r="P179" s="45" t="n">
        <v>44</v>
      </c>
      <c r="Q179" s="45" t="n">
        <v>44</v>
      </c>
      <c r="R179" s="45" t="n">
        <v>44</v>
      </c>
      <c r="S179" s="45" t="n">
        <v>44</v>
      </c>
      <c r="T179" s="45" t="n">
        <v>44</v>
      </c>
      <c r="U179" s="45" t="n">
        <v>44</v>
      </c>
      <c r="V179">
        <f>SUM(N179:U179)</f>
        <v>372</v>
      </c>
      <c r="X179" s="45"/>
      <c r="Y179" s="45"/>
      <c r="Z179" s="45"/>
      <c r="AA179" s="45"/>
      <c r="AB179" s="45"/>
      <c r="AC179" s="45"/>
      <c r="AD179" s="45"/>
      <c r="AE179" s="46"/>
      <c r="AF179" s="46"/>
      <c r="AG179" s="46"/>
      <c r="AH179" s="46"/>
      <c r="AI179" s="46"/>
      <c r="AJ179" s="46"/>
      <c r="AK179" s="46"/>
      <c r="AL179" s="46"/>
    </row>
    <row r="180" spans="1:38">
      <c r="A180" s="24" t="n">
        <v>878246</v>
      </c>
      <c r="B180" s="24" t="s">
        <v>930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47">
        <f>SUM(F180:H180)</f>
        <v>62</v>
      </c>
      <c r="L180" s="47"/>
      <c r="M180" s="6"/>
      <c r="N180" s="45" t="n">
        <v>79</v>
      </c>
      <c r="O180" s="45" t="n">
        <v>79</v>
      </c>
      <c r="P180" s="45" t="n">
        <v>79</v>
      </c>
      <c r="Q180" s="45" t="n">
        <v>89</v>
      </c>
      <c r="R180" s="45" t="n">
        <v>89</v>
      </c>
      <c r="S180" s="45" t="n">
        <v>59</v>
      </c>
      <c r="T180" s="45" t="n">
        <v>59</v>
      </c>
      <c r="U180" s="45" t="n">
        <v>59</v>
      </c>
      <c r="V180">
        <f>SUM(N180:U180)</f>
        <v>592</v>
      </c>
      <c r="X180" s="45"/>
      <c r="Y180" s="45"/>
      <c r="Z180" s="45"/>
      <c r="AA180" s="45"/>
      <c r="AB180" s="45"/>
      <c r="AC180" s="45"/>
      <c r="AD180" s="45"/>
      <c r="AE180" s="46"/>
      <c r="AF180" s="46"/>
      <c r="AG180" s="46"/>
      <c r="AH180" s="46"/>
      <c r="AI180" s="46"/>
      <c r="AJ180" s="46"/>
      <c r="AK180" s="46"/>
      <c r="AL180" s="46"/>
    </row>
    <row r="181" spans="1:38">
      <c r="A181" s="24" t="n">
        <v>878245</v>
      </c>
      <c r="B181" s="24" t="s">
        <v>934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47">
        <f>SUM(F181:H181)</f>
        <v>62</v>
      </c>
      <c r="L181" s="47"/>
      <c r="M181" s="6"/>
      <c r="N181" s="45" t="n">
        <v>79</v>
      </c>
      <c r="O181" s="45" t="n">
        <v>79</v>
      </c>
      <c r="P181" s="45" t="n">
        <v>79</v>
      </c>
      <c r="Q181" s="45" t="n">
        <v>89</v>
      </c>
      <c r="R181" s="45" t="n">
        <v>89</v>
      </c>
      <c r="S181" s="45" t="n">
        <v>59</v>
      </c>
      <c r="T181" s="45" t="n">
        <v>59</v>
      </c>
      <c r="U181" s="45" t="n">
        <v>59</v>
      </c>
      <c r="V181">
        <f>SUM(N181:U181)</f>
        <v>592</v>
      </c>
      <c r="X181" s="45"/>
      <c r="Y181" s="45"/>
      <c r="Z181" s="45"/>
      <c r="AA181" s="45"/>
      <c r="AB181" s="45"/>
      <c r="AC181" s="45"/>
      <c r="AD181" s="45"/>
      <c r="AE181" s="46"/>
      <c r="AF181" s="46"/>
      <c r="AG181" s="46"/>
      <c r="AH181" s="46"/>
      <c r="AI181" s="46"/>
      <c r="AJ181" s="46"/>
      <c r="AK181" s="46"/>
      <c r="AL181" s="46"/>
    </row>
    <row r="182" spans="1:38">
      <c r="A182" s="24" t="n">
        <v>878243</v>
      </c>
      <c r="B182" s="24" t="s">
        <v>938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47">
        <f>SUM(F182:H182)</f>
        <v>62</v>
      </c>
      <c r="L182" s="47"/>
      <c r="M182" s="6"/>
      <c r="N182" s="45" t="n">
        <v>81</v>
      </c>
      <c r="O182" s="45" t="n">
        <v>81</v>
      </c>
      <c r="P182" s="45" t="n">
        <v>81</v>
      </c>
      <c r="Q182" s="45" t="n">
        <v>81</v>
      </c>
      <c r="R182" s="45" t="n">
        <v>81</v>
      </c>
      <c r="S182" s="45" t="n">
        <v>61</v>
      </c>
      <c r="T182" s="45" t="n">
        <v>61</v>
      </c>
      <c r="U182" s="45" t="n">
        <v>61</v>
      </c>
      <c r="V182">
        <f>SUM(N182:U182)</f>
        <v>588</v>
      </c>
      <c r="X182" s="45"/>
      <c r="Y182" s="45"/>
      <c r="Z182" s="45"/>
      <c r="AA182" s="45"/>
      <c r="AB182" s="45"/>
      <c r="AC182" s="45"/>
      <c r="AD182" s="45"/>
      <c r="AE182" s="46"/>
      <c r="AF182" s="46"/>
      <c r="AG182" s="46"/>
      <c r="AH182" s="46"/>
      <c r="AI182" s="46"/>
      <c r="AJ182" s="46"/>
      <c r="AK182" s="46"/>
      <c r="AL182" s="46"/>
    </row>
    <row r="183" spans="1:38">
      <c r="A183" s="24" t="n">
        <v>100049</v>
      </c>
      <c r="B183" s="24" t="s">
        <v>943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47">
        <f>SUM(F183:H183)</f>
        <v>36</v>
      </c>
      <c r="L183" s="47"/>
      <c r="M183" s="6"/>
      <c r="N183" s="45" t="n">
        <v>43</v>
      </c>
      <c r="O183" s="45" t="n">
        <v>43</v>
      </c>
      <c r="P183" s="45" t="n">
        <v>43</v>
      </c>
      <c r="Q183" s="45" t="n">
        <v>63</v>
      </c>
      <c r="R183" s="45" t="n">
        <v>43</v>
      </c>
      <c r="S183" s="45" t="n">
        <v>43</v>
      </c>
      <c r="T183" s="45" t="n">
        <v>43</v>
      </c>
      <c r="U183" s="45" t="n">
        <v>63</v>
      </c>
      <c r="V183">
        <f>SUM(N183:U183)</f>
        <v>384</v>
      </c>
      <c r="X183" s="45"/>
      <c r="Y183" s="45"/>
      <c r="Z183" s="45"/>
      <c r="AA183" s="45"/>
      <c r="AB183" s="45"/>
      <c r="AC183" s="45"/>
      <c r="AD183" s="45"/>
      <c r="AE183" s="46"/>
      <c r="AF183" s="46"/>
      <c r="AG183" s="46"/>
      <c r="AH183" s="46"/>
      <c r="AI183" s="46"/>
      <c r="AJ183" s="46"/>
      <c r="AK183" s="46"/>
      <c r="AL183" s="46"/>
    </row>
    <row r="184" spans="1:38">
      <c r="A184" s="24" t="n">
        <v>100050</v>
      </c>
      <c r="B184" s="24" t="s">
        <v>943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47">
        <f>SUM(F184:H184)</f>
        <v>36</v>
      </c>
      <c r="L184" s="47"/>
      <c r="M184" s="6"/>
      <c r="N184" s="45" t="n">
        <v>43</v>
      </c>
      <c r="O184" s="45" t="n">
        <v>43</v>
      </c>
      <c r="P184" s="45" t="n">
        <v>43</v>
      </c>
      <c r="Q184" s="45" t="n">
        <v>63</v>
      </c>
      <c r="R184" s="45" t="n">
        <v>43</v>
      </c>
      <c r="S184" s="45" t="n">
        <v>43</v>
      </c>
      <c r="T184" s="45" t="n">
        <v>43</v>
      </c>
      <c r="U184" s="45" t="n">
        <v>63</v>
      </c>
      <c r="V184">
        <f>SUM(N184:U184)</f>
        <v>384</v>
      </c>
      <c r="X184" s="45"/>
      <c r="Y184" s="45"/>
      <c r="Z184" s="45"/>
      <c r="AA184" s="45"/>
      <c r="AB184" s="45"/>
      <c r="AC184" s="45"/>
      <c r="AD184" s="45"/>
      <c r="AE184" s="46"/>
      <c r="AF184" s="46"/>
      <c r="AG184" s="46"/>
      <c r="AH184" s="46"/>
      <c r="AI184" s="46"/>
      <c r="AJ184" s="46"/>
      <c r="AK184" s="46"/>
      <c r="AL184" s="46"/>
    </row>
    <row r="185" spans="1:38">
      <c r="A185" s="24" t="n">
        <v>100051</v>
      </c>
      <c r="B185" s="24" t="s">
        <v>949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47">
        <f>SUM(F185:H185)</f>
        <v>36</v>
      </c>
      <c r="L185" s="47"/>
      <c r="M185" s="6"/>
      <c r="N185" s="45" t="n">
        <v>38</v>
      </c>
      <c r="O185" s="45" t="n">
        <v>68</v>
      </c>
      <c r="P185" s="45" t="n">
        <v>38</v>
      </c>
      <c r="Q185" s="45" t="n">
        <v>68</v>
      </c>
      <c r="R185" s="45" t="n">
        <v>38</v>
      </c>
      <c r="S185" s="45" t="n">
        <v>38</v>
      </c>
      <c r="T185" s="45" t="n">
        <v>38</v>
      </c>
      <c r="U185" s="45" t="n">
        <v>68</v>
      </c>
      <c r="V185">
        <f>SUM(N185:U185)</f>
        <v>394</v>
      </c>
      <c r="X185" s="45"/>
      <c r="Y185" s="45"/>
      <c r="Z185" s="45"/>
      <c r="AA185" s="45"/>
      <c r="AB185" s="45"/>
      <c r="AC185" s="45"/>
      <c r="AD185" s="45"/>
      <c r="AE185" s="46"/>
      <c r="AF185" s="46"/>
      <c r="AG185" s="46"/>
      <c r="AH185" s="46"/>
      <c r="AI185" s="46"/>
      <c r="AJ185" s="46"/>
      <c r="AK185" s="46"/>
      <c r="AL185" s="46"/>
    </row>
    <row r="186" spans="1:38">
      <c r="A186" s="24" t="n">
        <v>100052</v>
      </c>
      <c r="B186" s="24" t="s">
        <v>949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47">
        <f>SUM(F186:H186)</f>
        <v>36</v>
      </c>
      <c r="L186" s="47"/>
      <c r="M186" s="6"/>
      <c r="N186" s="45" t="n">
        <v>38</v>
      </c>
      <c r="O186" s="45" t="n">
        <v>68</v>
      </c>
      <c r="P186" s="45" t="n">
        <v>38</v>
      </c>
      <c r="Q186" s="45" t="n">
        <v>68</v>
      </c>
      <c r="R186" s="45" t="n">
        <v>38</v>
      </c>
      <c r="S186" s="45" t="n">
        <v>38</v>
      </c>
      <c r="T186" s="45" t="n">
        <v>38</v>
      </c>
      <c r="U186" s="45" t="n">
        <v>68</v>
      </c>
      <c r="V186">
        <f>SUM(N186:U186)</f>
        <v>394</v>
      </c>
      <c r="X186" s="45"/>
      <c r="Y186" s="45"/>
      <c r="Z186" s="45"/>
      <c r="AA186" s="45"/>
      <c r="AB186" s="45"/>
      <c r="AC186" s="45"/>
      <c r="AD186" s="45"/>
      <c r="AE186" s="46"/>
      <c r="AF186" s="46"/>
      <c r="AG186" s="46"/>
      <c r="AH186" s="46"/>
      <c r="AI186" s="46"/>
      <c r="AJ186" s="46"/>
      <c r="AK186" s="46"/>
      <c r="AL186" s="46"/>
    </row>
    <row r="187" spans="1:38">
      <c r="A187" s="24" t="n">
        <v>100053</v>
      </c>
      <c r="B187" s="24" t="s">
        <v>949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47">
        <f>SUM(F187:H187)</f>
        <v>36</v>
      </c>
      <c r="L187" s="47"/>
      <c r="M187" s="6"/>
      <c r="N187" s="45" t="n">
        <v>38</v>
      </c>
      <c r="O187" s="45" t="n">
        <v>68</v>
      </c>
      <c r="P187" s="45" t="n">
        <v>38</v>
      </c>
      <c r="Q187" s="45" t="n">
        <v>68</v>
      </c>
      <c r="R187" s="45" t="n">
        <v>38</v>
      </c>
      <c r="S187" s="45" t="n">
        <v>38</v>
      </c>
      <c r="T187" s="45" t="n">
        <v>38</v>
      </c>
      <c r="U187" s="45" t="n">
        <v>68</v>
      </c>
      <c r="V187">
        <f>SUM(N187:U187)</f>
        <v>394</v>
      </c>
      <c r="X187" s="45"/>
      <c r="Y187" s="45"/>
      <c r="Z187" s="45"/>
      <c r="AA187" s="45"/>
      <c r="AB187" s="45"/>
      <c r="AC187" s="45"/>
      <c r="AD187" s="45"/>
      <c r="AE187" s="46"/>
      <c r="AF187" s="46"/>
      <c r="AG187" s="46"/>
      <c r="AH187" s="46"/>
      <c r="AI187" s="46"/>
      <c r="AJ187" s="46"/>
      <c r="AK187" s="46"/>
      <c r="AL187" s="46"/>
    </row>
    <row r="188" spans="1:38">
      <c r="A188" s="24" t="n">
        <v>878197</v>
      </c>
      <c r="B188" s="24" t="s">
        <v>960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47">
        <f>SUM(F188:H188)</f>
        <v>60</v>
      </c>
      <c r="L188" s="47"/>
      <c r="M188" s="6"/>
      <c r="N188" s="45" t="n">
        <v>76</v>
      </c>
      <c r="O188" s="45" t="n">
        <v>76</v>
      </c>
      <c r="P188" s="45" t="n">
        <v>81</v>
      </c>
      <c r="Q188" s="45" t="n">
        <v>81</v>
      </c>
      <c r="R188" s="45" t="n">
        <v>81</v>
      </c>
      <c r="S188" s="45" t="n">
        <v>61</v>
      </c>
      <c r="T188" s="45" t="n">
        <v>61</v>
      </c>
      <c r="U188" s="45" t="n">
        <v>81</v>
      </c>
      <c r="V188">
        <f>SUM(N188:U188)</f>
        <v>598</v>
      </c>
      <c r="X188" s="45"/>
      <c r="Y188" s="45"/>
      <c r="Z188" s="45"/>
      <c r="AA188" s="45"/>
      <c r="AB188" s="45"/>
      <c r="AC188" s="45"/>
      <c r="AD188" s="45"/>
      <c r="AE188" s="46"/>
      <c r="AF188" s="46"/>
      <c r="AG188" s="46"/>
      <c r="AH188" s="46"/>
      <c r="AI188" s="46"/>
      <c r="AJ188" s="46"/>
      <c r="AK188" s="46"/>
      <c r="AL188" s="46"/>
    </row>
    <row r="189" spans="1:38">
      <c r="A189" s="24" t="n">
        <v>878207</v>
      </c>
      <c r="B189" s="24" t="s">
        <v>962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47">
        <f>SUM(F189:H189)</f>
        <v>60</v>
      </c>
      <c r="L189" s="47"/>
      <c r="M189" s="6"/>
      <c r="N189" s="45" t="n">
        <v>89</v>
      </c>
      <c r="O189" s="45" t="n">
        <v>79</v>
      </c>
      <c r="P189" s="45" t="n">
        <v>79</v>
      </c>
      <c r="Q189" s="45" t="n">
        <v>69</v>
      </c>
      <c r="R189" s="45" t="n">
        <v>69</v>
      </c>
      <c r="S189" s="45" t="n">
        <v>69</v>
      </c>
      <c r="T189" s="45" t="n">
        <v>69</v>
      </c>
      <c r="U189" s="45" t="n">
        <v>79</v>
      </c>
      <c r="V189">
        <f>SUM(N189:U189)</f>
        <v>602</v>
      </c>
      <c r="X189" s="45"/>
      <c r="Y189" s="45"/>
      <c r="Z189" s="45"/>
      <c r="AA189" s="45"/>
      <c r="AB189" s="45"/>
      <c r="AC189" s="45"/>
      <c r="AD189" s="45"/>
      <c r="AE189" s="46"/>
      <c r="AF189" s="46"/>
      <c r="AG189" s="46"/>
      <c r="AH189" s="46"/>
      <c r="AI189" s="46"/>
      <c r="AJ189" s="46"/>
      <c r="AK189" s="46"/>
      <c r="AL189" s="46"/>
    </row>
    <row r="190" spans="1:38">
      <c r="A190" s="24" t="n">
        <v>878240</v>
      </c>
      <c r="B190" s="24" t="s">
        <v>967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47">
        <f>SUM(F190:H190)</f>
        <v>60</v>
      </c>
      <c r="L190" s="47"/>
      <c r="M190" s="6"/>
      <c r="N190" s="45" t="n">
        <v>75</v>
      </c>
      <c r="O190" s="45" t="n">
        <v>75</v>
      </c>
      <c r="P190" s="45" t="n">
        <v>65</v>
      </c>
      <c r="Q190" s="45" t="n">
        <v>95</v>
      </c>
      <c r="R190" s="45" t="n">
        <v>85</v>
      </c>
      <c r="S190" s="45" t="n">
        <v>65</v>
      </c>
      <c r="T190" s="45" t="n">
        <v>65</v>
      </c>
      <c r="U190" s="45" t="n">
        <v>75</v>
      </c>
      <c r="V190">
        <f>SUM(N190:U190)</f>
        <v>600</v>
      </c>
      <c r="X190" s="45"/>
      <c r="Y190" s="45"/>
      <c r="Z190" s="45"/>
      <c r="AA190" s="45"/>
      <c r="AB190" s="45"/>
      <c r="AC190" s="45"/>
      <c r="AD190" s="45"/>
      <c r="AE190" s="46"/>
      <c r="AF190" s="46"/>
      <c r="AG190" s="46"/>
      <c r="AH190" s="46"/>
      <c r="AI190" s="46"/>
      <c r="AJ190" s="46"/>
      <c r="AK190" s="46"/>
      <c r="AL190" s="46"/>
    </row>
    <row r="191" spans="1:38">
      <c r="A191" s="24" t="n">
        <v>878239</v>
      </c>
      <c r="B191" s="24" t="s">
        <v>971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47">
        <f>SUM(F191:H191)</f>
        <v>60</v>
      </c>
      <c r="L191" s="47"/>
      <c r="M191" s="6"/>
      <c r="N191" s="45" t="n">
        <v>75</v>
      </c>
      <c r="O191" s="45" t="n">
        <v>75</v>
      </c>
      <c r="P191" s="45" t="n">
        <v>65</v>
      </c>
      <c r="Q191" s="45" t="n">
        <v>95</v>
      </c>
      <c r="R191" s="45" t="n">
        <v>85</v>
      </c>
      <c r="S191" s="45" t="n">
        <v>65</v>
      </c>
      <c r="T191" s="45" t="n">
        <v>65</v>
      </c>
      <c r="U191" s="45" t="n">
        <v>75</v>
      </c>
      <c r="V191">
        <f>SUM(N191:U191)</f>
        <v>600</v>
      </c>
      <c r="X191" s="45"/>
      <c r="Y191" s="45"/>
      <c r="Z191" s="45"/>
      <c r="AA191" s="45"/>
      <c r="AB191" s="45"/>
      <c r="AC191" s="45"/>
      <c r="AD191" s="45"/>
      <c r="AE191" s="46"/>
      <c r="AF191" s="46"/>
      <c r="AG191" s="46"/>
      <c r="AH191" s="46"/>
      <c r="AI191" s="46"/>
      <c r="AJ191" s="46"/>
      <c r="AK191" s="46"/>
      <c r="AL191" s="46"/>
    </row>
    <row r="192" spans="1:38">
      <c r="A192" s="24" t="n">
        <v>878238</v>
      </c>
      <c r="B192" s="24" t="s">
        <v>976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47">
        <f>SUM(F192:H192)</f>
        <v>60</v>
      </c>
      <c r="L192" s="47"/>
      <c r="M192" s="6"/>
      <c r="N192" s="45" t="n">
        <v>75</v>
      </c>
      <c r="O192" s="45" t="n">
        <v>75</v>
      </c>
      <c r="P192" s="45" t="n">
        <v>65</v>
      </c>
      <c r="Q192" s="45" t="n">
        <v>85</v>
      </c>
      <c r="R192" s="45" t="n">
        <v>85</v>
      </c>
      <c r="S192" s="45" t="n">
        <v>65</v>
      </c>
      <c r="T192" s="45" t="n">
        <v>65</v>
      </c>
      <c r="U192" s="45" t="n">
        <v>85</v>
      </c>
      <c r="V192">
        <f>SUM(N192:U192)</f>
        <v>600</v>
      </c>
      <c r="X192" s="45"/>
      <c r="Y192" s="45"/>
      <c r="Z192" s="45"/>
      <c r="AA192" s="45"/>
      <c r="AB192" s="45"/>
      <c r="AC192" s="45"/>
      <c r="AD192" s="45"/>
      <c r="AE192" s="46"/>
      <c r="AF192" s="46"/>
      <c r="AG192" s="46"/>
      <c r="AH192" s="46"/>
      <c r="AI192" s="46"/>
      <c r="AJ192" s="46"/>
      <c r="AK192" s="46"/>
      <c r="AL192" s="46"/>
    </row>
    <row r="193" spans="1:38">
      <c r="A193" s="24" t="n">
        <v>878237</v>
      </c>
      <c r="B193" s="24" t="s">
        <v>980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47">
        <f>SUM(F193:H193)</f>
        <v>60</v>
      </c>
      <c r="L193" s="47"/>
      <c r="M193" s="6"/>
      <c r="N193" s="45" t="n">
        <v>75</v>
      </c>
      <c r="O193" s="45" t="n">
        <v>75</v>
      </c>
      <c r="P193" s="45" t="n">
        <v>65</v>
      </c>
      <c r="Q193" s="45" t="n">
        <v>85</v>
      </c>
      <c r="R193" s="45" t="n">
        <v>85</v>
      </c>
      <c r="S193" s="45" t="n">
        <v>65</v>
      </c>
      <c r="T193" s="45" t="n">
        <v>65</v>
      </c>
      <c r="U193" s="45" t="n">
        <v>85</v>
      </c>
      <c r="V193">
        <f>SUM(N193:U193)</f>
        <v>600</v>
      </c>
      <c r="X193" s="45"/>
      <c r="Y193" s="45"/>
      <c r="Z193" s="45"/>
      <c r="AA193" s="45"/>
      <c r="AB193" s="45"/>
      <c r="AC193" s="45"/>
      <c r="AD193" s="45"/>
      <c r="AE193" s="46"/>
      <c r="AF193" s="46"/>
      <c r="AG193" s="46"/>
      <c r="AH193" s="46"/>
      <c r="AI193" s="46"/>
      <c r="AJ193" s="46"/>
      <c r="AK193" s="46"/>
      <c r="AL193" s="46"/>
    </row>
    <row r="194" spans="1:38">
      <c r="A194" s="24" t="n">
        <v>878236</v>
      </c>
      <c r="B194" s="24" t="s">
        <v>985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47">
        <f>SUM(F194:H194)</f>
        <v>66</v>
      </c>
      <c r="L194" s="47"/>
      <c r="M194" s="7"/>
      <c r="N194" s="45" t="n">
        <v>106</v>
      </c>
      <c r="O194" s="45" t="n">
        <v>106</v>
      </c>
      <c r="P194" s="45" t="n">
        <v>96</v>
      </c>
      <c r="Q194" s="45" t="n">
        <v>116</v>
      </c>
      <c r="R194" s="45" t="n">
        <v>116</v>
      </c>
      <c r="S194" s="45" t="n">
        <v>96</v>
      </c>
      <c r="T194" s="45" t="n">
        <v>96</v>
      </c>
      <c r="U194" s="45" t="n">
        <v>106</v>
      </c>
      <c r="V194">
        <f>SUM(N194:U194)</f>
        <v>838</v>
      </c>
      <c r="X194" s="45"/>
      <c r="Y194" s="45"/>
      <c r="Z194" s="45"/>
      <c r="AA194" s="45"/>
      <c r="AB194" s="45"/>
      <c r="AC194" s="45"/>
      <c r="AD194" s="45"/>
      <c r="AE194" s="46"/>
      <c r="AF194" s="46"/>
      <c r="AG194" s="46"/>
      <c r="AH194" s="46"/>
      <c r="AI194" s="46"/>
      <c r="AJ194" s="46"/>
      <c r="AK194" s="46"/>
      <c r="AL194" s="46"/>
    </row>
    <row r="195" spans="1:38">
      <c r="A195" s="24" t="n">
        <v>100024</v>
      </c>
      <c r="B195" s="24" t="s">
        <v>989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47"/>
      <c r="K195" s="47">
        <f>SUM(F195:H195)</f>
        <v>42</v>
      </c>
      <c r="L195" s="47"/>
      <c r="M195" s="6"/>
      <c r="N195" s="45" t="n">
        <v>52</v>
      </c>
      <c r="O195" s="45" t="n">
        <v>52</v>
      </c>
      <c r="P195" s="45" t="n">
        <v>102</v>
      </c>
      <c r="Q195" s="45" t="n">
        <v>92</v>
      </c>
      <c r="R195" s="45" t="n">
        <v>62</v>
      </c>
      <c r="S195" s="45" t="n">
        <v>52</v>
      </c>
      <c r="T195" s="45" t="n">
        <v>52</v>
      </c>
      <c r="U195" s="45" t="n">
        <v>52</v>
      </c>
      <c r="V195">
        <f>SUM(N195:U195)</f>
        <v>516</v>
      </c>
      <c r="X195" s="45"/>
      <c r="Y195" s="45"/>
      <c r="Z195" s="45"/>
      <c r="AA195" s="45"/>
      <c r="AB195" s="45"/>
      <c r="AC195" s="45"/>
      <c r="AD195" s="45"/>
      <c r="AE195" s="46"/>
      <c r="AF195" s="46"/>
      <c r="AG195" s="46"/>
      <c r="AH195" s="46"/>
      <c r="AI195" s="46"/>
      <c r="AJ195" s="46"/>
      <c r="AK195" s="46"/>
      <c r="AL195" s="46"/>
    </row>
    <row r="196" spans="1:38">
      <c r="A196" s="24" t="n">
        <v>100023</v>
      </c>
      <c r="B196" s="24" t="s">
        <v>993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47"/>
      <c r="K196" s="47">
        <f>SUM(F196:H196)</f>
        <v>42</v>
      </c>
      <c r="L196" s="47"/>
      <c r="M196" s="6"/>
      <c r="N196" s="45" t="n">
        <v>52</v>
      </c>
      <c r="O196" s="45" t="n">
        <v>82</v>
      </c>
      <c r="P196" s="45" t="n">
        <v>62</v>
      </c>
      <c r="Q196" s="45" t="n">
        <v>52</v>
      </c>
      <c r="R196" s="45" t="n">
        <v>52</v>
      </c>
      <c r="S196" s="45" t="n">
        <v>52</v>
      </c>
      <c r="T196" s="45" t="n">
        <v>102</v>
      </c>
      <c r="U196" s="45" t="n">
        <v>52</v>
      </c>
      <c r="V196">
        <f>SUM(N196:U196)</f>
        <v>506</v>
      </c>
      <c r="X196" s="45"/>
      <c r="Y196" s="45"/>
      <c r="Z196" s="45"/>
      <c r="AA196" s="45"/>
      <c r="AB196" s="45"/>
      <c r="AC196" s="45"/>
      <c r="AD196" s="45"/>
      <c r="AE196" s="46"/>
      <c r="AF196" s="46"/>
      <c r="AG196" s="46"/>
      <c r="AH196" s="46"/>
      <c r="AI196" s="46"/>
      <c r="AJ196" s="46"/>
      <c r="AK196" s="46"/>
      <c r="AL196" s="46"/>
    </row>
    <row r="197" spans="1:38">
      <c r="A197" s="24" t="n">
        <v>100022</v>
      </c>
      <c r="B197" s="24" t="s">
        <v>997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47"/>
      <c r="K197" s="47">
        <f>SUM(F197:H197)</f>
        <v>42</v>
      </c>
      <c r="L197" s="47"/>
      <c r="M197" s="6"/>
      <c r="N197" s="45" t="n">
        <v>51</v>
      </c>
      <c r="O197" s="45" t="n">
        <v>82</v>
      </c>
      <c r="P197" s="45" t="n">
        <v>62</v>
      </c>
      <c r="Q197" s="45" t="n">
        <v>51</v>
      </c>
      <c r="R197" s="45" t="n">
        <v>51</v>
      </c>
      <c r="S197" s="45" t="n">
        <v>51</v>
      </c>
      <c r="T197" s="45" t="n">
        <v>72</v>
      </c>
      <c r="U197" s="45" t="n">
        <v>51</v>
      </c>
      <c r="V197">
        <f>SUM(N197:U197)</f>
        <v>471</v>
      </c>
      <c r="X197" s="45"/>
      <c r="Y197" s="45"/>
      <c r="Z197" s="45"/>
      <c r="AA197" s="45"/>
      <c r="AB197" s="45"/>
      <c r="AC197" s="45"/>
      <c r="AD197" s="45"/>
      <c r="AE197" s="46"/>
      <c r="AF197" s="46"/>
      <c r="AG197" s="46"/>
      <c r="AH197" s="46"/>
      <c r="AI197" s="46"/>
      <c r="AJ197" s="46"/>
      <c r="AK197" s="46"/>
      <c r="AL197" s="46"/>
    </row>
    <row r="198" spans="1:38">
      <c r="A198" s="24" t="n">
        <v>610174</v>
      </c>
      <c r="B198" s="24" t="s">
        <v>1001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47"/>
      <c r="K198" s="47">
        <f>SUM(F198:H198)</f>
        <v>46</v>
      </c>
      <c r="L198" s="47"/>
      <c r="M198" s="6"/>
      <c r="N198" s="45" t="n">
        <v>136</v>
      </c>
      <c r="O198" s="45" t="n">
        <v>98</v>
      </c>
      <c r="P198" s="45" t="n">
        <v>47</v>
      </c>
      <c r="Q198" s="45" t="n">
        <v>61</v>
      </c>
      <c r="R198" s="45" t="n">
        <v>47</v>
      </c>
      <c r="S198" s="45" t="n">
        <v>37</v>
      </c>
      <c r="T198" s="45" t="n">
        <v>27</v>
      </c>
      <c r="U198" s="45" t="n">
        <v>37</v>
      </c>
      <c r="V198">
        <f>SUM(N198:U198)</f>
        <v>490</v>
      </c>
      <c r="X198" s="45"/>
      <c r="Y198" s="45"/>
      <c r="Z198" s="45"/>
      <c r="AA198" s="45"/>
      <c r="AB198" s="45"/>
      <c r="AC198" s="45"/>
      <c r="AD198" s="45"/>
      <c r="AE198" s="46"/>
      <c r="AF198" s="46"/>
      <c r="AG198" s="46"/>
      <c r="AH198" s="46"/>
      <c r="AI198" s="46"/>
      <c r="AJ198" s="46"/>
      <c r="AK198" s="46"/>
      <c r="AL198" s="46"/>
    </row>
    <row r="199" spans="1:38">
      <c r="A199" s="24" t="n">
        <v>878187</v>
      </c>
      <c r="B199" s="24" t="s">
        <v>1007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47"/>
      <c r="K199" s="47">
        <f>SUM(F199:H199)</f>
        <v>48</v>
      </c>
      <c r="L199" s="47"/>
      <c r="M199" s="6"/>
      <c r="N199" s="45" t="n">
        <v>66</v>
      </c>
      <c r="O199" s="45" t="n">
        <v>66</v>
      </c>
      <c r="P199" s="45" t="n">
        <v>56</v>
      </c>
      <c r="Q199" s="45" t="n">
        <v>86</v>
      </c>
      <c r="R199" s="45" t="n">
        <v>86</v>
      </c>
      <c r="S199" s="45" t="n">
        <v>56</v>
      </c>
      <c r="T199" s="45" t="n">
        <v>56</v>
      </c>
      <c r="U199" s="45" t="n">
        <v>66</v>
      </c>
      <c r="V199">
        <f>SUM(N199:U199)</f>
        <v>538</v>
      </c>
      <c r="X199" s="45"/>
      <c r="Y199" s="45"/>
      <c r="Z199" s="45"/>
      <c r="AA199" s="45"/>
      <c r="AB199" s="45"/>
      <c r="AC199" s="45"/>
      <c r="AD199" s="45"/>
      <c r="AE199" s="46"/>
      <c r="AF199" s="46"/>
      <c r="AG199" s="46"/>
      <c r="AH199" s="46"/>
      <c r="AI199" s="46"/>
      <c r="AJ199" s="46"/>
      <c r="AK199" s="46"/>
      <c r="AL199" s="46"/>
    </row>
    <row r="200" spans="1:38">
      <c r="A200" s="24" t="n">
        <v>878235</v>
      </c>
      <c r="B200" s="24" t="s">
        <v>1013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47">
        <f>SUM(F200:H200)</f>
        <v>38</v>
      </c>
      <c r="L200" s="47"/>
      <c r="M200" s="6"/>
      <c r="N200" s="45" t="n">
        <v>58</v>
      </c>
      <c r="O200" s="45" t="n">
        <v>38</v>
      </c>
      <c r="P200" s="45" t="n">
        <v>68</v>
      </c>
      <c r="Q200" s="45" t="n">
        <v>48</v>
      </c>
      <c r="R200" s="45" t="n">
        <v>28</v>
      </c>
      <c r="S200" s="45" t="n">
        <v>48</v>
      </c>
      <c r="T200" s="45" t="n">
        <v>38</v>
      </c>
      <c r="U200" s="45" t="n">
        <v>58</v>
      </c>
      <c r="V200">
        <f>SUM(N200:U200)</f>
        <v>384</v>
      </c>
      <c r="X200" s="45"/>
      <c r="Y200" s="45"/>
      <c r="Z200" s="45"/>
      <c r="AA200" s="45"/>
      <c r="AB200" s="45"/>
      <c r="AC200" s="45"/>
      <c r="AD200" s="45"/>
      <c r="AE200" s="46"/>
      <c r="AF200" s="46"/>
      <c r="AG200" s="46"/>
      <c r="AH200" s="46"/>
      <c r="AI200" s="46"/>
      <c r="AJ200" s="46"/>
      <c r="AK200" s="46"/>
      <c r="AL200" s="46"/>
    </row>
    <row r="201" spans="1:38">
      <c r="A201" s="24" t="n">
        <v>210181</v>
      </c>
      <c r="B201" s="24" t="s">
        <v>1018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47">
        <f>SUM(F201:H201)</f>
        <v>38</v>
      </c>
      <c r="L201" s="47"/>
      <c r="M201" s="6"/>
      <c r="N201" s="45" t="n">
        <v>48</v>
      </c>
      <c r="O201" s="45" t="n">
        <v>48</v>
      </c>
      <c r="P201" s="45" t="n">
        <v>48</v>
      </c>
      <c r="Q201" s="45" t="n">
        <v>48</v>
      </c>
      <c r="R201" s="45" t="n">
        <v>48</v>
      </c>
      <c r="S201" s="45" t="n">
        <v>48</v>
      </c>
      <c r="T201" s="45" t="n">
        <v>48</v>
      </c>
      <c r="U201" s="45" t="n">
        <v>48</v>
      </c>
      <c r="V201">
        <f>SUM(N201:U201)</f>
        <v>384</v>
      </c>
      <c r="X201" s="45"/>
      <c r="Y201" s="45"/>
      <c r="Z201" s="45"/>
      <c r="AA201" s="45"/>
      <c r="AB201" s="45"/>
      <c r="AC201" s="45"/>
      <c r="AD201" s="45"/>
      <c r="AE201" s="46"/>
      <c r="AF201" s="46"/>
      <c r="AG201" s="46"/>
      <c r="AH201" s="46"/>
      <c r="AI201" s="46"/>
      <c r="AJ201" s="46"/>
      <c r="AK201" s="46"/>
      <c r="AL201" s="46"/>
    </row>
    <row r="202" spans="1:38">
      <c r="A202" s="24" t="n">
        <v>210182</v>
      </c>
      <c r="B202" s="24" t="s">
        <v>1018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47">
        <f>SUM(F202:H202)</f>
        <v>38</v>
      </c>
      <c r="L202" s="47"/>
      <c r="M202" s="6"/>
      <c r="N202" s="45" t="n">
        <v>48</v>
      </c>
      <c r="O202" s="45" t="n">
        <v>48</v>
      </c>
      <c r="P202" s="45" t="n">
        <v>48</v>
      </c>
      <c r="Q202" s="45" t="n">
        <v>48</v>
      </c>
      <c r="R202" s="45" t="n">
        <v>48</v>
      </c>
      <c r="S202" s="45" t="n">
        <v>48</v>
      </c>
      <c r="T202" s="45" t="n">
        <v>48</v>
      </c>
      <c r="U202" s="45" t="n">
        <v>48</v>
      </c>
      <c r="V202">
        <f>SUM(N202:U202)</f>
        <v>384</v>
      </c>
      <c r="X202" s="45"/>
      <c r="Y202" s="45"/>
      <c r="Z202" s="45"/>
      <c r="AA202" s="45"/>
      <c r="AB202" s="45"/>
      <c r="AC202" s="45"/>
      <c r="AD202" s="45"/>
      <c r="AE202" s="46"/>
      <c r="AF202" s="46"/>
      <c r="AG202" s="46"/>
      <c r="AH202" s="46"/>
      <c r="AI202" s="46"/>
      <c r="AJ202" s="46"/>
      <c r="AK202" s="46"/>
      <c r="AL202" s="46"/>
    </row>
    <row r="203" spans="1:38">
      <c r="A203" s="24" t="n">
        <v>210183</v>
      </c>
      <c r="B203" s="24" t="s">
        <v>1018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47">
        <f>SUM(F203:H203)</f>
        <v>38</v>
      </c>
      <c r="L203" s="47"/>
      <c r="M203" s="6"/>
      <c r="N203" s="45" t="n">
        <v>48</v>
      </c>
      <c r="O203" s="45" t="n">
        <v>48</v>
      </c>
      <c r="P203" s="45" t="n">
        <v>48</v>
      </c>
      <c r="Q203" s="45" t="n">
        <v>48</v>
      </c>
      <c r="R203" s="45" t="n">
        <v>48</v>
      </c>
      <c r="S203" s="45" t="n">
        <v>48</v>
      </c>
      <c r="T203" s="45" t="n">
        <v>48</v>
      </c>
      <c r="U203" s="45" t="n">
        <v>48</v>
      </c>
      <c r="V203">
        <f>SUM(N203:U203)</f>
        <v>384</v>
      </c>
      <c r="X203" s="45"/>
      <c r="Y203" s="45"/>
      <c r="Z203" s="45"/>
      <c r="AA203" s="45"/>
      <c r="AB203" s="45"/>
      <c r="AC203" s="45"/>
      <c r="AD203" s="45"/>
      <c r="AE203" s="46"/>
      <c r="AF203" s="46"/>
      <c r="AG203" s="46"/>
      <c r="AH203" s="46"/>
      <c r="AI203" s="46"/>
      <c r="AJ203" s="46"/>
      <c r="AK203" s="46"/>
      <c r="AL203" s="46"/>
    </row>
    <row r="204" spans="1:38">
      <c r="A204" s="24" t="n">
        <v>878233</v>
      </c>
      <c r="B204" s="24" t="s">
        <v>1024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47">
        <f>SUM(F204:H204)</f>
        <v>38</v>
      </c>
      <c r="L204" s="47"/>
      <c r="M204" s="6"/>
      <c r="N204" s="45" t="n">
        <v>51</v>
      </c>
      <c r="O204" s="45" t="n">
        <v>51</v>
      </c>
      <c r="P204" s="45" t="n">
        <v>41</v>
      </c>
      <c r="Q204" s="45" t="n">
        <v>61</v>
      </c>
      <c r="R204" s="45" t="n">
        <v>51</v>
      </c>
      <c r="S204" s="45" t="n">
        <v>41</v>
      </c>
      <c r="T204" s="45" t="n">
        <v>51</v>
      </c>
      <c r="U204" s="45" t="n">
        <v>41</v>
      </c>
      <c r="V204">
        <f>SUM(N204:U204)</f>
        <v>388</v>
      </c>
      <c r="X204" s="45"/>
      <c r="Y204" s="45"/>
      <c r="Z204" s="45"/>
      <c r="AA204" s="45"/>
      <c r="AB204" s="45"/>
      <c r="AC204" s="45"/>
      <c r="AD204" s="45"/>
      <c r="AE204" s="46"/>
      <c r="AF204" s="46"/>
      <c r="AG204" s="46"/>
      <c r="AH204" s="46"/>
      <c r="AI204" s="46"/>
      <c r="AJ204" s="46"/>
      <c r="AK204" s="46"/>
      <c r="AL204" s="46"/>
    </row>
    <row r="205" spans="1:38">
      <c r="A205" s="24" t="n">
        <v>878131</v>
      </c>
      <c r="B205" s="24" t="s">
        <v>1029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47">
        <f>SUM(F205:H205)</f>
        <v>54</v>
      </c>
      <c r="L205" s="47"/>
      <c r="M205" s="6"/>
      <c r="N205" s="45" t="n">
        <v>69</v>
      </c>
      <c r="O205" s="45" t="n">
        <v>69</v>
      </c>
      <c r="P205" s="45" t="n">
        <v>69</v>
      </c>
      <c r="Q205" s="45" t="n">
        <v>69</v>
      </c>
      <c r="R205" s="45" t="n">
        <v>69</v>
      </c>
      <c r="S205" s="45" t="n">
        <v>69</v>
      </c>
      <c r="T205" s="45" t="n">
        <v>69</v>
      </c>
      <c r="U205" s="45" t="n">
        <v>69</v>
      </c>
      <c r="V205">
        <f>SUM(N205:U205)</f>
        <v>552</v>
      </c>
      <c r="X205" s="45"/>
      <c r="Y205" s="45"/>
      <c r="Z205" s="45"/>
      <c r="AA205" s="45"/>
      <c r="AB205" s="45"/>
      <c r="AC205" s="45"/>
      <c r="AD205" s="45"/>
      <c r="AE205" s="46"/>
      <c r="AF205" s="46"/>
      <c r="AG205" s="46"/>
      <c r="AH205" s="46"/>
      <c r="AI205" s="46"/>
      <c r="AJ205" s="46"/>
      <c r="AK205" s="46"/>
      <c r="AL205" s="46"/>
    </row>
    <row r="206" spans="1:38">
      <c r="A206" s="24" t="n">
        <v>878130</v>
      </c>
      <c r="B206" s="24" t="s">
        <v>1032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47">
        <f>SUM(F206:H206)</f>
        <v>56</v>
      </c>
      <c r="L206" s="47"/>
      <c r="M206" s="6"/>
      <c r="N206" s="45" t="n">
        <v>76</v>
      </c>
      <c r="O206" s="45" t="n">
        <v>76</v>
      </c>
      <c r="P206" s="45" t="n">
        <v>76</v>
      </c>
      <c r="Q206" s="45" t="n">
        <v>76</v>
      </c>
      <c r="R206" s="45" t="n">
        <v>76</v>
      </c>
      <c r="S206" s="45" t="n">
        <v>76</v>
      </c>
      <c r="T206" s="45" t="n">
        <v>76</v>
      </c>
      <c r="U206" s="45" t="n">
        <v>76</v>
      </c>
      <c r="V206">
        <f>SUM(N206:U206)</f>
        <v>608</v>
      </c>
      <c r="X206" s="45"/>
      <c r="Y206" s="45"/>
      <c r="Z206" s="45"/>
      <c r="AA206" s="45"/>
      <c r="AB206" s="45"/>
      <c r="AC206" s="45"/>
      <c r="AD206" s="45"/>
      <c r="AE206" s="46"/>
      <c r="AF206" s="46"/>
      <c r="AG206" s="46"/>
      <c r="AH206" s="46"/>
      <c r="AI206" s="46"/>
      <c r="AJ206" s="46"/>
      <c r="AK206" s="46"/>
      <c r="AL206" s="46"/>
    </row>
    <row r="207" spans="1:38">
      <c r="A207" s="24" t="n">
        <v>878129</v>
      </c>
      <c r="B207" s="24" t="s">
        <v>1036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47">
        <f>SUM(F207:H207)</f>
        <v>58</v>
      </c>
      <c r="L207" s="47"/>
      <c r="M207" s="6"/>
      <c r="N207" s="45" t="n">
        <v>86</v>
      </c>
      <c r="O207" s="45" t="n">
        <v>86</v>
      </c>
      <c r="P207" s="45" t="n">
        <v>86</v>
      </c>
      <c r="Q207" s="45" t="n">
        <v>86</v>
      </c>
      <c r="R207" s="45" t="n">
        <v>86</v>
      </c>
      <c r="S207" s="45" t="n">
        <v>86</v>
      </c>
      <c r="T207" s="45" t="n">
        <v>86</v>
      </c>
      <c r="U207" s="45" t="n">
        <v>86</v>
      </c>
      <c r="V207">
        <f>SUM(N207:U207)</f>
        <v>688</v>
      </c>
      <c r="X207" s="45"/>
      <c r="Y207" s="45"/>
      <c r="Z207" s="45"/>
      <c r="AA207" s="45"/>
      <c r="AB207" s="45"/>
      <c r="AC207" s="45"/>
      <c r="AD207" s="45"/>
      <c r="AE207" s="46"/>
      <c r="AF207" s="46"/>
      <c r="AG207" s="46"/>
      <c r="AH207" s="46"/>
      <c r="AI207" s="46"/>
      <c r="AJ207" s="46"/>
      <c r="AK207" s="46"/>
      <c r="AL207" s="46"/>
    </row>
    <row r="208" spans="1:38">
      <c r="A208" s="24" t="n">
        <v>878046</v>
      </c>
      <c r="B208" s="24" t="s">
        <v>1042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47">
        <f>SUM(F208:H208)</f>
        <v>60</v>
      </c>
      <c r="L208" s="47"/>
      <c r="M208" s="6"/>
      <c r="N208" s="45" t="n">
        <v>81</v>
      </c>
      <c r="O208" s="45" t="n">
        <v>81</v>
      </c>
      <c r="P208" s="45" t="n">
        <v>91</v>
      </c>
      <c r="Q208" s="45" t="n">
        <v>101</v>
      </c>
      <c r="R208" s="45" t="n">
        <v>91</v>
      </c>
      <c r="S208" s="45" t="n">
        <v>101</v>
      </c>
      <c r="T208" s="45" t="n">
        <v>91</v>
      </c>
      <c r="U208" s="45" t="n">
        <v>81</v>
      </c>
      <c r="V208">
        <f>SUM(N208:U208)</f>
        <v>718</v>
      </c>
      <c r="X208" s="45"/>
      <c r="Y208" s="45"/>
      <c r="Z208" s="45"/>
      <c r="AA208" s="45"/>
      <c r="AB208" s="45"/>
      <c r="AC208" s="45"/>
      <c r="AD208" s="45"/>
      <c r="AE208" s="46"/>
      <c r="AF208" s="46"/>
      <c r="AG208" s="46"/>
      <c r="AH208" s="46"/>
      <c r="AI208" s="46"/>
      <c r="AJ208" s="46"/>
      <c r="AK208" s="46"/>
      <c r="AL208" s="46"/>
    </row>
    <row r="209" spans="1:38">
      <c r="A209" s="24" t="n">
        <v>878232</v>
      </c>
      <c r="B209" s="24" t="s">
        <v>1047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47">
        <f>SUM(F209:H209)</f>
        <v>60</v>
      </c>
      <c r="L209" s="47"/>
      <c r="M209" s="6"/>
      <c r="N209" s="45" t="n">
        <v>81</v>
      </c>
      <c r="O209" s="45" t="n">
        <v>81</v>
      </c>
      <c r="P209" s="45" t="n">
        <v>71</v>
      </c>
      <c r="Q209" s="45" t="n">
        <v>91</v>
      </c>
      <c r="R209" s="45" t="n">
        <v>81</v>
      </c>
      <c r="S209" s="45" t="n">
        <v>71</v>
      </c>
      <c r="T209" s="45" t="n">
        <v>81</v>
      </c>
      <c r="U209" s="45" t="n">
        <v>71</v>
      </c>
      <c r="V209">
        <f>SUM(N209:U209)</f>
        <v>628</v>
      </c>
      <c r="X209" s="45"/>
      <c r="Y209" s="45"/>
      <c r="Z209" s="45"/>
      <c r="AA209" s="45"/>
      <c r="AB209" s="45"/>
      <c r="AC209" s="45"/>
      <c r="AD209" s="45"/>
      <c r="AE209" s="46"/>
      <c r="AF209" s="46"/>
      <c r="AG209" s="46"/>
      <c r="AH209" s="46"/>
      <c r="AI209" s="46"/>
      <c r="AJ209" s="46"/>
      <c r="AK209" s="46"/>
      <c r="AL209" s="46"/>
    </row>
    <row r="210" spans="1:38">
      <c r="A210" s="24" t="n">
        <v>878128</v>
      </c>
      <c r="B210" s="24" t="s">
        <v>1053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47"/>
      <c r="K210" s="47">
        <f>SUM(F210:H210)</f>
        <v>60</v>
      </c>
      <c r="L210" s="47"/>
      <c r="M210" s="6"/>
      <c r="N210" s="45" t="n">
        <v>81</v>
      </c>
      <c r="O210" s="45" t="n">
        <v>81</v>
      </c>
      <c r="P210" s="45" t="n">
        <v>91</v>
      </c>
      <c r="Q210" s="45" t="n">
        <v>91</v>
      </c>
      <c r="R210" s="45" t="n">
        <v>91</v>
      </c>
      <c r="S210" s="45" t="n">
        <v>61</v>
      </c>
      <c r="T210" s="45" t="n">
        <v>61</v>
      </c>
      <c r="U210" s="45" t="n">
        <v>71</v>
      </c>
      <c r="V210">
        <f>SUM(N210:U210)</f>
        <v>628</v>
      </c>
      <c r="X210" s="45"/>
      <c r="Y210" s="45"/>
      <c r="Z210" s="45"/>
      <c r="AA210" s="45"/>
      <c r="AB210" s="45"/>
      <c r="AC210" s="45"/>
      <c r="AD210" s="45"/>
      <c r="AE210" s="46"/>
      <c r="AF210" s="46"/>
      <c r="AG210" s="46"/>
      <c r="AH210" s="46"/>
      <c r="AI210" s="46"/>
      <c r="AJ210" s="46"/>
      <c r="AK210" s="46"/>
      <c r="AL210" s="46"/>
    </row>
    <row r="211" spans="1:38">
      <c r="A211" s="24" t="n">
        <v>878045</v>
      </c>
      <c r="B211" s="24" t="s">
        <v>1059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47"/>
      <c r="K211" s="47">
        <f>SUM(F211:H211)</f>
        <v>60</v>
      </c>
      <c r="L211" s="47"/>
      <c r="M211" s="6"/>
      <c r="N211" s="45" t="n">
        <v>81</v>
      </c>
      <c r="O211" s="45" t="n">
        <v>81</v>
      </c>
      <c r="P211" s="45" t="n">
        <v>91</v>
      </c>
      <c r="Q211" s="45" t="n">
        <v>61</v>
      </c>
      <c r="R211" s="45" t="n">
        <v>81</v>
      </c>
      <c r="S211" s="45" t="n">
        <v>61</v>
      </c>
      <c r="T211" s="45" t="n">
        <v>91</v>
      </c>
      <c r="U211" s="45" t="n">
        <v>81</v>
      </c>
      <c r="V211">
        <f>SUM(N211:U211)</f>
        <v>628</v>
      </c>
      <c r="X211" s="45"/>
      <c r="Y211" s="45"/>
      <c r="Z211" s="45"/>
      <c r="AA211" s="45"/>
      <c r="AB211" s="45"/>
      <c r="AC211" s="45"/>
      <c r="AD211" s="45"/>
      <c r="AE211" s="46"/>
      <c r="AF211" s="46"/>
      <c r="AG211" s="46"/>
      <c r="AH211" s="46"/>
      <c r="AI211" s="46"/>
      <c r="AJ211" s="46"/>
      <c r="AK211" s="46"/>
      <c r="AL211" s="46"/>
    </row>
    <row r="212" spans="1:38">
      <c r="A212" s="24" t="n">
        <v>100106</v>
      </c>
      <c r="B212" s="24" t="s">
        <v>1065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47"/>
      <c r="K212" s="47">
        <f>SUM(F212:H212)</f>
        <v>60</v>
      </c>
      <c r="L212" s="47"/>
      <c r="M212" s="6"/>
      <c r="N212" s="45" t="n">
        <v>87</v>
      </c>
      <c r="O212" s="45" t="n">
        <v>87</v>
      </c>
      <c r="P212" s="45" t="n">
        <v>87</v>
      </c>
      <c r="Q212" s="45" t="n">
        <v>107</v>
      </c>
      <c r="R212" s="45" t="n">
        <v>77</v>
      </c>
      <c r="S212" s="45" t="n">
        <v>77</v>
      </c>
      <c r="T212" s="45" t="n">
        <v>77</v>
      </c>
      <c r="U212" s="45" t="n">
        <v>87</v>
      </c>
      <c r="V212">
        <f>SUM(N212:U212)</f>
        <v>686</v>
      </c>
      <c r="X212" s="45"/>
      <c r="Y212" s="45"/>
      <c r="Z212" s="45"/>
      <c r="AA212" s="45"/>
      <c r="AB212" s="45"/>
      <c r="AC212" s="45"/>
      <c r="AD212" s="45"/>
      <c r="AE212" s="46"/>
      <c r="AF212" s="46"/>
      <c r="AG212" s="46"/>
      <c r="AH212" s="46"/>
      <c r="AI212" s="46"/>
      <c r="AJ212" s="46"/>
      <c r="AK212" s="46"/>
      <c r="AL212" s="46"/>
    </row>
    <row r="213" spans="1:38">
      <c r="A213" s="24" t="n">
        <v>100105</v>
      </c>
      <c r="B213" s="24" t="s">
        <v>1071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47"/>
      <c r="K213" s="47">
        <f>SUM(F213:H213)</f>
        <v>60</v>
      </c>
      <c r="L213" s="47"/>
      <c r="M213" s="6"/>
      <c r="N213" s="45" t="n">
        <v>82</v>
      </c>
      <c r="O213" s="45" t="n">
        <v>82</v>
      </c>
      <c r="P213" s="45" t="n">
        <v>82</v>
      </c>
      <c r="Q213" s="45" t="n">
        <v>102</v>
      </c>
      <c r="R213" s="45" t="n">
        <v>92</v>
      </c>
      <c r="S213" s="45" t="n">
        <v>82</v>
      </c>
      <c r="T213" s="45" t="n">
        <v>82</v>
      </c>
      <c r="U213" s="45" t="n">
        <v>82</v>
      </c>
      <c r="V213">
        <f>SUM(N213:U213)</f>
        <v>686</v>
      </c>
      <c r="X213" s="45"/>
      <c r="Y213" s="45"/>
      <c r="Z213" s="45"/>
      <c r="AA213" s="45"/>
      <c r="AB213" s="45"/>
      <c r="AC213" s="45"/>
      <c r="AD213" s="45"/>
      <c r="AE213" s="46"/>
      <c r="AF213" s="46"/>
      <c r="AG213" s="46"/>
      <c r="AH213" s="46"/>
      <c r="AI213" s="46"/>
      <c r="AJ213" s="46"/>
      <c r="AK213" s="46"/>
      <c r="AL213" s="46"/>
    </row>
    <row r="214" spans="1:38">
      <c r="A214" s="24" t="n">
        <v>100104</v>
      </c>
      <c r="B214" s="24" t="s">
        <v>1077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47"/>
      <c r="K214" s="47">
        <f>SUM(F214:H214)</f>
        <v>60</v>
      </c>
      <c r="L214" s="47"/>
      <c r="M214" s="6"/>
      <c r="N214" s="45" t="n">
        <v>77</v>
      </c>
      <c r="O214" s="45" t="n">
        <v>87</v>
      </c>
      <c r="P214" s="45" t="n">
        <v>87</v>
      </c>
      <c r="Q214" s="45" t="n">
        <v>107</v>
      </c>
      <c r="R214" s="45" t="n">
        <v>77</v>
      </c>
      <c r="S214" s="45" t="n">
        <v>77</v>
      </c>
      <c r="T214" s="45" t="n">
        <v>77</v>
      </c>
      <c r="U214" s="45" t="n">
        <v>97</v>
      </c>
      <c r="V214">
        <f>SUM(N214:U214)</f>
        <v>686</v>
      </c>
      <c r="X214" s="45"/>
      <c r="Y214" s="45"/>
      <c r="Z214" s="45"/>
      <c r="AA214" s="45"/>
      <c r="AB214" s="45"/>
      <c r="AC214" s="45"/>
      <c r="AD214" s="45"/>
      <c r="AE214" s="46"/>
      <c r="AF214" s="46"/>
      <c r="AG214" s="46"/>
      <c r="AH214" s="46"/>
      <c r="AI214" s="46"/>
      <c r="AJ214" s="46"/>
      <c r="AK214" s="46"/>
      <c r="AL214" s="46"/>
    </row>
    <row r="215" spans="1:38">
      <c r="A215" s="10" t="n">
        <v>100063</v>
      </c>
      <c r="B215" s="10" t="s">
        <v>1082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47"/>
      <c r="K215" s="47">
        <f>SUM(F215:H215)</f>
        <v>60</v>
      </c>
      <c r="L215" s="47"/>
      <c r="M215" s="6"/>
      <c r="N215" s="45" t="n">
        <v>85</v>
      </c>
      <c r="O215" s="45" t="n">
        <v>85</v>
      </c>
      <c r="P215" s="45" t="n">
        <v>85</v>
      </c>
      <c r="Q215" s="45" t="n">
        <v>85</v>
      </c>
      <c r="R215" s="45" t="n">
        <v>85</v>
      </c>
      <c r="S215" s="45" t="n">
        <v>85</v>
      </c>
      <c r="T215" s="45" t="n">
        <v>85</v>
      </c>
      <c r="U215" s="45" t="n">
        <v>85</v>
      </c>
      <c r="V215">
        <f>SUM(N215:U215)</f>
        <v>680</v>
      </c>
      <c r="X215" s="45"/>
      <c r="Y215" s="45"/>
      <c r="Z215" s="45"/>
      <c r="AA215" s="45"/>
      <c r="AB215" s="45"/>
      <c r="AC215" s="45"/>
      <c r="AD215" s="45"/>
      <c r="AE215" s="46"/>
      <c r="AF215" s="46"/>
      <c r="AG215" s="46"/>
      <c r="AH215" s="46"/>
      <c r="AI215" s="46"/>
      <c r="AJ215" s="46"/>
      <c r="AK215" s="46"/>
      <c r="AL215" s="46"/>
    </row>
    <row r="216" spans="1:38">
      <c r="A216" s="24" t="n">
        <v>878048</v>
      </c>
      <c r="B216" s="24" t="s">
        <v>1088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47"/>
      <c r="K216" s="47">
        <f>SUM(F216:H216)</f>
        <v>63</v>
      </c>
      <c r="L216" s="47"/>
      <c r="M216" s="6"/>
      <c r="N216" s="45" t="n">
        <v>104</v>
      </c>
      <c r="O216" s="45" t="n">
        <v>104</v>
      </c>
      <c r="P216" s="45" t="n">
        <v>104</v>
      </c>
      <c r="Q216" s="45" t="n">
        <v>84</v>
      </c>
      <c r="R216" s="45" t="n">
        <v>104</v>
      </c>
      <c r="S216" s="45" t="n">
        <v>84</v>
      </c>
      <c r="T216" s="45" t="n">
        <v>64</v>
      </c>
      <c r="U216" s="45" t="n">
        <v>64</v>
      </c>
      <c r="V216">
        <f>SUM(N216:U216)</f>
        <v>712</v>
      </c>
      <c r="X216" s="45"/>
      <c r="Y216" s="45"/>
      <c r="Z216" s="45"/>
      <c r="AA216" s="45"/>
      <c r="AB216" s="45"/>
      <c r="AC216" s="45"/>
      <c r="AD216" s="45"/>
      <c r="AE216" s="46"/>
      <c r="AF216" s="46"/>
      <c r="AG216" s="46"/>
      <c r="AH216" s="46"/>
      <c r="AI216" s="46"/>
      <c r="AJ216" s="46"/>
      <c r="AK216" s="46"/>
      <c r="AL216" s="46"/>
    </row>
    <row r="217" spans="1:38">
      <c r="A217" s="24" t="n">
        <v>878189</v>
      </c>
      <c r="B217" s="24" t="s">
        <v>1094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47"/>
      <c r="K217" s="47">
        <f>SUM(F217:H217)</f>
        <v>63</v>
      </c>
      <c r="L217" s="47"/>
      <c r="M217" s="6"/>
      <c r="N217" s="45" t="n">
        <v>136</v>
      </c>
      <c r="O217" s="45" t="n">
        <v>136</v>
      </c>
      <c r="P217" s="45" t="n">
        <v>126</v>
      </c>
      <c r="Q217" s="45" t="n">
        <v>146</v>
      </c>
      <c r="R217" s="45" t="n">
        <v>146</v>
      </c>
      <c r="S217" s="45" t="n">
        <v>126</v>
      </c>
      <c r="T217" s="45" t="n">
        <v>126</v>
      </c>
      <c r="U217" s="45" t="n">
        <v>136</v>
      </c>
      <c r="V217">
        <f>SUM(N217:U217)</f>
        <v>1078</v>
      </c>
      <c r="X217" s="45"/>
      <c r="Y217" s="45"/>
      <c r="Z217" s="45"/>
      <c r="AA217" s="45"/>
      <c r="AB217" s="45"/>
      <c r="AC217" s="45"/>
      <c r="AD217" s="45"/>
      <c r="AE217" s="46"/>
      <c r="AF217" s="46"/>
      <c r="AG217" s="46"/>
      <c r="AH217" s="46"/>
      <c r="AI217" s="46"/>
      <c r="AJ217" s="46"/>
      <c r="AK217" s="46"/>
      <c r="AL217" s="46"/>
    </row>
    <row r="218" spans="1:38">
      <c r="A218" s="24" t="n">
        <v>878365</v>
      </c>
      <c r="B218" s="24" t="s">
        <v>1096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47"/>
      <c r="K218" s="47">
        <f>SUM(F218:H218)</f>
        <v>38</v>
      </c>
      <c r="L218" s="47"/>
      <c r="M218" s="6"/>
      <c r="N218" s="45" t="n">
        <v>36</v>
      </c>
      <c r="O218" s="45" t="n">
        <v>36</v>
      </c>
      <c r="P218" s="45" t="n">
        <v>56</v>
      </c>
      <c r="Q218" s="45" t="n">
        <v>36</v>
      </c>
      <c r="R218" s="45" t="n">
        <v>56</v>
      </c>
      <c r="S218" s="45" t="n">
        <v>56</v>
      </c>
      <c r="T218" s="45" t="n">
        <v>66</v>
      </c>
      <c r="U218" s="45" t="n">
        <v>56</v>
      </c>
      <c r="V218">
        <f>SUM(N218:U218)</f>
        <v>398</v>
      </c>
      <c r="X218" s="45"/>
      <c r="Y218" s="45"/>
      <c r="Z218" s="45"/>
      <c r="AA218" s="45"/>
      <c r="AB218" s="45"/>
      <c r="AC218" s="45"/>
      <c r="AD218" s="45"/>
      <c r="AE218" s="46"/>
      <c r="AF218" s="46"/>
      <c r="AG218" s="46"/>
      <c r="AH218" s="46"/>
      <c r="AI218" s="46"/>
      <c r="AJ218" s="46"/>
      <c r="AK218" s="46"/>
      <c r="AL218" s="46"/>
    </row>
    <row r="219" spans="1:38">
      <c r="A219" s="24" t="n">
        <v>878364</v>
      </c>
      <c r="B219" s="24" t="s">
        <v>1099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47"/>
      <c r="K219" s="47">
        <f>SUM(F219:H219)</f>
        <v>38</v>
      </c>
      <c r="L219" s="47"/>
      <c r="M219" s="6"/>
      <c r="N219" s="45" t="n">
        <v>36</v>
      </c>
      <c r="O219" s="45" t="n">
        <v>36</v>
      </c>
      <c r="P219" s="45" t="n">
        <v>56</v>
      </c>
      <c r="Q219" s="45" t="n">
        <v>36</v>
      </c>
      <c r="R219" s="45" t="n">
        <v>56</v>
      </c>
      <c r="S219" s="45" t="n">
        <v>56</v>
      </c>
      <c r="T219" s="45" t="n">
        <v>66</v>
      </c>
      <c r="U219" s="45" t="n">
        <v>56</v>
      </c>
      <c r="V219">
        <f>SUM(N219:U219)</f>
        <v>398</v>
      </c>
      <c r="X219" s="45"/>
      <c r="Y219" s="45"/>
      <c r="Z219" s="45"/>
      <c r="AA219" s="45"/>
      <c r="AB219" s="45"/>
      <c r="AC219" s="45"/>
      <c r="AD219" s="45"/>
      <c r="AE219" s="46"/>
      <c r="AF219" s="46"/>
      <c r="AG219" s="46"/>
      <c r="AH219" s="46"/>
      <c r="AI219" s="46"/>
      <c r="AJ219" s="46"/>
      <c r="AK219" s="46"/>
      <c r="AL219" s="46"/>
    </row>
    <row r="220" spans="1:38">
      <c r="A220" s="24" t="n">
        <v>878003</v>
      </c>
      <c r="B220" s="24" t="s">
        <v>1104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47"/>
      <c r="K220" s="47">
        <f>SUM(F220:H220)</f>
        <v>36</v>
      </c>
      <c r="L220" s="47"/>
      <c r="M220" s="6"/>
      <c r="N220" s="45" t="n">
        <v>46</v>
      </c>
      <c r="O220" s="45" t="n">
        <v>46</v>
      </c>
      <c r="P220" s="45" t="n">
        <v>56</v>
      </c>
      <c r="Q220" s="45" t="n">
        <v>66</v>
      </c>
      <c r="R220" s="45" t="n">
        <v>46</v>
      </c>
      <c r="S220" s="45" t="n">
        <v>46</v>
      </c>
      <c r="T220" s="45" t="n">
        <v>46</v>
      </c>
      <c r="U220" s="45" t="n">
        <v>56</v>
      </c>
      <c r="V220">
        <f>SUM(N220:U220)</f>
        <v>408</v>
      </c>
      <c r="X220" s="45"/>
      <c r="Y220" s="45"/>
      <c r="Z220" s="45"/>
      <c r="AA220" s="45"/>
      <c r="AB220" s="45"/>
      <c r="AC220" s="45"/>
      <c r="AD220" s="45"/>
      <c r="AE220" s="46"/>
      <c r="AF220" s="46"/>
      <c r="AG220" s="46"/>
      <c r="AH220" s="46"/>
      <c r="AI220" s="46"/>
      <c r="AJ220" s="46"/>
      <c r="AK220" s="46"/>
      <c r="AL220" s="46"/>
    </row>
    <row r="221" spans="1:38">
      <c r="A221" s="24" t="n">
        <v>878004</v>
      </c>
      <c r="B221" s="24" t="s">
        <v>1108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47"/>
      <c r="K221" s="47">
        <f>SUM(F221:H221)</f>
        <v>38</v>
      </c>
      <c r="L221" s="47"/>
      <c r="M221" s="6"/>
      <c r="N221" s="45" t="n">
        <v>51</v>
      </c>
      <c r="O221" s="45" t="n">
        <v>51</v>
      </c>
      <c r="P221" s="45" t="n">
        <v>61</v>
      </c>
      <c r="Q221" s="45" t="n">
        <v>46</v>
      </c>
      <c r="R221" s="45" t="n">
        <v>41</v>
      </c>
      <c r="S221" s="45" t="n">
        <v>61</v>
      </c>
      <c r="T221" s="45" t="n">
        <v>46</v>
      </c>
      <c r="U221" s="45" t="n">
        <v>61</v>
      </c>
      <c r="V221">
        <f>SUM(N221:U221)</f>
        <v>418</v>
      </c>
      <c r="X221" s="45"/>
      <c r="Y221" s="45"/>
      <c r="Z221" s="45"/>
      <c r="AA221" s="45"/>
      <c r="AB221" s="45"/>
      <c r="AC221" s="45"/>
      <c r="AD221" s="45"/>
      <c r="AE221" s="46"/>
      <c r="AF221" s="46"/>
      <c r="AG221" s="46"/>
      <c r="AH221" s="46"/>
      <c r="AI221" s="46"/>
      <c r="AJ221" s="46"/>
      <c r="AK221" s="46"/>
      <c r="AL221" s="46"/>
    </row>
    <row r="222" spans="1:38">
      <c r="A222" s="24" t="n">
        <v>878005</v>
      </c>
      <c r="B222" s="24" t="s">
        <v>1112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47"/>
      <c r="K222" s="47">
        <f>SUM(F222:H222)</f>
        <v>38</v>
      </c>
      <c r="L222" s="47"/>
      <c r="M222" s="6"/>
      <c r="N222" s="45" t="n">
        <v>51</v>
      </c>
      <c r="O222" s="45" t="n">
        <v>51</v>
      </c>
      <c r="P222" s="45" t="n">
        <v>46</v>
      </c>
      <c r="Q222" s="45" t="n">
        <v>66</v>
      </c>
      <c r="R222" s="45" t="n">
        <v>56</v>
      </c>
      <c r="S222" s="45" t="n">
        <v>46</v>
      </c>
      <c r="T222" s="45" t="n">
        <v>46</v>
      </c>
      <c r="U222" s="45" t="n">
        <v>56</v>
      </c>
      <c r="V222">
        <f>SUM(N222:U222)</f>
        <v>418</v>
      </c>
      <c r="X222" s="45"/>
      <c r="Y222" s="45"/>
      <c r="Z222" s="45"/>
      <c r="AA222" s="45"/>
      <c r="AB222" s="45"/>
      <c r="AC222" s="45"/>
      <c r="AD222" s="45"/>
      <c r="AE222" s="46"/>
      <c r="AF222" s="46"/>
      <c r="AG222" s="46"/>
      <c r="AH222" s="46"/>
      <c r="AI222" s="46"/>
      <c r="AJ222" s="46"/>
      <c r="AK222" s="46"/>
      <c r="AL222" s="46"/>
    </row>
    <row r="223" spans="1:38">
      <c r="A223" s="24" t="n">
        <v>878006</v>
      </c>
      <c r="B223" s="24" t="s">
        <v>1116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47"/>
      <c r="K223" s="47">
        <f>SUM(F223:H223)</f>
        <v>38</v>
      </c>
      <c r="L223" s="47"/>
      <c r="M223" s="6"/>
      <c r="N223" s="45" t="n">
        <v>63</v>
      </c>
      <c r="O223" s="45" t="n">
        <v>63</v>
      </c>
      <c r="P223" s="45" t="n">
        <v>43</v>
      </c>
      <c r="Q223" s="45" t="n">
        <v>53</v>
      </c>
      <c r="R223" s="45" t="n">
        <v>48</v>
      </c>
      <c r="S223" s="45" t="n">
        <v>48</v>
      </c>
      <c r="T223" s="45" t="n">
        <v>53</v>
      </c>
      <c r="U223" s="45" t="n">
        <v>53</v>
      </c>
      <c r="V223">
        <f>SUM(N223:U223)</f>
        <v>424</v>
      </c>
      <c r="X223" s="45"/>
      <c r="Y223" s="45"/>
      <c r="Z223" s="45"/>
      <c r="AA223" s="45"/>
      <c r="AB223" s="45"/>
      <c r="AC223" s="45"/>
      <c r="AD223" s="45"/>
      <c r="AE223" s="46"/>
      <c r="AF223" s="46"/>
      <c r="AG223" s="46"/>
      <c r="AH223" s="46"/>
      <c r="AI223" s="46"/>
      <c r="AJ223" s="46"/>
      <c r="AK223" s="46"/>
      <c r="AL223" s="46"/>
    </row>
    <row r="224" spans="1:38">
      <c r="A224" s="24" t="n">
        <v>878007</v>
      </c>
      <c r="B224" s="24" t="s">
        <v>1118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47"/>
      <c r="K224" s="47">
        <f>SUM(F224:H224)</f>
        <v>38</v>
      </c>
      <c r="L224" s="47"/>
      <c r="M224" s="6"/>
      <c r="N224" s="45" t="n">
        <v>64</v>
      </c>
      <c r="O224" s="45" t="n">
        <v>64</v>
      </c>
      <c r="P224" s="45" t="n">
        <v>54</v>
      </c>
      <c r="Q224" s="45" t="n">
        <v>54</v>
      </c>
      <c r="R224" s="45" t="n">
        <v>74</v>
      </c>
      <c r="S224" s="45" t="n">
        <v>34</v>
      </c>
      <c r="T224" s="45" t="n">
        <v>54</v>
      </c>
      <c r="U224" s="45" t="n">
        <v>34</v>
      </c>
      <c r="V224">
        <f>SUM(N224:U224)</f>
        <v>432</v>
      </c>
      <c r="X224" s="45"/>
      <c r="Y224" s="45"/>
      <c r="Z224" s="45"/>
      <c r="AA224" s="45"/>
      <c r="AB224" s="45"/>
      <c r="AC224" s="45"/>
      <c r="AD224" s="45"/>
      <c r="AE224" s="46"/>
      <c r="AF224" s="46"/>
      <c r="AG224" s="46"/>
      <c r="AH224" s="46"/>
      <c r="AI224" s="46"/>
      <c r="AJ224" s="46"/>
      <c r="AK224" s="46"/>
      <c r="AL224" s="46"/>
    </row>
    <row r="225" spans="1:38">
      <c r="A225" s="24" t="n">
        <v>890014</v>
      </c>
      <c r="B225" s="24" t="s">
        <v>1122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47"/>
      <c r="K225" s="47">
        <f>SUM(F225:H225)</f>
        <v>38</v>
      </c>
      <c r="L225" s="47"/>
      <c r="M225" s="6"/>
      <c r="N225" s="45" t="n">
        <v>45</v>
      </c>
      <c r="O225" s="45" t="n">
        <v>55</v>
      </c>
      <c r="P225" s="45" t="n">
        <v>55</v>
      </c>
      <c r="Q225" s="45" t="n">
        <v>65</v>
      </c>
      <c r="R225" s="45" t="n">
        <v>45</v>
      </c>
      <c r="S225" s="45" t="n">
        <v>65</v>
      </c>
      <c r="T225" s="45" t="n">
        <v>45</v>
      </c>
      <c r="U225" s="45" t="n">
        <v>35</v>
      </c>
      <c r="V225">
        <f>SUM(N225:U225)</f>
        <v>410</v>
      </c>
      <c r="X225" s="45"/>
      <c r="Y225" s="45"/>
      <c r="Z225" s="45"/>
      <c r="AA225" s="45"/>
      <c r="AB225" s="45"/>
      <c r="AC225" s="45"/>
      <c r="AD225" s="45"/>
      <c r="AE225" s="46"/>
      <c r="AF225" s="46"/>
      <c r="AG225" s="46"/>
      <c r="AH225" s="46"/>
      <c r="AI225" s="46"/>
      <c r="AJ225" s="46"/>
      <c r="AK225" s="46"/>
      <c r="AL225" s="46"/>
    </row>
    <row r="226" spans="1:38">
      <c r="A226" s="24" t="n">
        <v>878281</v>
      </c>
      <c r="B226" s="24" t="s">
        <v>1128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47"/>
      <c r="K226" s="47">
        <f>SUM(F226:H226)</f>
        <v>60</v>
      </c>
      <c r="L226" s="47"/>
      <c r="M226" s="6"/>
      <c r="N226" s="45" t="n">
        <v>91</v>
      </c>
      <c r="O226" s="45" t="n">
        <v>91</v>
      </c>
      <c r="P226" s="45" t="n">
        <v>71</v>
      </c>
      <c r="Q226" s="45" t="n">
        <v>101</v>
      </c>
      <c r="R226" s="45" t="n">
        <v>91</v>
      </c>
      <c r="S226" s="45" t="n">
        <v>76</v>
      </c>
      <c r="T226" s="45" t="n">
        <v>81</v>
      </c>
      <c r="U226" s="45" t="n">
        <v>91</v>
      </c>
      <c r="V226">
        <f>SUM(N226:U226)</f>
        <v>693</v>
      </c>
      <c r="X226" s="45"/>
      <c r="Y226" s="45"/>
      <c r="Z226" s="45"/>
      <c r="AA226" s="45"/>
      <c r="AB226" s="45"/>
      <c r="AC226" s="45"/>
      <c r="AD226" s="45"/>
      <c r="AE226" s="46"/>
      <c r="AF226" s="46"/>
      <c r="AG226" s="46"/>
      <c r="AH226" s="46"/>
      <c r="AI226" s="46"/>
      <c r="AJ226" s="46"/>
      <c r="AK226" s="46"/>
      <c r="AL226" s="46"/>
    </row>
    <row r="227" spans="1:38">
      <c r="A227" s="24" t="n">
        <v>878316</v>
      </c>
      <c r="B227" s="24" t="s">
        <v>1134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47"/>
      <c r="K227" s="47">
        <f>SUM(F227:H227)</f>
        <v>64</v>
      </c>
      <c r="L227" s="47"/>
      <c r="M227" s="6"/>
      <c r="N227" s="45" t="n">
        <v>91</v>
      </c>
      <c r="O227" s="45" t="n">
        <v>91</v>
      </c>
      <c r="P227" s="45" t="n">
        <v>96</v>
      </c>
      <c r="Q227" s="45" t="n">
        <v>81</v>
      </c>
      <c r="R227" s="45" t="n">
        <v>101</v>
      </c>
      <c r="S227" s="45" t="n">
        <v>96</v>
      </c>
      <c r="T227" s="45" t="n">
        <v>106</v>
      </c>
      <c r="U227" s="45" t="n">
        <v>81</v>
      </c>
      <c r="V227">
        <f>SUM(N227:U227)</f>
        <v>743</v>
      </c>
      <c r="X227" s="45"/>
      <c r="Y227" s="45"/>
      <c r="Z227" s="45"/>
      <c r="AA227" s="45"/>
      <c r="AB227" s="45"/>
      <c r="AC227" s="45"/>
      <c r="AD227" s="45"/>
      <c r="AE227" s="46"/>
      <c r="AF227" s="46"/>
      <c r="AG227" s="46"/>
      <c r="AH227" s="46"/>
      <c r="AI227" s="46"/>
      <c r="AJ227" s="46"/>
      <c r="AK227" s="46"/>
      <c r="AL227" s="46"/>
    </row>
    <row r="228" spans="1:38">
      <c r="A228" s="24" t="n">
        <v>878315</v>
      </c>
      <c r="B228" s="24" t="s">
        <v>1139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47"/>
      <c r="K228" s="47">
        <f>SUM(F228:H228)</f>
        <v>64</v>
      </c>
      <c r="L228" s="47"/>
      <c r="M228" s="6"/>
      <c r="N228" s="45" t="n">
        <v>91</v>
      </c>
      <c r="O228" s="45" t="n">
        <v>91</v>
      </c>
      <c r="P228" s="45" t="n">
        <v>96</v>
      </c>
      <c r="Q228" s="45" t="n">
        <v>81</v>
      </c>
      <c r="R228" s="45" t="n">
        <v>101</v>
      </c>
      <c r="S228" s="45" t="n">
        <v>106</v>
      </c>
      <c r="T228" s="45" t="n">
        <v>96</v>
      </c>
      <c r="U228" s="45" t="n">
        <v>81</v>
      </c>
      <c r="V228">
        <f>SUM(N228:U228)</f>
        <v>743</v>
      </c>
      <c r="X228" s="45"/>
      <c r="Y228" s="45"/>
      <c r="Z228" s="45"/>
      <c r="AA228" s="45"/>
      <c r="AB228" s="45"/>
      <c r="AC228" s="45"/>
      <c r="AD228" s="45"/>
      <c r="AE228" s="46"/>
      <c r="AF228" s="46"/>
      <c r="AG228" s="46"/>
      <c r="AH228" s="46"/>
      <c r="AI228" s="46"/>
      <c r="AJ228" s="46"/>
      <c r="AK228" s="46"/>
      <c r="AL228" s="46"/>
    </row>
    <row r="229" spans="1:38">
      <c r="A229" s="24" t="n">
        <v>878323</v>
      </c>
      <c r="B229" s="24" t="s">
        <v>1146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47"/>
      <c r="K229" s="47">
        <f>SUM(F229:H229)</f>
        <v>64</v>
      </c>
      <c r="L229" s="47"/>
      <c r="M229" s="6"/>
      <c r="N229" s="45" t="n">
        <v>91</v>
      </c>
      <c r="O229" s="45" t="n">
        <v>91</v>
      </c>
      <c r="P229" s="45" t="n">
        <v>96</v>
      </c>
      <c r="Q229" s="45" t="n">
        <v>101</v>
      </c>
      <c r="R229" s="45" t="n">
        <v>101</v>
      </c>
      <c r="S229" s="45" t="n">
        <v>86</v>
      </c>
      <c r="T229" s="45" t="n">
        <v>91</v>
      </c>
      <c r="U229" s="45" t="n">
        <v>101</v>
      </c>
      <c r="V229">
        <f>SUM(N229:U229)</f>
        <v>758</v>
      </c>
      <c r="X229" s="45"/>
      <c r="Y229" s="45"/>
      <c r="Z229" s="45"/>
      <c r="AA229" s="45"/>
      <c r="AB229" s="45"/>
      <c r="AC229" s="45"/>
      <c r="AD229" s="45"/>
      <c r="AE229" s="46"/>
      <c r="AF229" s="46"/>
      <c r="AG229" s="46"/>
      <c r="AH229" s="46"/>
      <c r="AI229" s="46"/>
      <c r="AJ229" s="46"/>
      <c r="AK229" s="46"/>
      <c r="AL229" s="46"/>
    </row>
    <row r="230" spans="1:38">
      <c r="A230" s="24" t="n">
        <v>879011</v>
      </c>
      <c r="B230" s="24" t="s">
        <v>1153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47"/>
      <c r="K230" s="47">
        <f>SUM(F230:H230)</f>
        <v>64</v>
      </c>
      <c r="L230" s="47"/>
      <c r="M230" s="6"/>
      <c r="N230" s="45" t="n">
        <v>91</v>
      </c>
      <c r="O230" s="45" t="n">
        <v>101</v>
      </c>
      <c r="P230" s="45" t="n">
        <v>81</v>
      </c>
      <c r="Q230" s="45" t="n">
        <v>101</v>
      </c>
      <c r="R230" s="45" t="n">
        <v>111</v>
      </c>
      <c r="S230" s="45" t="n">
        <v>91</v>
      </c>
      <c r="T230" s="45" t="n">
        <v>111</v>
      </c>
      <c r="U230" s="45" t="n">
        <v>101</v>
      </c>
      <c r="V230">
        <f>SUM(N230:U230)</f>
        <v>788</v>
      </c>
      <c r="X230" s="45"/>
      <c r="Y230" s="45"/>
      <c r="Z230" s="45"/>
      <c r="AA230" s="45"/>
      <c r="AB230" s="45"/>
      <c r="AC230" s="45"/>
      <c r="AD230" s="45"/>
      <c r="AE230" s="46"/>
      <c r="AF230" s="46"/>
      <c r="AG230" s="46"/>
      <c r="AH230" s="46"/>
      <c r="AI230" s="46"/>
      <c r="AJ230" s="46"/>
      <c r="AK230" s="46"/>
      <c r="AL230" s="46"/>
    </row>
    <row r="231" spans="1:38">
      <c r="A231" s="24" t="n">
        <v>879057</v>
      </c>
      <c r="B231" s="24" t="s">
        <v>561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47"/>
      <c r="K231" s="47">
        <f>SUM(F231:H231)</f>
        <v>64</v>
      </c>
      <c r="L231" s="47"/>
      <c r="M231" s="6"/>
      <c r="N231" s="45" t="n">
        <v>101</v>
      </c>
      <c r="O231" s="45" t="n">
        <v>86</v>
      </c>
      <c r="P231" s="45" t="n">
        <v>96</v>
      </c>
      <c r="Q231" s="45" t="n">
        <v>86</v>
      </c>
      <c r="R231" s="45" t="n">
        <v>81</v>
      </c>
      <c r="S231" s="45" t="n">
        <v>76</v>
      </c>
      <c r="T231" s="45" t="n">
        <v>96</v>
      </c>
      <c r="U231" s="45" t="n">
        <v>106</v>
      </c>
      <c r="V231">
        <f>SUM(N231:U231)</f>
        <v>728</v>
      </c>
      <c r="X231" s="45"/>
      <c r="Y231" s="45"/>
      <c r="Z231" s="45"/>
      <c r="AA231" s="45"/>
      <c r="AB231" s="45"/>
      <c r="AC231" s="45"/>
      <c r="AD231" s="45"/>
      <c r="AE231" s="46"/>
      <c r="AF231" s="46"/>
      <c r="AG231" s="46"/>
      <c r="AH231" s="46"/>
      <c r="AI231" s="46"/>
      <c r="AJ231" s="46"/>
      <c r="AK231" s="46"/>
      <c r="AL231" s="46"/>
    </row>
    <row r="232" spans="1:38">
      <c r="A232" s="24" t="n">
        <v>879009</v>
      </c>
      <c r="B232" s="24" t="s">
        <v>1160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47"/>
      <c r="K232" s="47">
        <f>SUM(F232:H232)</f>
        <v>64</v>
      </c>
      <c r="L232" s="47"/>
      <c r="M232" s="6"/>
      <c r="N232" s="45" t="n">
        <v>96</v>
      </c>
      <c r="O232" s="45" t="n">
        <v>96</v>
      </c>
      <c r="P232" s="45" t="n">
        <v>106</v>
      </c>
      <c r="Q232" s="45" t="n">
        <v>96</v>
      </c>
      <c r="R232" s="45" t="n">
        <v>86</v>
      </c>
      <c r="S232" s="45" t="n">
        <v>91</v>
      </c>
      <c r="T232" s="45" t="n">
        <v>91</v>
      </c>
      <c r="U232" s="45" t="n">
        <v>91</v>
      </c>
      <c r="V232">
        <f>SUM(N232:U232)</f>
        <v>753</v>
      </c>
      <c r="X232" s="45"/>
      <c r="Y232" s="45"/>
      <c r="Z232" s="45"/>
      <c r="AA232" s="45"/>
      <c r="AB232" s="45"/>
      <c r="AC232" s="45"/>
      <c r="AD232" s="45"/>
      <c r="AE232" s="46"/>
      <c r="AF232" s="46"/>
      <c r="AG232" s="46"/>
      <c r="AH232" s="46"/>
      <c r="AI232" s="46"/>
      <c r="AJ232" s="46"/>
      <c r="AK232" s="46"/>
      <c r="AL232" s="46"/>
    </row>
    <row r="233" spans="1:38">
      <c r="A233" s="24" t="n">
        <v>878314</v>
      </c>
      <c r="B233" s="24" t="s">
        <v>1166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47"/>
      <c r="K233" s="47">
        <f>SUM(F233:H233)</f>
        <v>65</v>
      </c>
      <c r="L233" s="47"/>
      <c r="M233" s="6"/>
      <c r="N233" s="45" t="n">
        <v>156</v>
      </c>
      <c r="O233" s="45" t="n">
        <v>176</v>
      </c>
      <c r="P233" s="45" t="n">
        <v>136</v>
      </c>
      <c r="Q233" s="45" t="n">
        <v>146</v>
      </c>
      <c r="R233" s="45" t="n">
        <v>166</v>
      </c>
      <c r="S233" s="45" t="n">
        <v>146</v>
      </c>
      <c r="T233" s="45" t="n">
        <v>136</v>
      </c>
      <c r="U233" s="45" t="n">
        <v>151</v>
      </c>
      <c r="V233">
        <f>SUM(N233:U233)</f>
        <v>1213</v>
      </c>
      <c r="X233" s="45"/>
      <c r="Y233" s="45"/>
      <c r="Z233" s="45"/>
      <c r="AA233" s="45"/>
      <c r="AB233" s="45"/>
      <c r="AC233" s="45"/>
      <c r="AD233" s="45"/>
      <c r="AE233" s="46"/>
      <c r="AF233" s="46"/>
      <c r="AG233" s="46"/>
      <c r="AH233" s="46"/>
      <c r="AI233" s="46"/>
      <c r="AJ233" s="46"/>
      <c r="AK233" s="46"/>
      <c r="AL233" s="46"/>
    </row>
    <row r="234" spans="1:38">
      <c r="A234" s="24" t="n">
        <v>878082</v>
      </c>
      <c r="B234" s="24" t="s">
        <v>1171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47"/>
      <c r="K234" s="47">
        <f>SUM(F234:H234)</f>
        <v>36</v>
      </c>
      <c r="L234" s="47"/>
      <c r="M234" s="6"/>
      <c r="N234" s="45" t="n">
        <v>61</v>
      </c>
      <c r="O234" s="45" t="n">
        <v>61</v>
      </c>
      <c r="P234" s="45" t="n">
        <v>61</v>
      </c>
      <c r="Q234" s="45" t="n">
        <v>51</v>
      </c>
      <c r="R234" s="45" t="n">
        <v>41</v>
      </c>
      <c r="S234" s="45" t="n">
        <v>41</v>
      </c>
      <c r="T234" s="45" t="n">
        <v>41</v>
      </c>
      <c r="U234" s="45" t="n">
        <v>51</v>
      </c>
      <c r="V234">
        <f>SUM(N234:U234)</f>
        <v>408</v>
      </c>
      <c r="X234" s="45"/>
      <c r="Y234" s="45"/>
      <c r="Z234" s="45"/>
      <c r="AA234" s="45"/>
      <c r="AB234" s="45"/>
      <c r="AC234" s="45"/>
      <c r="AD234" s="45"/>
      <c r="AE234" s="46"/>
      <c r="AF234" s="46"/>
      <c r="AG234" s="46"/>
      <c r="AH234" s="46"/>
      <c r="AI234" s="46"/>
      <c r="AJ234" s="46"/>
      <c r="AK234" s="46"/>
      <c r="AL234" s="46"/>
    </row>
    <row r="235" spans="1:38">
      <c r="A235" s="24" t="n">
        <v>100415</v>
      </c>
      <c r="B235" s="24" t="s">
        <v>1176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47"/>
      <c r="K235" s="47">
        <f>SUM(F235:H235)</f>
        <v>36</v>
      </c>
      <c r="L235" s="47"/>
      <c r="M235" s="6"/>
      <c r="N235" s="45" t="n">
        <v>42</v>
      </c>
      <c r="O235" s="45" t="n">
        <v>42</v>
      </c>
      <c r="P235" s="45" t="n">
        <v>42</v>
      </c>
      <c r="Q235" s="45" t="n">
        <v>92</v>
      </c>
      <c r="R235" s="45" t="n">
        <v>42</v>
      </c>
      <c r="S235" s="45" t="n">
        <v>42</v>
      </c>
      <c r="T235" s="45" t="n">
        <v>42</v>
      </c>
      <c r="U235" s="45" t="n">
        <v>42</v>
      </c>
      <c r="V235">
        <f>SUM(N235:U235)</f>
        <v>386</v>
      </c>
      <c r="X235" s="45"/>
      <c r="Y235" s="45"/>
      <c r="Z235" s="45"/>
      <c r="AA235" s="45"/>
      <c r="AB235" s="45"/>
      <c r="AC235" s="45"/>
      <c r="AD235" s="45"/>
      <c r="AE235" s="46"/>
      <c r="AF235" s="46"/>
      <c r="AG235" s="46"/>
      <c r="AH235" s="46"/>
      <c r="AI235" s="46"/>
      <c r="AJ235" s="46"/>
      <c r="AK235" s="46"/>
      <c r="AL235" s="46"/>
    </row>
    <row r="236" spans="1:38">
      <c r="A236" s="24" t="n">
        <v>878083</v>
      </c>
      <c r="B236" s="24" t="s">
        <v>1179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47"/>
      <c r="K236" s="47">
        <f>SUM(F236:H236)</f>
        <v>42</v>
      </c>
      <c r="L236" s="47"/>
      <c r="M236" s="6"/>
      <c r="N236" s="45" t="n">
        <v>71</v>
      </c>
      <c r="O236" s="45" t="n">
        <v>71</v>
      </c>
      <c r="P236" s="45" t="n">
        <v>61</v>
      </c>
      <c r="Q236" s="45" t="n">
        <v>61</v>
      </c>
      <c r="R236" s="45" t="n">
        <v>51</v>
      </c>
      <c r="S236" s="45" t="n">
        <v>41</v>
      </c>
      <c r="T236" s="45" t="n">
        <v>51</v>
      </c>
      <c r="U236" s="45" t="n">
        <v>61</v>
      </c>
      <c r="V236">
        <f>SUM(N236:U236)</f>
        <v>468</v>
      </c>
      <c r="X236" s="45"/>
      <c r="Y236" s="45"/>
      <c r="Z236" s="45"/>
      <c r="AA236" s="45"/>
      <c r="AB236" s="45"/>
      <c r="AC236" s="45"/>
      <c r="AD236" s="45"/>
      <c r="AE236" s="46"/>
      <c r="AF236" s="46"/>
      <c r="AG236" s="46"/>
      <c r="AH236" s="46"/>
      <c r="AI236" s="46"/>
      <c r="AJ236" s="46"/>
      <c r="AK236" s="46"/>
      <c r="AL236" s="46"/>
    </row>
    <row r="237" spans="1:38">
      <c r="A237" s="24" t="n">
        <v>878043</v>
      </c>
      <c r="B237" s="24" t="s">
        <v>1184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47"/>
      <c r="K237" s="47">
        <f>SUM(F237:H237)</f>
        <v>60</v>
      </c>
      <c r="L237" s="47"/>
      <c r="M237" s="6"/>
      <c r="N237" s="45" t="n">
        <v>91</v>
      </c>
      <c r="O237" s="45" t="n">
        <v>81</v>
      </c>
      <c r="P237" s="45" t="n">
        <v>81</v>
      </c>
      <c r="Q237" s="45" t="n">
        <v>111</v>
      </c>
      <c r="R237" s="45" t="n">
        <v>111</v>
      </c>
      <c r="S237" s="45" t="n">
        <v>71</v>
      </c>
      <c r="T237" s="45" t="n">
        <v>91</v>
      </c>
      <c r="U237" s="45" t="n">
        <v>91</v>
      </c>
      <c r="V237">
        <f>SUM(N237:U237)</f>
        <v>728</v>
      </c>
      <c r="X237" s="45"/>
      <c r="Y237" s="45"/>
      <c r="Z237" s="45"/>
      <c r="AA237" s="45"/>
      <c r="AB237" s="45"/>
      <c r="AC237" s="45"/>
      <c r="AD237" s="45"/>
      <c r="AE237" s="46"/>
      <c r="AF237" s="46"/>
      <c r="AG237" s="46"/>
      <c r="AH237" s="46"/>
      <c r="AI237" s="46"/>
      <c r="AJ237" s="46"/>
      <c r="AK237" s="46"/>
      <c r="AL237" s="46"/>
    </row>
    <row r="238" spans="1:38">
      <c r="A238" s="24" t="n">
        <v>878042</v>
      </c>
      <c r="B238" s="24" t="s">
        <v>1189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47"/>
      <c r="K238" s="47">
        <f>SUM(F238:H238)</f>
        <v>60</v>
      </c>
      <c r="L238" s="47"/>
      <c r="M238" s="6"/>
      <c r="N238" s="45" t="n">
        <v>91</v>
      </c>
      <c r="O238" s="45" t="n">
        <v>81</v>
      </c>
      <c r="P238" s="45" t="n">
        <v>101</v>
      </c>
      <c r="Q238" s="45" t="n">
        <v>81</v>
      </c>
      <c r="R238" s="45" t="n">
        <v>101</v>
      </c>
      <c r="S238" s="45" t="n">
        <v>81</v>
      </c>
      <c r="T238" s="45" t="n">
        <v>101</v>
      </c>
      <c r="U238" s="45" t="n">
        <v>91</v>
      </c>
      <c r="V238">
        <f>SUM(N238:U238)</f>
        <v>728</v>
      </c>
      <c r="X238" s="45"/>
      <c r="Y238" s="45"/>
      <c r="Z238" s="45"/>
      <c r="AA238" s="45"/>
      <c r="AB238" s="45"/>
      <c r="AC238" s="45"/>
      <c r="AD238" s="45"/>
      <c r="AE238" s="46"/>
      <c r="AF238" s="46"/>
      <c r="AG238" s="46"/>
      <c r="AH238" s="46"/>
      <c r="AI238" s="46"/>
      <c r="AJ238" s="46"/>
      <c r="AK238" s="46"/>
      <c r="AL238" s="46"/>
    </row>
    <row r="239" spans="1:38">
      <c r="A239" s="24" t="n">
        <v>878041</v>
      </c>
      <c r="B239" s="24" t="s">
        <v>1193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47"/>
      <c r="K239" s="47">
        <f>SUM(F239:H239)</f>
        <v>60</v>
      </c>
      <c r="L239" s="47"/>
      <c r="M239" s="6"/>
      <c r="N239" s="45" t="n">
        <v>96</v>
      </c>
      <c r="O239" s="45" t="n">
        <v>86</v>
      </c>
      <c r="P239" s="45" t="n">
        <v>96</v>
      </c>
      <c r="Q239" s="45" t="n">
        <v>116</v>
      </c>
      <c r="R239" s="45" t="n">
        <v>86</v>
      </c>
      <c r="S239" s="45" t="n">
        <v>96</v>
      </c>
      <c r="T239" s="45" t="n">
        <v>86</v>
      </c>
      <c r="U239" s="45" t="n">
        <v>106</v>
      </c>
      <c r="V239">
        <f>SUM(N239:U239)</f>
        <v>768</v>
      </c>
      <c r="X239" s="45"/>
      <c r="Y239" s="45"/>
      <c r="Z239" s="45"/>
      <c r="AA239" s="45"/>
      <c r="AB239" s="45"/>
      <c r="AC239" s="45"/>
      <c r="AD239" s="45"/>
      <c r="AE239" s="46"/>
      <c r="AF239" s="46"/>
      <c r="AG239" s="46"/>
      <c r="AH239" s="46"/>
      <c r="AI239" s="46"/>
      <c r="AJ239" s="46"/>
      <c r="AK239" s="46"/>
      <c r="AL239" s="46"/>
    </row>
    <row r="240" spans="1:38">
      <c r="A240" s="24" t="n">
        <v>878040</v>
      </c>
      <c r="B240" s="24" t="s">
        <v>1199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47"/>
      <c r="K240" s="47">
        <f>SUM(F240:H240)</f>
        <v>60</v>
      </c>
      <c r="L240" s="47"/>
      <c r="M240" s="6"/>
      <c r="N240" s="45" t="n">
        <v>91</v>
      </c>
      <c r="O240" s="45" t="n">
        <v>91</v>
      </c>
      <c r="P240" s="45" t="n">
        <v>111</v>
      </c>
      <c r="Q240" s="45" t="n">
        <v>81</v>
      </c>
      <c r="R240" s="45" t="n">
        <v>81</v>
      </c>
      <c r="S240" s="45" t="n">
        <v>101</v>
      </c>
      <c r="T240" s="45" t="n">
        <v>101</v>
      </c>
      <c r="U240" s="45" t="n">
        <v>111</v>
      </c>
      <c r="V240">
        <f>SUM(N240:U240)</f>
        <v>768</v>
      </c>
      <c r="X240" s="45"/>
      <c r="Y240" s="45"/>
      <c r="Z240" s="45"/>
      <c r="AA240" s="45"/>
      <c r="AB240" s="45"/>
      <c r="AC240" s="45"/>
      <c r="AD240" s="45"/>
      <c r="AE240" s="46"/>
      <c r="AF240" s="46"/>
      <c r="AG240" s="46"/>
      <c r="AH240" s="46"/>
      <c r="AI240" s="46"/>
      <c r="AJ240" s="46"/>
      <c r="AK240" s="46"/>
      <c r="AL240" s="46"/>
    </row>
    <row r="241" spans="1:38">
      <c r="A241" s="24" t="n">
        <v>990029</v>
      </c>
      <c r="B241" s="24" t="s">
        <v>1205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47"/>
      <c r="K241" s="47">
        <f>SUM(F241:H241)</f>
        <v>60</v>
      </c>
      <c r="L241" s="47"/>
      <c r="M241" s="6"/>
      <c r="N241" s="45" t="n">
        <v>97</v>
      </c>
      <c r="O241" s="45" t="n">
        <v>87</v>
      </c>
      <c r="P241" s="45" t="n">
        <v>77</v>
      </c>
      <c r="Q241" s="45" t="n">
        <v>107</v>
      </c>
      <c r="R241" s="45" t="n">
        <v>127</v>
      </c>
      <c r="S241" s="45" t="n">
        <v>97</v>
      </c>
      <c r="T241" s="45" t="n">
        <v>97</v>
      </c>
      <c r="U241" s="45" t="n">
        <v>117</v>
      </c>
      <c r="V241">
        <f>SUM(N241:U241)</f>
        <v>806</v>
      </c>
      <c r="X241" s="45"/>
      <c r="Y241" s="45"/>
      <c r="Z241" s="45"/>
      <c r="AA241" s="45"/>
      <c r="AB241" s="45"/>
      <c r="AC241" s="45"/>
      <c r="AD241" s="45"/>
      <c r="AE241" s="46"/>
      <c r="AF241" s="46"/>
      <c r="AG241" s="46"/>
      <c r="AH241" s="46"/>
      <c r="AI241" s="46"/>
      <c r="AJ241" s="46"/>
      <c r="AK241" s="46"/>
      <c r="AL241" s="46"/>
    </row>
    <row r="242" spans="1:38">
      <c r="A242" s="24" t="n">
        <v>878154</v>
      </c>
      <c r="B242" s="24" t="s">
        <v>1210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47"/>
      <c r="K242" s="47">
        <f>SUM(F242:H242)</f>
        <v>60</v>
      </c>
      <c r="L242" s="47"/>
      <c r="M242" s="6"/>
      <c r="N242" s="45" t="n">
        <v>126</v>
      </c>
      <c r="O242" s="45" t="n">
        <v>126</v>
      </c>
      <c r="P242" s="45" t="n">
        <v>116</v>
      </c>
      <c r="Q242" s="45" t="n">
        <v>96</v>
      </c>
      <c r="R242" s="45" t="n">
        <v>106</v>
      </c>
      <c r="S242" s="45" t="n">
        <v>106</v>
      </c>
      <c r="T242" s="45" t="n">
        <v>106</v>
      </c>
      <c r="U242" s="45" t="n">
        <v>106</v>
      </c>
      <c r="V242">
        <f>SUM(N242:U242)</f>
        <v>888</v>
      </c>
      <c r="X242" s="45"/>
      <c r="Y242" s="45"/>
      <c r="Z242" s="45"/>
      <c r="AA242" s="45"/>
      <c r="AB242" s="45"/>
      <c r="AC242" s="45"/>
      <c r="AD242" s="45"/>
      <c r="AE242" s="46"/>
      <c r="AF242" s="46"/>
      <c r="AG242" s="46"/>
      <c r="AH242" s="46"/>
      <c r="AI242" s="46"/>
      <c r="AJ242" s="46"/>
      <c r="AK242" s="46"/>
      <c r="AL242" s="46"/>
    </row>
    <row r="243" spans="1:38">
      <c r="A243" s="24" t="n">
        <v>878039</v>
      </c>
      <c r="B243" s="24" t="s">
        <v>1216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47"/>
      <c r="K243" s="47">
        <f>SUM(F243:H243)</f>
        <v>60</v>
      </c>
      <c r="L243" s="47"/>
      <c r="M243" s="6"/>
      <c r="N243" s="45" t="n">
        <v>111</v>
      </c>
      <c r="O243" s="45" t="n">
        <v>111</v>
      </c>
      <c r="P243" s="45" t="n">
        <v>101</v>
      </c>
      <c r="Q243" s="45" t="n">
        <v>131</v>
      </c>
      <c r="R243" s="45" t="n">
        <v>131</v>
      </c>
      <c r="S243" s="45" t="n">
        <v>101</v>
      </c>
      <c r="T243" s="45" t="n">
        <v>101</v>
      </c>
      <c r="U243" s="45" t="n">
        <v>111</v>
      </c>
      <c r="V243">
        <f>SUM(N243:U243)</f>
        <v>898</v>
      </c>
      <c r="X243" s="45"/>
      <c r="Y243" s="45"/>
      <c r="Z243" s="45"/>
      <c r="AA243" s="45"/>
      <c r="AB243" s="45"/>
      <c r="AC243" s="45"/>
      <c r="AD243" s="45"/>
      <c r="AE243" s="46"/>
      <c r="AF243" s="46"/>
      <c r="AG243" s="46"/>
      <c r="AH243" s="46"/>
      <c r="AI243" s="46"/>
      <c r="AJ243" s="46"/>
      <c r="AK243" s="46"/>
      <c r="AL243" s="46"/>
    </row>
    <row r="244" spans="1:38">
      <c r="A244" s="24" t="n">
        <v>878261</v>
      </c>
      <c r="B244" s="24" t="s">
        <v>1221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47"/>
      <c r="K244" s="47">
        <f>SUM(F244:H244)</f>
        <v>66</v>
      </c>
      <c r="L244" s="47"/>
      <c r="M244" s="6"/>
      <c r="N244" s="45" t="n">
        <v>131</v>
      </c>
      <c r="O244" s="45" t="n">
        <v>81</v>
      </c>
      <c r="P244" s="45" t="n">
        <v>131</v>
      </c>
      <c r="Q244" s="45" t="n">
        <v>111</v>
      </c>
      <c r="R244" s="45" t="n">
        <v>71</v>
      </c>
      <c r="S244" s="45" t="n">
        <v>111</v>
      </c>
      <c r="T244" s="45" t="n">
        <v>81</v>
      </c>
      <c r="U244" s="45" t="n">
        <v>131</v>
      </c>
      <c r="V244">
        <f>SUM(N244:U244)</f>
        <v>848</v>
      </c>
      <c r="X244" s="45"/>
      <c r="Y244" s="45"/>
      <c r="Z244" s="45"/>
      <c r="AA244" s="45"/>
      <c r="AB244" s="45"/>
      <c r="AC244" s="45"/>
      <c r="AD244" s="45"/>
      <c r="AE244" s="46"/>
      <c r="AF244" s="46"/>
      <c r="AG244" s="46"/>
      <c r="AH244" s="46"/>
      <c r="AI244" s="46"/>
      <c r="AJ244" s="46"/>
      <c r="AK244" s="46"/>
      <c r="AL244" s="46"/>
    </row>
    <row r="245" spans="1:38">
      <c r="A245" s="24" t="n">
        <v>878260</v>
      </c>
      <c r="B245" s="24" t="s">
        <v>1227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47"/>
      <c r="K245" s="47">
        <f>SUM(F245:H245)</f>
        <v>66</v>
      </c>
      <c r="L245" s="47"/>
      <c r="M245" s="6"/>
      <c r="N245" s="45" t="n">
        <v>141</v>
      </c>
      <c r="O245" s="45" t="n">
        <v>121</v>
      </c>
      <c r="P245" s="45" t="n">
        <v>141</v>
      </c>
      <c r="Q245" s="45" t="n">
        <v>101</v>
      </c>
      <c r="R245" s="45" t="n">
        <v>121</v>
      </c>
      <c r="S245" s="45" t="n">
        <v>101</v>
      </c>
      <c r="T245" s="45" t="n">
        <v>111</v>
      </c>
      <c r="U245" s="45" t="n">
        <v>111</v>
      </c>
      <c r="V245">
        <f>SUM(N245:U245)</f>
        <v>948</v>
      </c>
      <c r="X245" s="45"/>
      <c r="Y245" s="45"/>
      <c r="Z245" s="45"/>
      <c r="AA245" s="45"/>
      <c r="AB245" s="45"/>
      <c r="AC245" s="45"/>
      <c r="AD245" s="45"/>
      <c r="AE245" s="46"/>
      <c r="AF245" s="46"/>
      <c r="AG245" s="46"/>
      <c r="AH245" s="46"/>
      <c r="AI245" s="46"/>
      <c r="AJ245" s="46"/>
      <c r="AK245" s="46"/>
      <c r="AL245" s="46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47"/>
      <c r="K246" s="47">
        <f>SUM(F246:H246)</f>
        <v>66</v>
      </c>
      <c r="L246" s="47"/>
      <c r="M246" s="6"/>
      <c r="N246" s="45" t="n">
        <v>112</v>
      </c>
      <c r="O246" s="45" t="n">
        <v>142</v>
      </c>
      <c r="P246" s="45" t="n">
        <v>152</v>
      </c>
      <c r="Q246" s="45" t="n">
        <v>132</v>
      </c>
      <c r="R246" s="45" t="n">
        <v>112</v>
      </c>
      <c r="S246" s="45" t="n">
        <v>122</v>
      </c>
      <c r="T246" s="45" t="n">
        <v>82</v>
      </c>
      <c r="U246" s="45" t="n">
        <v>112</v>
      </c>
      <c r="V246">
        <f>SUM(N246:U246)</f>
        <v>966</v>
      </c>
      <c r="X246" s="45"/>
      <c r="Y246" s="45"/>
      <c r="Z246" s="45"/>
      <c r="AA246" s="45"/>
      <c r="AB246" s="45"/>
      <c r="AC246" s="45"/>
      <c r="AD246" s="45"/>
      <c r="AE246" s="46"/>
      <c r="AF246" s="46"/>
      <c r="AG246" s="46"/>
      <c r="AH246" s="46"/>
      <c r="AI246" s="46"/>
      <c r="AJ246" s="46"/>
      <c r="AK246" s="46"/>
      <c r="AL246" s="46"/>
    </row>
    <row r="247" spans="1:38">
      <c r="A247" s="24" t="n">
        <v>100010</v>
      </c>
      <c r="B247" s="24" t="s">
        <v>1237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47"/>
      <c r="K247" s="47">
        <f>SUM(F247:H247)</f>
        <v>66</v>
      </c>
      <c r="L247" s="47"/>
      <c r="M247" s="6"/>
      <c r="N247" s="45" t="n">
        <v>132</v>
      </c>
      <c r="O247" s="45" t="n">
        <v>122</v>
      </c>
      <c r="P247" s="45" t="n">
        <v>112</v>
      </c>
      <c r="Q247" s="45" t="n">
        <v>142</v>
      </c>
      <c r="R247" s="45" t="n">
        <v>122</v>
      </c>
      <c r="S247" s="45" t="n">
        <v>82</v>
      </c>
      <c r="T247" s="45" t="n">
        <v>92</v>
      </c>
      <c r="U247" s="45" t="n">
        <v>152</v>
      </c>
      <c r="V247">
        <f>SUM(N247:U247)</f>
        <v>956</v>
      </c>
      <c r="X247" s="45"/>
      <c r="Y247" s="45"/>
      <c r="Z247" s="45"/>
      <c r="AA247" s="45"/>
      <c r="AB247" s="45"/>
      <c r="AC247" s="45"/>
      <c r="AD247" s="45"/>
      <c r="AE247" s="46"/>
      <c r="AF247" s="46"/>
      <c r="AG247" s="46"/>
      <c r="AH247" s="46"/>
      <c r="AI247" s="46"/>
      <c r="AJ247" s="46"/>
      <c r="AK247" s="46"/>
      <c r="AL247" s="46"/>
    </row>
    <row r="248" spans="1:38">
      <c r="A248" s="24" t="n">
        <v>878259</v>
      </c>
      <c r="B248" s="24" t="s">
        <v>1242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47"/>
      <c r="K248" s="47">
        <f>SUM(F248:H248)</f>
        <v>66</v>
      </c>
      <c r="L248" s="47"/>
      <c r="M248" s="6"/>
      <c r="N248" s="45" t="n">
        <v>156</v>
      </c>
      <c r="O248" s="45" t="n">
        <v>96</v>
      </c>
      <c r="P248" s="45" t="n">
        <v>156</v>
      </c>
      <c r="Q248" s="45" t="n">
        <v>116</v>
      </c>
      <c r="R248" s="45" t="n">
        <v>86</v>
      </c>
      <c r="S248" s="45" t="n">
        <v>116</v>
      </c>
      <c r="T248" s="45" t="n">
        <v>91</v>
      </c>
      <c r="U248" s="45" t="n">
        <v>136</v>
      </c>
      <c r="V248">
        <f>SUM(N248:U248)</f>
        <v>953</v>
      </c>
      <c r="X248" s="45"/>
      <c r="Y248" s="45"/>
      <c r="Z248" s="45"/>
      <c r="AA248" s="45"/>
      <c r="AB248" s="45"/>
      <c r="AC248" s="45"/>
      <c r="AD248" s="45"/>
      <c r="AE248" s="46"/>
      <c r="AF248" s="46"/>
      <c r="AG248" s="46"/>
      <c r="AH248" s="46"/>
      <c r="AI248" s="46"/>
      <c r="AJ248" s="46"/>
      <c r="AK248" s="46"/>
      <c r="AL248" s="46"/>
    </row>
    <row r="249" spans="1:38">
      <c r="A249" s="24" t="n">
        <v>878258</v>
      </c>
      <c r="B249" s="24" t="s">
        <v>1247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47"/>
      <c r="K249" s="47">
        <f>SUM(F249:H249)</f>
        <v>66</v>
      </c>
      <c r="L249" s="47"/>
      <c r="M249" s="6"/>
      <c r="N249" s="45" t="n">
        <v>146</v>
      </c>
      <c r="O249" s="45" t="n">
        <v>96</v>
      </c>
      <c r="P249" s="45" t="n">
        <v>146</v>
      </c>
      <c r="Q249" s="45" t="n">
        <v>126</v>
      </c>
      <c r="R249" s="45" t="n">
        <v>86</v>
      </c>
      <c r="S249" s="45" t="n">
        <v>126</v>
      </c>
      <c r="T249" s="45" t="n">
        <v>96</v>
      </c>
      <c r="U249" s="45" t="n">
        <v>146</v>
      </c>
      <c r="V249">
        <f>SUM(N249:U249)</f>
        <v>968</v>
      </c>
      <c r="X249" s="45"/>
      <c r="Y249" s="45"/>
      <c r="Z249" s="45"/>
      <c r="AA249" s="45"/>
      <c r="AB249" s="45"/>
      <c r="AC249" s="45"/>
      <c r="AD249" s="45"/>
      <c r="AE249" s="46"/>
      <c r="AF249" s="46"/>
      <c r="AG249" s="46"/>
      <c r="AH249" s="46"/>
      <c r="AI249" s="46"/>
      <c r="AJ249" s="46"/>
      <c r="AK249" s="46"/>
      <c r="AL249" s="46"/>
    </row>
    <row r="250" spans="1:38">
      <c r="A250" s="24" t="n">
        <v>878257</v>
      </c>
      <c r="B250" s="24" t="s">
        <v>1252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47"/>
      <c r="K250" s="47">
        <f>SUM(F250:H250)</f>
        <v>66</v>
      </c>
      <c r="L250" s="47"/>
      <c r="M250" s="6"/>
      <c r="N250" s="45" t="n">
        <v>146</v>
      </c>
      <c r="O250" s="45" t="n">
        <v>96</v>
      </c>
      <c r="P250" s="45" t="n">
        <v>146</v>
      </c>
      <c r="Q250" s="45" t="n">
        <v>126</v>
      </c>
      <c r="R250" s="45" t="n">
        <v>86</v>
      </c>
      <c r="S250" s="45" t="n">
        <v>126</v>
      </c>
      <c r="T250" s="45" t="n">
        <v>96</v>
      </c>
      <c r="U250" s="45" t="n">
        <v>146</v>
      </c>
      <c r="V250">
        <f>SUM(N250:U250)</f>
        <v>968</v>
      </c>
      <c r="X250" s="45"/>
      <c r="Y250" s="45"/>
      <c r="Z250" s="45"/>
      <c r="AA250" s="45"/>
      <c r="AB250" s="45"/>
      <c r="AC250" s="45"/>
      <c r="AD250" s="45"/>
      <c r="AE250" s="46"/>
      <c r="AF250" s="46"/>
      <c r="AG250" s="46"/>
      <c r="AH250" s="46"/>
      <c r="AI250" s="46"/>
      <c r="AJ250" s="46"/>
      <c r="AK250" s="46"/>
      <c r="AL250" s="46"/>
    </row>
    <row r="251" spans="1:38">
      <c r="A251" s="24" t="n">
        <v>878456</v>
      </c>
      <c r="B251" s="24" t="s">
        <v>570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47"/>
      <c r="K251" s="47">
        <f>SUM(F251:H251)</f>
        <v>66</v>
      </c>
      <c r="L251" s="47"/>
      <c r="M251" s="6"/>
      <c r="N251" s="45" t="n">
        <v>111</v>
      </c>
      <c r="O251" s="45" t="n">
        <v>111</v>
      </c>
      <c r="P251" s="45" t="n">
        <v>111</v>
      </c>
      <c r="Q251" s="45" t="n">
        <v>106</v>
      </c>
      <c r="R251" s="45" t="n">
        <v>96</v>
      </c>
      <c r="S251" s="45" t="n">
        <v>96</v>
      </c>
      <c r="T251" s="45" t="n">
        <v>96</v>
      </c>
      <c r="U251" s="45" t="n">
        <v>126</v>
      </c>
      <c r="V251">
        <f>SUM(N251:U251)</f>
        <v>853</v>
      </c>
      <c r="X251" s="45"/>
      <c r="Y251" s="45"/>
      <c r="Z251" s="45"/>
      <c r="AA251" s="45"/>
      <c r="AB251" s="45"/>
      <c r="AC251" s="45"/>
      <c r="AD251" s="45"/>
      <c r="AE251" s="46"/>
      <c r="AF251" s="46"/>
      <c r="AG251" s="46"/>
      <c r="AH251" s="46"/>
      <c r="AI251" s="46"/>
      <c r="AJ251" s="46"/>
      <c r="AK251" s="46"/>
      <c r="AL251" s="46"/>
    </row>
    <row r="252" spans="1:38">
      <c r="A252" s="24" t="n">
        <v>878254</v>
      </c>
      <c r="B252" s="24" t="s">
        <v>1259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47"/>
      <c r="K252" s="47">
        <f>SUM(F252:H252)</f>
        <v>73</v>
      </c>
      <c r="L252" s="47"/>
      <c r="M252" s="6"/>
      <c r="N252" s="45" t="n">
        <v>186</v>
      </c>
      <c r="O252" s="45" t="n">
        <v>186</v>
      </c>
      <c r="P252" s="45" t="n">
        <v>186</v>
      </c>
      <c r="Q252" s="45" t="n">
        <v>206</v>
      </c>
      <c r="R252" s="45" t="n">
        <v>206</v>
      </c>
      <c r="S252" s="45" t="n">
        <v>176</v>
      </c>
      <c r="T252" s="45" t="n">
        <v>186</v>
      </c>
      <c r="U252" s="45" t="n">
        <v>176</v>
      </c>
      <c r="V252">
        <f>SUM(N252:U252)</f>
        <v>1508</v>
      </c>
      <c r="X252" s="45"/>
      <c r="Y252" s="45"/>
      <c r="Z252" s="45"/>
      <c r="AA252" s="45"/>
      <c r="AB252" s="45"/>
      <c r="AC252" s="45"/>
      <c r="AD252" s="45"/>
      <c r="AE252" s="46"/>
      <c r="AF252" s="46"/>
      <c r="AG252" s="46"/>
      <c r="AH252" s="46"/>
      <c r="AI252" s="46"/>
      <c r="AJ252" s="46"/>
      <c r="AK252" s="46"/>
      <c r="AL252" s="46"/>
    </row>
    <row r="253" spans="1:38">
      <c r="A253" s="24" t="n">
        <v>878253</v>
      </c>
      <c r="B253" s="24" t="s">
        <v>1265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47"/>
      <c r="K253" s="47">
        <f>SUM(F253:H253)</f>
        <v>73</v>
      </c>
      <c r="L253" s="47"/>
      <c r="M253" s="6"/>
      <c r="N253" s="45" t="n">
        <v>186</v>
      </c>
      <c r="O253" s="45" t="n">
        <v>186</v>
      </c>
      <c r="P253" s="45" t="n">
        <v>166</v>
      </c>
      <c r="Q253" s="45" t="n">
        <v>206</v>
      </c>
      <c r="R253" s="45" t="n">
        <v>206</v>
      </c>
      <c r="S253" s="45" t="n">
        <v>166</v>
      </c>
      <c r="T253" s="45" t="n">
        <v>176</v>
      </c>
      <c r="U253" s="45" t="n">
        <v>186</v>
      </c>
      <c r="V253">
        <f>SUM(N253:U253)</f>
        <v>1478</v>
      </c>
      <c r="X253" s="45"/>
      <c r="Y253" s="45"/>
      <c r="Z253" s="45"/>
      <c r="AA253" s="45"/>
      <c r="AB253" s="45"/>
      <c r="AC253" s="45"/>
      <c r="AD253" s="45"/>
      <c r="AE253" s="46"/>
      <c r="AF253" s="46"/>
      <c r="AG253" s="46"/>
      <c r="AH253" s="46"/>
      <c r="AI253" s="46"/>
      <c r="AJ253" s="46"/>
      <c r="AK253" s="46"/>
      <c r="AL253" s="46"/>
    </row>
    <row r="254" spans="1:38">
      <c r="A254" s="24" t="n">
        <v>200045</v>
      </c>
      <c r="B254" s="24" t="s">
        <v>1271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47"/>
      <c r="K254" s="47">
        <f>SUM(F254:H254)</f>
        <v>58</v>
      </c>
      <c r="L254" s="47"/>
      <c r="M254" s="6"/>
      <c r="N254" s="45" t="n">
        <v>127</v>
      </c>
      <c r="O254" s="45" t="n">
        <v>127</v>
      </c>
      <c r="P254" s="45" t="n">
        <v>117</v>
      </c>
      <c r="Q254" s="45" t="n">
        <v>117</v>
      </c>
      <c r="R254" s="45" t="n">
        <v>107</v>
      </c>
      <c r="S254" s="45" t="n">
        <v>87</v>
      </c>
      <c r="T254" s="45" t="n">
        <v>107</v>
      </c>
      <c r="U254" s="45" t="n">
        <v>87</v>
      </c>
      <c r="V254">
        <f>SUM(N254:U254)</f>
        <v>876</v>
      </c>
      <c r="X254" s="45"/>
      <c r="Y254" s="45"/>
      <c r="Z254" s="45"/>
      <c r="AA254" s="45"/>
      <c r="AB254" s="45"/>
      <c r="AC254" s="45"/>
      <c r="AD254" s="45"/>
      <c r="AE254" s="46"/>
      <c r="AF254" s="46"/>
      <c r="AG254" s="46"/>
      <c r="AH254" s="46"/>
      <c r="AI254" s="46"/>
      <c r="AJ254" s="46"/>
      <c r="AK254" s="46"/>
      <c r="AL254" s="46"/>
    </row>
    <row r="255" spans="1:38">
      <c r="A255" s="24" t="n">
        <v>200041</v>
      </c>
      <c r="B255" s="24" t="s">
        <v>1276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47"/>
      <c r="K255" s="47">
        <f>SUM(F255:H255)</f>
        <v>58</v>
      </c>
      <c r="L255" s="47"/>
      <c r="M255" s="6"/>
      <c r="N255" s="45" t="n">
        <v>112</v>
      </c>
      <c r="O255" s="45" t="n">
        <v>112</v>
      </c>
      <c r="P255" s="45" t="n">
        <v>102</v>
      </c>
      <c r="Q255" s="45" t="n">
        <v>122</v>
      </c>
      <c r="R255" s="45" t="n">
        <v>102</v>
      </c>
      <c r="S255" s="45" t="n">
        <v>82</v>
      </c>
      <c r="T255" s="45" t="n">
        <v>82</v>
      </c>
      <c r="U255" s="45" t="n">
        <v>112</v>
      </c>
      <c r="V255">
        <f>SUM(N255:U255)</f>
        <v>826</v>
      </c>
      <c r="X255" s="45"/>
      <c r="Y255" s="45"/>
      <c r="Z255" s="45"/>
      <c r="AA255" s="45"/>
      <c r="AB255" s="45"/>
      <c r="AC255" s="45"/>
      <c r="AD255" s="45"/>
      <c r="AE255" s="46"/>
      <c r="AF255" s="46"/>
      <c r="AG255" s="46"/>
      <c r="AH255" s="46"/>
      <c r="AI255" s="46"/>
      <c r="AJ255" s="46"/>
      <c r="AK255" s="46"/>
      <c r="AL255" s="46"/>
    </row>
    <row r="256" spans="1:38">
      <c r="A256" s="6" t="n">
        <v>310001</v>
      </c>
      <c r="B256" s="6" t="s">
        <v>355</v>
      </c>
      <c r="C256" s="6" t="str">
        <f>_xlfn.TEXTJOIN(",",TRUE,N256:U256)</f>
        <v>71,61,71,51,51,71,71,61</v>
      </c>
      <c r="D256" s="6">
        <f>(K256*100+V256*3)*1.1</f>
        <v>6846.39999999999964</v>
      </c>
      <c r="E256" s="24">
        <f>(K256*100+V256*3)*0.5</f>
        <v>3112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45" t="n">
        <v>71</v>
      </c>
      <c r="O256" s="45" t="n">
        <v>61</v>
      </c>
      <c r="P256" s="45" t="n">
        <v>71</v>
      </c>
      <c r="Q256" s="45" t="n">
        <v>51</v>
      </c>
      <c r="R256" s="45" t="n">
        <v>51</v>
      </c>
      <c r="S256" s="45" t="n">
        <v>71</v>
      </c>
      <c r="T256" s="45" t="n">
        <v>71</v>
      </c>
      <c r="U256" s="45" t="n">
        <v>61</v>
      </c>
      <c r="V256">
        <f>SUM(N256:U256)</f>
        <v>508</v>
      </c>
      <c r="X256" s="45"/>
      <c r="Y256" s="45"/>
      <c r="Z256" s="45"/>
      <c r="AA256" s="45"/>
      <c r="AB256" s="45"/>
      <c r="AC256" s="45"/>
      <c r="AD256" s="45"/>
      <c r="AE256" s="46"/>
      <c r="AF256" s="46"/>
      <c r="AG256" s="46"/>
      <c r="AH256" s="46"/>
      <c r="AI256" s="46"/>
      <c r="AJ256" s="46"/>
      <c r="AK256" s="46"/>
      <c r="AL256" s="46"/>
    </row>
    <row r="257" spans="1:38">
      <c r="A257" s="6" t="n">
        <v>310002</v>
      </c>
      <c r="B257" s="6" t="s">
        <v>360</v>
      </c>
      <c r="C257" s="6" t="str">
        <f>_xlfn.TEXTJOIN(",",TRUE,N257:U257)</f>
        <v>66,76,76,51,56,66,66,61</v>
      </c>
      <c r="D257" s="6">
        <f>(K257*100+V257*3)*1.1</f>
        <v>7319.39999999999964</v>
      </c>
      <c r="E257" s="24">
        <f>(K257*100+V257*3)*0.5</f>
        <v>3327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45" t="n">
        <v>66</v>
      </c>
      <c r="O257" s="45" t="n">
        <v>76</v>
      </c>
      <c r="P257" s="45" t="n">
        <v>76</v>
      </c>
      <c r="Q257" s="45" t="n">
        <v>51</v>
      </c>
      <c r="R257" s="45" t="n">
        <v>56</v>
      </c>
      <c r="S257" s="45" t="n">
        <v>66</v>
      </c>
      <c r="T257" s="45" t="n">
        <v>66</v>
      </c>
      <c r="U257" s="45" t="n">
        <v>61</v>
      </c>
      <c r="V257">
        <f>SUM(N257:U257)</f>
        <v>518</v>
      </c>
      <c r="X257" s="45"/>
      <c r="Y257" s="45"/>
      <c r="Z257" s="45"/>
      <c r="AA257" s="45"/>
      <c r="AB257" s="45"/>
      <c r="AC257" s="45"/>
      <c r="AD257" s="45"/>
      <c r="AE257" s="46"/>
      <c r="AF257" s="46"/>
      <c r="AG257" s="46"/>
      <c r="AH257" s="46"/>
      <c r="AI257" s="46"/>
      <c r="AJ257" s="46"/>
      <c r="AK257" s="46"/>
      <c r="AL257" s="46"/>
    </row>
    <row r="258" spans="1:38">
      <c r="A258" s="6" t="n">
        <v>310003</v>
      </c>
      <c r="B258" s="6" t="s">
        <v>365</v>
      </c>
      <c r="C258" s="6" t="str">
        <f>_xlfn.TEXTJOIN(",",TRUE,N258:U258)</f>
        <v>61,86,61,61,61,61,76,61</v>
      </c>
      <c r="D258" s="6">
        <f>(K258*100+V258*3)*1.1</f>
        <v>7352.39999999999964</v>
      </c>
      <c r="E258" s="24">
        <f>(K258*100+V258*3)*0.5</f>
        <v>3342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45" t="n">
        <v>61</v>
      </c>
      <c r="O258" s="45" t="n">
        <v>86</v>
      </c>
      <c r="P258" s="45" t="n">
        <v>61</v>
      </c>
      <c r="Q258" s="45" t="n">
        <v>61</v>
      </c>
      <c r="R258" s="45" t="n">
        <v>61</v>
      </c>
      <c r="S258" s="45" t="n">
        <v>61</v>
      </c>
      <c r="T258" s="45" t="n">
        <v>76</v>
      </c>
      <c r="U258" s="45" t="n">
        <v>61</v>
      </c>
      <c r="V258">
        <f>SUM(N258:U258)</f>
        <v>528</v>
      </c>
      <c r="X258" s="45"/>
      <c r="Y258" s="45"/>
      <c r="Z258" s="45"/>
      <c r="AA258" s="45"/>
      <c r="AB258" s="45"/>
      <c r="AC258" s="45"/>
      <c r="AD258" s="45"/>
      <c r="AE258" s="46"/>
      <c r="AF258" s="46"/>
      <c r="AG258" s="46"/>
      <c r="AH258" s="46"/>
      <c r="AI258" s="46"/>
      <c r="AJ258" s="46"/>
      <c r="AK258" s="46"/>
      <c r="AL258" s="46"/>
    </row>
    <row r="259" spans="1:38">
      <c r="A259" s="6" t="n">
        <v>310004</v>
      </c>
      <c r="B259" s="6" t="s">
        <v>369</v>
      </c>
      <c r="C259" s="6" t="str">
        <f>_xlfn.TEXTJOIN(",",TRUE,N259:U259)</f>
        <v>71,71,71,71,71,71,71,71</v>
      </c>
      <c r="D259" s="6">
        <f>(K259*100+V259*3)*1.1</f>
        <v>8144.39999999999964</v>
      </c>
      <c r="E259" s="24">
        <f>(K259*100+V259*3)*0.5</f>
        <v>3702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45" t="n">
        <v>71</v>
      </c>
      <c r="O259" s="45" t="n">
        <v>71</v>
      </c>
      <c r="P259" s="45" t="n">
        <v>71</v>
      </c>
      <c r="Q259" s="45" t="n">
        <v>71</v>
      </c>
      <c r="R259" s="45" t="n">
        <v>71</v>
      </c>
      <c r="S259" s="45" t="n">
        <v>71</v>
      </c>
      <c r="T259" s="45" t="n">
        <v>71</v>
      </c>
      <c r="U259" s="45" t="n">
        <v>71</v>
      </c>
      <c r="V259">
        <f>SUM(N259:U259)</f>
        <v>568</v>
      </c>
      <c r="X259" s="45"/>
      <c r="Y259" s="45"/>
      <c r="Z259" s="45"/>
      <c r="AA259" s="45"/>
      <c r="AB259" s="45"/>
      <c r="AC259" s="45"/>
      <c r="AD259" s="45"/>
      <c r="AE259" s="46"/>
      <c r="AF259" s="46"/>
      <c r="AG259" s="46"/>
      <c r="AH259" s="46"/>
      <c r="AI259" s="46"/>
      <c r="AJ259" s="46"/>
      <c r="AK259" s="46"/>
      <c r="AL259" s="46"/>
    </row>
    <row r="260" spans="1:38">
      <c r="A260" s="6" t="n">
        <v>310005</v>
      </c>
      <c r="B260" s="6" t="s">
        <v>375</v>
      </c>
      <c r="C260" s="6" t="str">
        <f>_xlfn.TEXTJOIN(",",TRUE,N260:U260)</f>
        <v>71,61,91,71,81,61,71,71</v>
      </c>
      <c r="D260" s="6">
        <f>(K260*100+V260*3)*1.1</f>
        <v>8837.39999999999964</v>
      </c>
      <c r="E260" s="24">
        <f>(K260*100+V260*3)*0.5</f>
        <v>4017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49"/>
      <c r="M260" s="6"/>
      <c r="N260" s="45" t="n">
        <v>71</v>
      </c>
      <c r="O260" s="45" t="n">
        <v>61</v>
      </c>
      <c r="P260" s="45" t="n">
        <v>91</v>
      </c>
      <c r="Q260" s="45" t="n">
        <v>71</v>
      </c>
      <c r="R260" s="45" t="n">
        <v>81</v>
      </c>
      <c r="S260" s="45" t="n">
        <v>61</v>
      </c>
      <c r="T260" s="45" t="n">
        <v>71</v>
      </c>
      <c r="U260" s="45" t="n">
        <v>71</v>
      </c>
      <c r="V260">
        <f>SUM(N260:U260)</f>
        <v>578</v>
      </c>
      <c r="X260" s="45"/>
      <c r="Y260" s="45"/>
      <c r="Z260" s="45"/>
      <c r="AA260" s="45"/>
      <c r="AB260" s="45"/>
      <c r="AC260" s="45"/>
      <c r="AD260" s="45"/>
      <c r="AE260" s="46"/>
      <c r="AF260" s="46"/>
      <c r="AG260" s="46"/>
      <c r="AH260" s="46"/>
      <c r="AI260" s="46"/>
      <c r="AJ260" s="46"/>
      <c r="AK260" s="46"/>
      <c r="AL260" s="46"/>
    </row>
    <row r="261" spans="1:38">
      <c r="A261" s="6" t="n">
        <v>310006</v>
      </c>
      <c r="B261" s="6" t="s">
        <v>380</v>
      </c>
      <c r="C261" s="6" t="str">
        <f>_xlfn.TEXTJOIN(",",TRUE,N261:U261)</f>
        <v>51,61,71,71,61,51,71,81</v>
      </c>
      <c r="D261" s="6">
        <f>(K261*100+V261*3)*1.1</f>
        <v>7319.39999999999964</v>
      </c>
      <c r="E261" s="24">
        <f>(K261*100+V261*3)*0.5</f>
        <v>3327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49"/>
      <c r="M261" s="6"/>
      <c r="N261" s="45" t="n">
        <v>51</v>
      </c>
      <c r="O261" s="45" t="n">
        <v>61</v>
      </c>
      <c r="P261" s="45" t="n">
        <v>71</v>
      </c>
      <c r="Q261" s="45" t="n">
        <v>71</v>
      </c>
      <c r="R261" s="45" t="n">
        <v>61</v>
      </c>
      <c r="S261" s="45" t="n">
        <v>51</v>
      </c>
      <c r="T261" s="45" t="n">
        <v>71</v>
      </c>
      <c r="U261" s="45" t="n">
        <v>81</v>
      </c>
      <c r="V261">
        <f>SUM(N261:U261)</f>
        <v>518</v>
      </c>
      <c r="X261" s="45"/>
      <c r="Y261" s="45"/>
      <c r="Z261" s="45"/>
      <c r="AA261" s="45"/>
      <c r="AB261" s="45"/>
      <c r="AC261" s="45"/>
      <c r="AD261" s="45"/>
      <c r="AE261" s="46"/>
      <c r="AF261" s="46"/>
      <c r="AG261" s="46"/>
      <c r="AH261" s="46"/>
      <c r="AI261" s="46"/>
      <c r="AJ261" s="46"/>
      <c r="AK261" s="46"/>
      <c r="AL261" s="46"/>
    </row>
    <row r="262" spans="1:38">
      <c r="A262" s="6" t="n">
        <v>310007</v>
      </c>
      <c r="B262" s="6" t="s">
        <v>385</v>
      </c>
      <c r="C262" s="6" t="str">
        <f>_xlfn.TEXTJOIN(",",TRUE,N262:U262)</f>
        <v>71,71,81,81,51,81,61,91</v>
      </c>
      <c r="D262" s="6">
        <f>(K262*100+V262*3)*1.1</f>
        <v>9090.39999999999964</v>
      </c>
      <c r="E262" s="24">
        <f>(K262*100+V262*3)*0.5</f>
        <v>4132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49"/>
      <c r="M262" s="6"/>
      <c r="N262" s="45" t="n">
        <v>71</v>
      </c>
      <c r="O262" s="45" t="n">
        <v>71</v>
      </c>
      <c r="P262" s="45" t="n">
        <v>81</v>
      </c>
      <c r="Q262" s="45" t="n">
        <v>81</v>
      </c>
      <c r="R262" s="45" t="n">
        <v>51</v>
      </c>
      <c r="S262" s="45" t="n">
        <v>81</v>
      </c>
      <c r="T262" s="45" t="n">
        <v>61</v>
      </c>
      <c r="U262" s="45" t="n">
        <v>91</v>
      </c>
      <c r="V262">
        <f>SUM(N262:U262)</f>
        <v>588</v>
      </c>
      <c r="X262" s="45"/>
      <c r="Y262" s="45"/>
      <c r="Z262" s="45"/>
      <c r="AA262" s="45"/>
      <c r="AB262" s="45"/>
      <c r="AC262" s="45"/>
      <c r="AD262" s="45"/>
      <c r="AE262" s="46"/>
      <c r="AF262" s="46"/>
      <c r="AG262" s="46"/>
      <c r="AH262" s="46"/>
      <c r="AI262" s="46"/>
      <c r="AJ262" s="46"/>
      <c r="AK262" s="46"/>
      <c r="AL262" s="46"/>
    </row>
    <row r="263" spans="1:38">
      <c r="A263" s="6" t="n">
        <v>310008</v>
      </c>
      <c r="B263" s="6" t="s">
        <v>391</v>
      </c>
      <c r="C263" s="6" t="str">
        <f>_xlfn.TEXTJOIN(",",TRUE,N263:U263)</f>
        <v>76,76,66,56,56,56,66,66</v>
      </c>
      <c r="D263" s="6">
        <f>(K263*100+V263*3)*1.1</f>
        <v>7319.39999999999964</v>
      </c>
      <c r="E263" s="24">
        <f>(K263*100+V263*3)*0.5</f>
        <v>3327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49"/>
      <c r="M263" s="6"/>
      <c r="N263" s="45" t="n">
        <v>76</v>
      </c>
      <c r="O263" s="45" t="n">
        <v>76</v>
      </c>
      <c r="P263" s="45" t="n">
        <v>66</v>
      </c>
      <c r="Q263" s="45" t="n">
        <v>56</v>
      </c>
      <c r="R263" s="45" t="n">
        <v>56</v>
      </c>
      <c r="S263" s="45" t="n">
        <v>56</v>
      </c>
      <c r="T263" s="45" t="n">
        <v>66</v>
      </c>
      <c r="U263" s="45" t="n">
        <v>66</v>
      </c>
      <c r="V263">
        <f>SUM(N263:U263)</f>
        <v>518</v>
      </c>
      <c r="X263" s="45"/>
      <c r="Y263" s="45"/>
      <c r="Z263" s="45"/>
      <c r="AA263" s="45"/>
      <c r="AB263" s="45"/>
      <c r="AC263" s="45"/>
      <c r="AD263" s="45"/>
      <c r="AE263" s="46"/>
      <c r="AF263" s="46"/>
      <c r="AG263" s="46"/>
      <c r="AH263" s="46"/>
      <c r="AI263" s="46"/>
      <c r="AJ263" s="46"/>
      <c r="AK263" s="46"/>
      <c r="AL263" s="46"/>
    </row>
    <row r="264" spans="1:38">
      <c r="A264" s="6" t="n">
        <v>310009</v>
      </c>
      <c r="B264" s="6" t="s">
        <v>397</v>
      </c>
      <c r="C264" s="6" t="str">
        <f>_xlfn.TEXTJOIN(",",TRUE,N264:U264)</f>
        <v>81,91,66,71,71,61,66,66</v>
      </c>
      <c r="D264" s="6">
        <f>(K264*100+V264*3)*1.1</f>
        <v>9040.89999999999964</v>
      </c>
      <c r="E264" s="24">
        <f>(K264*100+V264*3)*0.5</f>
        <v>4109.5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49"/>
      <c r="M264" s="6"/>
      <c r="N264" s="45" t="n">
        <v>81</v>
      </c>
      <c r="O264" s="45" t="n">
        <v>91</v>
      </c>
      <c r="P264" s="45" t="n">
        <v>66</v>
      </c>
      <c r="Q264" s="45" t="n">
        <v>71</v>
      </c>
      <c r="R264" s="45" t="n">
        <v>71</v>
      </c>
      <c r="S264" s="45" t="n">
        <v>61</v>
      </c>
      <c r="T264" s="45" t="n">
        <v>66</v>
      </c>
      <c r="U264" s="45" t="n">
        <v>66</v>
      </c>
      <c r="V264">
        <f>SUM(N264:U264)</f>
        <v>573</v>
      </c>
      <c r="X264" s="45"/>
      <c r="Y264" s="45"/>
      <c r="Z264" s="45"/>
      <c r="AA264" s="45"/>
      <c r="AB264" s="45"/>
      <c r="AC264" s="45"/>
      <c r="AD264" s="45"/>
      <c r="AE264" s="46"/>
      <c r="AF264" s="46"/>
      <c r="AG264" s="46"/>
      <c r="AH264" s="46"/>
      <c r="AI264" s="46"/>
      <c r="AJ264" s="46"/>
      <c r="AK264" s="46"/>
      <c r="AL264" s="46"/>
    </row>
    <row r="265" spans="1:38">
      <c r="A265" s="6" t="n">
        <v>310010</v>
      </c>
      <c r="B265" s="6" t="s">
        <v>401</v>
      </c>
      <c r="C265" s="6" t="str">
        <f>_xlfn.TEXTJOIN(",",TRUE,N265:U265)</f>
        <v>71,76,71,61,51,71,61,71</v>
      </c>
      <c r="D265" s="6">
        <f>(K265*100+V265*3)*1.1</f>
        <v>7588.89999999999964</v>
      </c>
      <c r="E265" s="24">
        <f>(K265*100+V265*3)*0.5</f>
        <v>3449.5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45" t="n">
        <v>71</v>
      </c>
      <c r="O265" s="45" t="n">
        <v>76</v>
      </c>
      <c r="P265" s="45" t="n">
        <v>71</v>
      </c>
      <c r="Q265" s="45" t="n">
        <v>61</v>
      </c>
      <c r="R265" s="45" t="n">
        <v>51</v>
      </c>
      <c r="S265" s="45" t="n">
        <v>71</v>
      </c>
      <c r="T265" s="45" t="n">
        <v>61</v>
      </c>
      <c r="U265" s="45" t="n">
        <v>71</v>
      </c>
      <c r="V265">
        <f>SUM(N265:U265)</f>
        <v>533</v>
      </c>
      <c r="X265" s="45"/>
      <c r="Y265" s="45"/>
      <c r="Z265" s="45"/>
      <c r="AA265" s="45"/>
      <c r="AB265" s="45"/>
      <c r="AC265" s="45"/>
      <c r="AD265" s="45"/>
      <c r="AE265" s="46"/>
      <c r="AF265" s="46"/>
      <c r="AG265" s="46"/>
      <c r="AH265" s="46"/>
      <c r="AI265" s="46"/>
      <c r="AJ265" s="46"/>
      <c r="AK265" s="46"/>
      <c r="AL265" s="46"/>
    </row>
    <row r="266" spans="1:38">
      <c r="A266" s="6" t="n">
        <v>310011</v>
      </c>
      <c r="B266" s="6" t="s">
        <v>405</v>
      </c>
      <c r="C266" s="6" t="str">
        <f>_xlfn.TEXTJOIN(",",TRUE,N266:U266)</f>
        <v>62,72,52,82,52,52,92,82</v>
      </c>
      <c r="D266" s="6">
        <f>(K266*100+V266*3)*1.1</f>
        <v>7851.80000000000018</v>
      </c>
      <c r="E266" s="24">
        <f>(K266*100+V266*3)*0.5</f>
        <v>3569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45" t="n">
        <v>62</v>
      </c>
      <c r="O266" s="45" t="n">
        <v>72</v>
      </c>
      <c r="P266" s="45" t="n">
        <v>52</v>
      </c>
      <c r="Q266" s="45" t="n">
        <v>82</v>
      </c>
      <c r="R266" s="45" t="n">
        <v>52</v>
      </c>
      <c r="S266" s="45" t="n">
        <v>52</v>
      </c>
      <c r="T266" s="45" t="n">
        <v>92</v>
      </c>
      <c r="U266" s="45" t="n">
        <v>82</v>
      </c>
      <c r="V266">
        <f>SUM(N266:U266)</f>
        <v>546</v>
      </c>
      <c r="X266" s="45"/>
      <c r="Y266" s="45"/>
      <c r="Z266" s="45"/>
      <c r="AA266" s="45"/>
      <c r="AB266" s="45"/>
      <c r="AC266" s="45"/>
      <c r="AD266" s="45"/>
      <c r="AE266" s="46"/>
      <c r="AF266" s="46"/>
      <c r="AG266" s="46"/>
      <c r="AH266" s="46"/>
      <c r="AI266" s="46"/>
      <c r="AJ266" s="46"/>
      <c r="AK266" s="46"/>
      <c r="AL266" s="46"/>
    </row>
    <row r="267" spans="1:38">
      <c r="A267" s="6" t="n">
        <v>310012</v>
      </c>
      <c r="B267" s="6" t="s">
        <v>407</v>
      </c>
      <c r="C267" s="6" t="str">
        <f>_xlfn.TEXTJOIN(",",TRUE,N267:U267)</f>
        <v>62,72,52,82,52,52,92,82</v>
      </c>
      <c r="D267" s="6">
        <f>(K267*100+V267*3)*1.1</f>
        <v>8291.79999999999927</v>
      </c>
      <c r="E267" s="24">
        <f>(K267*100+V267*3)*0.5</f>
        <v>3769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45" t="n">
        <v>62</v>
      </c>
      <c r="O267" s="45" t="n">
        <v>72</v>
      </c>
      <c r="P267" s="45" t="n">
        <v>52</v>
      </c>
      <c r="Q267" s="45" t="n">
        <v>82</v>
      </c>
      <c r="R267" s="45" t="n">
        <v>52</v>
      </c>
      <c r="S267" s="45" t="n">
        <v>52</v>
      </c>
      <c r="T267" s="45" t="n">
        <v>92</v>
      </c>
      <c r="U267" s="45" t="n">
        <v>82</v>
      </c>
      <c r="V267">
        <f>SUM(N267:U267)</f>
        <v>546</v>
      </c>
      <c r="X267" s="45"/>
      <c r="Y267" s="45"/>
      <c r="Z267" s="45"/>
      <c r="AA267" s="45"/>
      <c r="AB267" s="45"/>
      <c r="AC267" s="45"/>
      <c r="AD267" s="45"/>
      <c r="AE267" s="46"/>
      <c r="AF267" s="46"/>
      <c r="AG267" s="46"/>
      <c r="AH267" s="46"/>
      <c r="AI267" s="46"/>
      <c r="AJ267" s="46"/>
      <c r="AK267" s="46"/>
      <c r="AL267" s="46"/>
    </row>
    <row r="268" spans="1:38">
      <c r="A268" s="6" t="n">
        <v>310013</v>
      </c>
      <c r="B268" s="6" t="s">
        <v>413</v>
      </c>
      <c r="C268" s="6" t="str">
        <f>_xlfn.TEXTJOIN(",",TRUE,N268:U268)</f>
        <v>73,93,73,83,63,73,73,63</v>
      </c>
      <c r="D268" s="6">
        <f>(K268*100+V268*3)*1.1</f>
        <v>9110.20000000000073</v>
      </c>
      <c r="E268" s="24">
        <f>(K268*100+V268*3)*0.5</f>
        <v>4141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45" t="n">
        <v>73</v>
      </c>
      <c r="O268" s="45" t="n">
        <v>93</v>
      </c>
      <c r="P268" s="45" t="n">
        <v>73</v>
      </c>
      <c r="Q268" s="45" t="n">
        <v>83</v>
      </c>
      <c r="R268" s="45" t="n">
        <v>63</v>
      </c>
      <c r="S268" s="45" t="n">
        <v>73</v>
      </c>
      <c r="T268" s="45" t="n">
        <v>73</v>
      </c>
      <c r="U268" s="45" t="n">
        <v>63</v>
      </c>
      <c r="V268">
        <f>SUM(N268:U268)</f>
        <v>594</v>
      </c>
      <c r="X268" s="45"/>
      <c r="Y268" s="45"/>
      <c r="Z268" s="45"/>
      <c r="AA268" s="45"/>
      <c r="AB268" s="45"/>
      <c r="AC268" s="45"/>
      <c r="AD268" s="45"/>
      <c r="AE268" s="46"/>
      <c r="AF268" s="46"/>
      <c r="AG268" s="46"/>
      <c r="AH268" s="46"/>
      <c r="AI268" s="46"/>
      <c r="AJ268" s="46"/>
      <c r="AK268" s="46"/>
      <c r="AL268" s="46"/>
    </row>
    <row r="269" spans="1:38">
      <c r="A269" s="6" t="n">
        <v>310014</v>
      </c>
      <c r="B269" s="6" t="s">
        <v>419</v>
      </c>
      <c r="C269" s="6" t="str">
        <f>_xlfn.TEXTJOIN(",",TRUE,N269:U269)</f>
        <v>82,82,82,92,82,62,62,62</v>
      </c>
      <c r="D269" s="6">
        <f>(K269*100+V269*3)*1.1</f>
        <v>9369.79999999999927</v>
      </c>
      <c r="E269" s="24">
        <f>(K269*100+V269*3)*0.5</f>
        <v>4259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45" t="n">
        <v>82</v>
      </c>
      <c r="O269" s="45" t="n">
        <v>82</v>
      </c>
      <c r="P269" s="45" t="n">
        <v>82</v>
      </c>
      <c r="Q269" s="45" t="n">
        <v>92</v>
      </c>
      <c r="R269" s="45" t="n">
        <v>82</v>
      </c>
      <c r="S269" s="45" t="n">
        <v>62</v>
      </c>
      <c r="T269" s="45" t="n">
        <v>62</v>
      </c>
      <c r="U269" s="45" t="n">
        <v>62</v>
      </c>
      <c r="V269">
        <f>SUM(N269:U269)</f>
        <v>606</v>
      </c>
      <c r="X269" s="45"/>
      <c r="Y269" s="45"/>
      <c r="Z269" s="45"/>
      <c r="AA269" s="45"/>
      <c r="AB269" s="45"/>
      <c r="AC269" s="45"/>
      <c r="AD269" s="45"/>
      <c r="AE269" s="46"/>
      <c r="AF269" s="46"/>
      <c r="AG269" s="46"/>
      <c r="AH269" s="46"/>
      <c r="AI269" s="46"/>
      <c r="AJ269" s="46"/>
      <c r="AK269" s="46"/>
      <c r="AL269" s="46"/>
    </row>
    <row r="270" spans="1:38">
      <c r="A270" s="6" t="n">
        <v>310031</v>
      </c>
      <c r="B270" s="6" t="s">
        <v>331</v>
      </c>
      <c r="C270" s="6" t="str">
        <f>_xlfn.TEXTJOIN(",",TRUE,N270:U270)</f>
        <v>73,63,63,63,73,63,73,73</v>
      </c>
      <c r="D270" s="6">
        <f>(K270*100+V270*3)*1.1</f>
        <v>8285.20000000000073</v>
      </c>
      <c r="E270" s="24">
        <f>(K270*100+V270*3)*0.5</f>
        <v>3766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49"/>
      <c r="M270" s="7"/>
      <c r="N270" s="45" t="n">
        <v>73</v>
      </c>
      <c r="O270" s="45" t="n">
        <v>63</v>
      </c>
      <c r="P270" s="45" t="n">
        <v>63</v>
      </c>
      <c r="Q270" s="45" t="n">
        <v>63</v>
      </c>
      <c r="R270" s="45" t="n">
        <v>73</v>
      </c>
      <c r="S270" s="45" t="n">
        <v>63</v>
      </c>
      <c r="T270" s="45" t="n">
        <v>73</v>
      </c>
      <c r="U270" s="45" t="n">
        <v>73</v>
      </c>
      <c r="V270">
        <f>SUM(N270:U270)</f>
        <v>544</v>
      </c>
      <c r="X270" s="45"/>
      <c r="Y270" s="45"/>
      <c r="Z270" s="45"/>
      <c r="AA270" s="45"/>
      <c r="AB270" s="45"/>
      <c r="AC270" s="45"/>
      <c r="AD270" s="45"/>
      <c r="AE270" s="46"/>
      <c r="AF270" s="46"/>
      <c r="AG270" s="46"/>
      <c r="AH270" s="46"/>
      <c r="AI270" s="46"/>
      <c r="AJ270" s="46"/>
      <c r="AK270" s="46"/>
      <c r="AL270" s="46"/>
    </row>
    <row r="271" spans="1:38">
      <c r="A271" s="6" t="n">
        <v>310032</v>
      </c>
      <c r="B271" s="6" t="s">
        <v>337</v>
      </c>
      <c r="C271" s="6" t="str">
        <f>_xlfn.TEXTJOIN(",",TRUE,N271:U271)</f>
        <v>94,84,74,74,94,74,94,94</v>
      </c>
      <c r="D271" s="6">
        <f>(K271*100+V271*3)*1.1</f>
        <v>9840.60000000000036</v>
      </c>
      <c r="E271" s="24">
        <f>(K271*100+V271*3)*0.5</f>
        <v>4473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49"/>
      <c r="M271" s="7"/>
      <c r="N271" s="45" t="n">
        <v>94</v>
      </c>
      <c r="O271" s="45" t="n">
        <v>84</v>
      </c>
      <c r="P271" s="45" t="n">
        <v>74</v>
      </c>
      <c r="Q271" s="45" t="n">
        <v>74</v>
      </c>
      <c r="R271" s="45" t="n">
        <v>94</v>
      </c>
      <c r="S271" s="45" t="n">
        <v>74</v>
      </c>
      <c r="T271" s="45" t="n">
        <v>94</v>
      </c>
      <c r="U271" s="45" t="n">
        <v>94</v>
      </c>
      <c r="V271">
        <f>SUM(N271:U271)</f>
        <v>682</v>
      </c>
      <c r="X271" s="45"/>
      <c r="Y271" s="45"/>
      <c r="Z271" s="45"/>
      <c r="AA271" s="45"/>
      <c r="AB271" s="45"/>
      <c r="AC271" s="45"/>
      <c r="AD271" s="45"/>
      <c r="AE271" s="46"/>
      <c r="AF271" s="46"/>
      <c r="AG271" s="46"/>
      <c r="AH271" s="46"/>
      <c r="AI271" s="46"/>
      <c r="AJ271" s="46"/>
      <c r="AK271" s="46"/>
      <c r="AL271" s="46"/>
    </row>
    <row r="272" spans="1:38">
      <c r="A272" s="6" t="n">
        <v>310033</v>
      </c>
      <c r="B272" s="6" t="s">
        <v>343</v>
      </c>
      <c r="C272" s="6" t="str">
        <f>_xlfn.TEXTJOIN(",",TRUE,N272:U272)</f>
        <v>66,76,76,66,66,56,66,76</v>
      </c>
      <c r="D272" s="6">
        <f>(K272*100+V272*3)*1.1</f>
        <v>8298.39999999999964</v>
      </c>
      <c r="E272" s="24">
        <f>(K272*100+V272*3)*0.5</f>
        <v>3772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49"/>
      <c r="M272" s="7"/>
      <c r="N272" s="45" t="n">
        <v>66</v>
      </c>
      <c r="O272" s="45" t="n">
        <v>76</v>
      </c>
      <c r="P272" s="45" t="n">
        <v>76</v>
      </c>
      <c r="Q272" s="45" t="n">
        <v>66</v>
      </c>
      <c r="R272" s="45" t="n">
        <v>66</v>
      </c>
      <c r="S272" s="45" t="n">
        <v>56</v>
      </c>
      <c r="T272" s="45" t="n">
        <v>66</v>
      </c>
      <c r="U272" s="45" t="n">
        <v>76</v>
      </c>
      <c r="V272">
        <f>SUM(N272:U272)</f>
        <v>548</v>
      </c>
      <c r="X272" s="45"/>
      <c r="Y272" s="45"/>
      <c r="Z272" s="45"/>
      <c r="AA272" s="45"/>
      <c r="AB272" s="45"/>
      <c r="AC272" s="45"/>
      <c r="AD272" s="45"/>
      <c r="AE272" s="46"/>
      <c r="AF272" s="46"/>
      <c r="AG272" s="46"/>
      <c r="AH272" s="46"/>
      <c r="AI272" s="46"/>
      <c r="AJ272" s="46"/>
      <c r="AK272" s="46"/>
      <c r="AL272" s="46"/>
    </row>
    <row r="273" spans="1:38">
      <c r="A273" s="6" t="n">
        <v>310034</v>
      </c>
      <c r="B273" s="6" t="s">
        <v>349</v>
      </c>
      <c r="C273" s="6" t="str">
        <f>_xlfn.TEXTJOIN(",",TRUE,N273:U273)</f>
        <v>81,91,101,91,91,71,71,81</v>
      </c>
      <c r="D273" s="6">
        <f>(K273*100+V273*3)*1.1</f>
        <v>9827.39999999999964</v>
      </c>
      <c r="E273" s="24">
        <f>(K273*100+V273*3)*0.5</f>
        <v>4467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49"/>
      <c r="M273" s="7"/>
      <c r="N273" s="45" t="n">
        <v>81</v>
      </c>
      <c r="O273" s="45" t="n">
        <v>91</v>
      </c>
      <c r="P273" s="45" t="n">
        <v>101</v>
      </c>
      <c r="Q273" s="45" t="n">
        <v>91</v>
      </c>
      <c r="R273" s="45" t="n">
        <v>91</v>
      </c>
      <c r="S273" s="45" t="n">
        <v>71</v>
      </c>
      <c r="T273" s="45" t="n">
        <v>71</v>
      </c>
      <c r="U273" s="45" t="n">
        <v>81</v>
      </c>
      <c r="V273">
        <f>SUM(N273:U273)</f>
        <v>678</v>
      </c>
      <c r="X273" s="45"/>
      <c r="Y273" s="45"/>
      <c r="Z273" s="45"/>
      <c r="AA273" s="45"/>
      <c r="AB273" s="45"/>
      <c r="AC273" s="45"/>
      <c r="AD273" s="45"/>
      <c r="AE273" s="46"/>
      <c r="AF273" s="46"/>
      <c r="AG273" s="46"/>
      <c r="AH273" s="46"/>
      <c r="AI273" s="46"/>
      <c r="AJ273" s="46"/>
      <c r="AK273" s="46"/>
      <c r="AL273" s="46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7792.39999999999964</v>
      </c>
      <c r="E274" s="24">
        <f>(K274*100+V274*3)*0.5</f>
        <v>3542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45" t="n">
        <v>51</v>
      </c>
      <c r="O274" s="45" t="n">
        <v>89</v>
      </c>
      <c r="P274" s="45" t="n">
        <v>79</v>
      </c>
      <c r="Q274" s="45" t="n">
        <v>69</v>
      </c>
      <c r="R274" s="45" t="n">
        <v>51</v>
      </c>
      <c r="S274" s="45" t="n">
        <v>69</v>
      </c>
      <c r="T274" s="45" t="n">
        <v>51</v>
      </c>
      <c r="U274" s="45" t="n">
        <v>69</v>
      </c>
      <c r="V274">
        <f>SUM(N274:U274)</f>
        <v>528</v>
      </c>
      <c r="X274" s="45"/>
      <c r="Y274" s="45"/>
      <c r="Z274" s="45"/>
      <c r="AA274" s="45"/>
      <c r="AB274" s="45"/>
      <c r="AC274" s="45"/>
      <c r="AD274" s="45"/>
      <c r="AE274" s="46"/>
      <c r="AF274" s="46"/>
      <c r="AG274" s="46"/>
      <c r="AH274" s="46"/>
      <c r="AI274" s="46"/>
      <c r="AJ274" s="46"/>
      <c r="AK274" s="46"/>
      <c r="AL274" s="46"/>
    </row>
    <row r="275" spans="1:38">
      <c r="A275" s="6" t="n">
        <v>310016</v>
      </c>
      <c r="B275" s="6" t="s">
        <v>259</v>
      </c>
      <c r="C275" s="6" t="str">
        <f>_xlfn.TEXTJOIN(",",TRUE,N275:U275)</f>
        <v>51,89,79,69,51,69,51,69</v>
      </c>
      <c r="D275" s="6">
        <f>(K275*100+V275*3)*1.1</f>
        <v>7792.39999999999964</v>
      </c>
      <c r="E275" s="24">
        <f>(K275*100+V275*3)*0.5</f>
        <v>3542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45" t="n">
        <v>51</v>
      </c>
      <c r="O275" s="45" t="n">
        <v>89</v>
      </c>
      <c r="P275" s="45" t="n">
        <v>79</v>
      </c>
      <c r="Q275" s="45" t="n">
        <v>69</v>
      </c>
      <c r="R275" s="45" t="n">
        <v>51</v>
      </c>
      <c r="S275" s="45" t="n">
        <v>69</v>
      </c>
      <c r="T275" s="45" t="n">
        <v>51</v>
      </c>
      <c r="U275" s="45" t="n">
        <v>69</v>
      </c>
      <c r="V275">
        <f>SUM(N275:U275)</f>
        <v>528</v>
      </c>
      <c r="X275" s="45"/>
      <c r="Y275" s="45"/>
      <c r="Z275" s="45"/>
      <c r="AA275" s="45"/>
      <c r="AB275" s="45"/>
      <c r="AC275" s="45"/>
      <c r="AD275" s="45"/>
      <c r="AE275" s="46"/>
      <c r="AF275" s="46"/>
      <c r="AG275" s="46"/>
      <c r="AH275" s="46"/>
      <c r="AI275" s="46"/>
      <c r="AJ275" s="46"/>
      <c r="AK275" s="46"/>
      <c r="AL275" s="46"/>
    </row>
    <row r="276" spans="1:38">
      <c r="A276" s="6" t="n">
        <v>310017</v>
      </c>
      <c r="B276" s="6" t="s">
        <v>263</v>
      </c>
      <c r="C276" s="6" t="str">
        <f>_xlfn.TEXTJOIN(",",TRUE,N276:U276)</f>
        <v>66,66,66,66,66,66,66,66</v>
      </c>
      <c r="D276" s="6">
        <f>(K276*100+V276*3)*1.1</f>
        <v>7792.39999999999964</v>
      </c>
      <c r="E276" s="24">
        <f>(K276*100+V276*3)*0.5</f>
        <v>3542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45" t="n">
        <v>66</v>
      </c>
      <c r="O276" s="45" t="n">
        <v>66</v>
      </c>
      <c r="P276" s="45" t="n">
        <v>66</v>
      </c>
      <c r="Q276" s="45" t="n">
        <v>66</v>
      </c>
      <c r="R276" s="45" t="n">
        <v>66</v>
      </c>
      <c r="S276" s="45" t="n">
        <v>66</v>
      </c>
      <c r="T276" s="45" t="n">
        <v>66</v>
      </c>
      <c r="U276" s="45" t="n">
        <v>66</v>
      </c>
      <c r="V276">
        <f>SUM(N276:U276)</f>
        <v>528</v>
      </c>
      <c r="X276" s="45"/>
      <c r="Y276" s="45"/>
      <c r="Z276" s="45"/>
      <c r="AA276" s="45"/>
      <c r="AB276" s="45"/>
      <c r="AC276" s="45"/>
      <c r="AD276" s="45"/>
      <c r="AE276" s="46"/>
      <c r="AF276" s="46"/>
      <c r="AG276" s="46"/>
      <c r="AH276" s="46"/>
      <c r="AI276" s="46"/>
      <c r="AJ276" s="46"/>
      <c r="AK276" s="46"/>
      <c r="AL276" s="46"/>
    </row>
    <row r="277" spans="1:38">
      <c r="A277" s="6" t="n">
        <v>310018</v>
      </c>
      <c r="B277" s="6" t="s">
        <v>267</v>
      </c>
      <c r="C277" s="6" t="str">
        <f>_xlfn.TEXTJOIN(",",TRUE,N277:U277)</f>
        <v>69,69,69,69,69,69,69,69</v>
      </c>
      <c r="D277" s="6">
        <f>(K277*100+V277*3)*1.1</f>
        <v>8091.60000000000036</v>
      </c>
      <c r="E277" s="24">
        <f>(K277*100+V277*3)*0.5</f>
        <v>3678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45" t="n">
        <v>69</v>
      </c>
      <c r="O277" s="45" t="n">
        <v>69</v>
      </c>
      <c r="P277" s="45" t="n">
        <v>69</v>
      </c>
      <c r="Q277" s="45" t="n">
        <v>69</v>
      </c>
      <c r="R277" s="45" t="n">
        <v>69</v>
      </c>
      <c r="S277" s="45" t="n">
        <v>69</v>
      </c>
      <c r="T277" s="45" t="n">
        <v>69</v>
      </c>
      <c r="U277" s="45" t="n">
        <v>69</v>
      </c>
      <c r="V277">
        <f>SUM(N277:U277)</f>
        <v>552</v>
      </c>
      <c r="X277" s="45"/>
      <c r="Y277" s="45"/>
      <c r="Z277" s="45"/>
      <c r="AA277" s="45"/>
      <c r="AB277" s="45"/>
      <c r="AC277" s="45"/>
      <c r="AD277" s="45"/>
      <c r="AE277" s="46"/>
      <c r="AF277" s="46"/>
      <c r="AG277" s="46"/>
      <c r="AH277" s="46"/>
      <c r="AI277" s="46"/>
      <c r="AJ277" s="46"/>
      <c r="AK277" s="46"/>
      <c r="AL277" s="46"/>
    </row>
    <row r="278" spans="1:38">
      <c r="A278" s="6" t="n">
        <v>310019</v>
      </c>
      <c r="B278" s="6" t="s">
        <v>272</v>
      </c>
      <c r="C278" s="6" t="str">
        <f>_xlfn.TEXTJOIN(",",TRUE,N278:U278)</f>
        <v>63,113,63,63,63,63,63,63</v>
      </c>
      <c r="D278" s="6">
        <f>(K278*100+V278*3)*1.1</f>
        <v>8098.19999999999982</v>
      </c>
      <c r="E278" s="24">
        <f>(K278*100+V278*3)*0.5</f>
        <v>3681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45" t="n">
        <v>63</v>
      </c>
      <c r="O278" s="45" t="n">
        <v>113</v>
      </c>
      <c r="P278" s="45" t="n">
        <v>63</v>
      </c>
      <c r="Q278" s="45" t="n">
        <v>63</v>
      </c>
      <c r="R278" s="45" t="n">
        <v>63</v>
      </c>
      <c r="S278" s="45" t="n">
        <v>63</v>
      </c>
      <c r="T278" s="45" t="n">
        <v>63</v>
      </c>
      <c r="U278" s="45" t="n">
        <v>63</v>
      </c>
      <c r="V278">
        <f>SUM(N278:U278)</f>
        <v>554</v>
      </c>
      <c r="X278" s="45"/>
      <c r="Y278" s="45"/>
      <c r="Z278" s="45"/>
      <c r="AA278" s="45"/>
      <c r="AB278" s="45"/>
      <c r="AC278" s="45"/>
      <c r="AD278" s="45"/>
      <c r="AE278" s="46"/>
      <c r="AF278" s="46"/>
      <c r="AG278" s="46"/>
      <c r="AH278" s="46"/>
      <c r="AI278" s="46"/>
      <c r="AJ278" s="46"/>
      <c r="AK278" s="46"/>
      <c r="AL278" s="46"/>
    </row>
    <row r="279" spans="1:38">
      <c r="A279" s="6" t="n">
        <v>310020</v>
      </c>
      <c r="B279" s="6" t="s">
        <v>277</v>
      </c>
      <c r="C279" s="6" t="str">
        <f>_xlfn.TEXTJOIN(",",TRUE,N279:U279)</f>
        <v>70,70,70,100,70,70,70,70</v>
      </c>
      <c r="D279" s="6">
        <f>(K279*100+V279*3)*1.1</f>
        <v>8767</v>
      </c>
      <c r="E279" s="24">
        <f>(K279*100+V279*3)*0.5</f>
        <v>3985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45" t="n">
        <v>70</v>
      </c>
      <c r="O279" s="45" t="n">
        <v>70</v>
      </c>
      <c r="P279" s="45" t="n">
        <v>70</v>
      </c>
      <c r="Q279" s="45" t="n">
        <v>100</v>
      </c>
      <c r="R279" s="45" t="n">
        <v>70</v>
      </c>
      <c r="S279" s="45" t="n">
        <v>70</v>
      </c>
      <c r="T279" s="45" t="n">
        <v>70</v>
      </c>
      <c r="U279" s="45" t="n">
        <v>70</v>
      </c>
      <c r="V279">
        <f>SUM(N279:U279)</f>
        <v>590</v>
      </c>
      <c r="X279" s="45"/>
      <c r="Y279" s="45"/>
      <c r="Z279" s="45"/>
      <c r="AA279" s="45"/>
      <c r="AB279" s="45"/>
      <c r="AC279" s="45"/>
      <c r="AD279" s="45"/>
      <c r="AE279" s="46"/>
      <c r="AF279" s="46"/>
      <c r="AG279" s="46"/>
      <c r="AH279" s="46"/>
      <c r="AI279" s="46"/>
      <c r="AJ279" s="46"/>
      <c r="AK279" s="46"/>
      <c r="AL279" s="46"/>
    </row>
    <row r="280" spans="1:38">
      <c r="A280" s="6" t="n">
        <v>310021</v>
      </c>
      <c r="B280" s="6" t="s">
        <v>283</v>
      </c>
      <c r="C280" s="6" t="str">
        <f>_xlfn.TEXTJOIN(",",TRUE,N280:U280)</f>
        <v>69,79,69,99,69,69,69,69</v>
      </c>
      <c r="D280" s="6">
        <f>(K280*100+V280*3)*1.1</f>
        <v>8773.60000000000036</v>
      </c>
      <c r="E280" s="24">
        <f>(K280*100+V280*3)*0.5</f>
        <v>3988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45" t="n">
        <v>69</v>
      </c>
      <c r="O280" s="45" t="n">
        <v>79</v>
      </c>
      <c r="P280" s="45" t="n">
        <v>69</v>
      </c>
      <c r="Q280" s="45" t="n">
        <v>99</v>
      </c>
      <c r="R280" s="45" t="n">
        <v>69</v>
      </c>
      <c r="S280" s="45" t="n">
        <v>69</v>
      </c>
      <c r="T280" s="45" t="n">
        <v>69</v>
      </c>
      <c r="U280" s="45" t="n">
        <v>69</v>
      </c>
      <c r="V280">
        <f>SUM(N280:U280)</f>
        <v>592</v>
      </c>
      <c r="X280" s="45"/>
      <c r="Y280" s="45"/>
      <c r="Z280" s="45"/>
      <c r="AA280" s="45"/>
      <c r="AB280" s="45"/>
      <c r="AC280" s="45"/>
      <c r="AD280" s="45"/>
      <c r="AE280" s="46"/>
      <c r="AF280" s="46"/>
      <c r="AG280" s="46"/>
      <c r="AH280" s="46"/>
      <c r="AI280" s="46"/>
      <c r="AJ280" s="46"/>
      <c r="AK280" s="46"/>
      <c r="AL280" s="46"/>
    </row>
    <row r="281" spans="1:38">
      <c r="A281" s="6" t="n">
        <v>310022</v>
      </c>
      <c r="B281" s="6" t="s">
        <v>288</v>
      </c>
      <c r="C281" s="6" t="str">
        <f>_xlfn.TEXTJOIN(",",TRUE,N281:U281)</f>
        <v>69,109,69,69,69,69,69,69</v>
      </c>
      <c r="D281" s="6">
        <f>(K281*100+V281*3)*1.1</f>
        <v>8773.60000000000036</v>
      </c>
      <c r="E281" s="24">
        <f>(K281*100+V281*3)*0.5</f>
        <v>3988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45" t="n">
        <v>69</v>
      </c>
      <c r="O281" s="45" t="n">
        <v>109</v>
      </c>
      <c r="P281" s="45" t="n">
        <v>69</v>
      </c>
      <c r="Q281" s="45" t="n">
        <v>69</v>
      </c>
      <c r="R281" s="45" t="n">
        <v>69</v>
      </c>
      <c r="S281" s="45" t="n">
        <v>69</v>
      </c>
      <c r="T281" s="45" t="n">
        <v>69</v>
      </c>
      <c r="U281" s="45" t="n">
        <v>69</v>
      </c>
      <c r="V281">
        <f>SUM(N281:U281)</f>
        <v>592</v>
      </c>
      <c r="X281" s="45"/>
      <c r="Y281" s="45"/>
      <c r="Z281" s="45"/>
      <c r="AA281" s="45"/>
      <c r="AB281" s="45"/>
      <c r="AC281" s="45"/>
      <c r="AD281" s="45"/>
      <c r="AE281" s="46"/>
      <c r="AF281" s="46"/>
      <c r="AG281" s="46"/>
      <c r="AH281" s="46"/>
      <c r="AI281" s="46"/>
      <c r="AJ281" s="46"/>
      <c r="AK281" s="46"/>
      <c r="AL281" s="46"/>
    </row>
    <row r="282" spans="1:38">
      <c r="A282" s="6" t="n">
        <v>310023</v>
      </c>
      <c r="B282" s="6" t="s">
        <v>291</v>
      </c>
      <c r="C282" s="6" t="str">
        <f>_xlfn.TEXTJOIN(",",TRUE,N282:U282)</f>
        <v>71,71,71,91,71,71,71,71</v>
      </c>
      <c r="D282" s="6">
        <f>(K282*100+V282*3)*1.1</f>
        <v>8760.39999999999964</v>
      </c>
      <c r="E282" s="24">
        <f>(K282*100+V282*3)*0.5</f>
        <v>3982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45" t="n">
        <v>71</v>
      </c>
      <c r="O282" s="45" t="n">
        <v>71</v>
      </c>
      <c r="P282" s="45" t="n">
        <v>71</v>
      </c>
      <c r="Q282" s="45" t="n">
        <v>91</v>
      </c>
      <c r="R282" s="45" t="n">
        <v>71</v>
      </c>
      <c r="S282" s="45" t="n">
        <v>71</v>
      </c>
      <c r="T282" s="45" t="n">
        <v>71</v>
      </c>
      <c r="U282" s="45" t="n">
        <v>71</v>
      </c>
      <c r="V282">
        <f>SUM(N282:U282)</f>
        <v>588</v>
      </c>
      <c r="X282" s="45"/>
      <c r="Y282" s="45"/>
      <c r="Z282" s="45"/>
      <c r="AA282" s="45"/>
      <c r="AB282" s="45"/>
      <c r="AC282" s="45"/>
      <c r="AD282" s="45"/>
      <c r="AE282" s="46"/>
      <c r="AF282" s="46"/>
      <c r="AG282" s="46"/>
      <c r="AH282" s="46"/>
      <c r="AI282" s="46"/>
      <c r="AJ282" s="46"/>
      <c r="AK282" s="46"/>
      <c r="AL282" s="46"/>
    </row>
    <row r="283" spans="1:38">
      <c r="A283" s="6" t="n">
        <v>310024</v>
      </c>
      <c r="B283" s="6" t="s">
        <v>296</v>
      </c>
      <c r="C283" s="6" t="str">
        <f>_xlfn.TEXTJOIN(",",TRUE,N283:U283)</f>
        <v>68,68,113,68,68,68,68,68</v>
      </c>
      <c r="D283" s="6">
        <f>(K283*100+V283*3)*1.1</f>
        <v>8763.70000000000073</v>
      </c>
      <c r="E283" s="24">
        <f>(K283*100+V283*3)*0.5</f>
        <v>3983.5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45" t="n">
        <v>68</v>
      </c>
      <c r="O283" s="45" t="n">
        <v>68</v>
      </c>
      <c r="P283" s="45" t="n">
        <v>113</v>
      </c>
      <c r="Q283" s="45" t="n">
        <v>68</v>
      </c>
      <c r="R283" s="45" t="n">
        <v>68</v>
      </c>
      <c r="S283" s="45" t="n">
        <v>68</v>
      </c>
      <c r="T283" s="45" t="n">
        <v>68</v>
      </c>
      <c r="U283" s="45" t="n">
        <v>68</v>
      </c>
      <c r="V283">
        <f>SUM(N283:U283)</f>
        <v>589</v>
      </c>
      <c r="X283" s="45"/>
      <c r="Y283" s="45"/>
      <c r="Z283" s="45"/>
      <c r="AA283" s="45"/>
      <c r="AB283" s="45"/>
      <c r="AC283" s="45"/>
      <c r="AD283" s="45"/>
      <c r="AE283" s="46"/>
      <c r="AF283" s="46"/>
      <c r="AG283" s="46"/>
      <c r="AH283" s="46"/>
      <c r="AI283" s="46"/>
      <c r="AJ283" s="46"/>
      <c r="AK283" s="46"/>
      <c r="AL283" s="46"/>
    </row>
    <row r="284" spans="1:38">
      <c r="A284" s="6" t="n">
        <v>310025</v>
      </c>
      <c r="B284" s="6" t="s">
        <v>301</v>
      </c>
      <c r="C284" s="6" t="str">
        <f>_xlfn.TEXTJOIN(",",TRUE,N284:U284)</f>
        <v>68,68,68,68,68,68,113,68</v>
      </c>
      <c r="D284" s="6">
        <f>(K284*100+V284*3)*1.1</f>
        <v>8763.70000000000073</v>
      </c>
      <c r="E284" s="24">
        <f>(K284*100+V284*3)*0.5</f>
        <v>3983.5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49"/>
      <c r="M284" s="6"/>
      <c r="N284" s="45" t="n">
        <v>68</v>
      </c>
      <c r="O284" s="45" t="n">
        <v>68</v>
      </c>
      <c r="P284" s="45" t="n">
        <v>68</v>
      </c>
      <c r="Q284" s="45" t="n">
        <v>68</v>
      </c>
      <c r="R284" s="45" t="n">
        <v>68</v>
      </c>
      <c r="S284" s="45" t="n">
        <v>68</v>
      </c>
      <c r="T284" s="45" t="n">
        <v>113</v>
      </c>
      <c r="U284" s="45" t="n">
        <v>68</v>
      </c>
      <c r="V284">
        <f>SUM(N284:U284)</f>
        <v>589</v>
      </c>
      <c r="X284" s="45"/>
      <c r="Y284" s="45"/>
      <c r="Z284" s="45"/>
      <c r="AA284" s="45"/>
      <c r="AB284" s="45"/>
      <c r="AC284" s="45"/>
      <c r="AD284" s="45"/>
      <c r="AE284" s="46"/>
      <c r="AF284" s="46"/>
      <c r="AG284" s="46"/>
      <c r="AH284" s="46"/>
      <c r="AI284" s="46"/>
      <c r="AJ284" s="46"/>
      <c r="AK284" s="46"/>
      <c r="AL284" s="46"/>
    </row>
    <row r="285" spans="1:38">
      <c r="A285" s="6" t="n">
        <v>310026</v>
      </c>
      <c r="B285" s="6" t="s">
        <v>305</v>
      </c>
      <c r="C285" s="6" t="str">
        <f>_xlfn.TEXTJOIN(",",TRUE,N285:U285)</f>
        <v>74,74,74,74,74,74,74,74</v>
      </c>
      <c r="D285" s="6">
        <f>(K285*100+V285*3)*1.1</f>
        <v>8773.60000000000036</v>
      </c>
      <c r="E285" s="24">
        <f>(K285*100+V285*3)*0.5</f>
        <v>3988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49"/>
      <c r="M285" s="6"/>
      <c r="N285" s="45" t="n">
        <v>74</v>
      </c>
      <c r="O285" s="45" t="n">
        <v>74</v>
      </c>
      <c r="P285" s="45" t="n">
        <v>74</v>
      </c>
      <c r="Q285" s="45" t="n">
        <v>74</v>
      </c>
      <c r="R285" s="45" t="n">
        <v>74</v>
      </c>
      <c r="S285" s="45" t="n">
        <v>74</v>
      </c>
      <c r="T285" s="45" t="n">
        <v>74</v>
      </c>
      <c r="U285" s="45" t="n">
        <v>74</v>
      </c>
      <c r="V285">
        <f>SUM(N285:U285)</f>
        <v>592</v>
      </c>
      <c r="X285" s="45"/>
      <c r="Y285" s="45"/>
      <c r="Z285" s="45"/>
      <c r="AA285" s="45"/>
      <c r="AB285" s="45"/>
      <c r="AC285" s="45"/>
      <c r="AD285" s="45"/>
      <c r="AE285" s="46"/>
      <c r="AF285" s="46"/>
      <c r="AG285" s="46"/>
      <c r="AH285" s="46"/>
      <c r="AI285" s="46"/>
      <c r="AJ285" s="46"/>
      <c r="AK285" s="46"/>
      <c r="AL285" s="46"/>
    </row>
    <row r="286" spans="1:38">
      <c r="A286" s="6" t="n">
        <v>310027</v>
      </c>
      <c r="B286" s="6" t="s">
        <v>310</v>
      </c>
      <c r="C286" s="6" t="str">
        <f>_xlfn.TEXTJOIN(",",TRUE,N286:U286)</f>
        <v>77,77,77,77,77,77,77,77</v>
      </c>
      <c r="D286" s="6">
        <f>(K286*100+V286*3)*1.1</f>
        <v>9182.79999999999927</v>
      </c>
      <c r="E286" s="24">
        <f>(K286*100+V286*3)*0.5</f>
        <v>4174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49"/>
      <c r="M286" s="6"/>
      <c r="N286" s="45" t="n">
        <v>77</v>
      </c>
      <c r="O286" s="45" t="n">
        <v>77</v>
      </c>
      <c r="P286" s="45" t="n">
        <v>77</v>
      </c>
      <c r="Q286" s="45" t="n">
        <v>77</v>
      </c>
      <c r="R286" s="45" t="n">
        <v>77</v>
      </c>
      <c r="S286" s="45" t="n">
        <v>77</v>
      </c>
      <c r="T286" s="45" t="n">
        <v>77</v>
      </c>
      <c r="U286" s="45" t="n">
        <v>77</v>
      </c>
      <c r="V286">
        <f>SUM(N286:U286)</f>
        <v>616</v>
      </c>
      <c r="X286" s="45"/>
      <c r="Y286" s="45"/>
      <c r="Z286" s="45"/>
      <c r="AA286" s="45"/>
      <c r="AB286" s="45"/>
      <c r="AC286" s="45"/>
      <c r="AD286" s="45"/>
      <c r="AE286" s="46"/>
      <c r="AF286" s="46"/>
      <c r="AG286" s="46"/>
      <c r="AH286" s="46"/>
      <c r="AI286" s="46"/>
      <c r="AJ286" s="46"/>
      <c r="AK286" s="46"/>
      <c r="AL286" s="46"/>
    </row>
    <row r="287" spans="1:38">
      <c r="A287" s="6" t="n">
        <v>310028</v>
      </c>
      <c r="B287" s="6" t="s">
        <v>313</v>
      </c>
      <c r="C287" s="6" t="str">
        <f>_xlfn.TEXTJOIN(",",TRUE,N287:U287)</f>
        <v>77,77,77,77,77,77,77,77</v>
      </c>
      <c r="D287" s="6">
        <f>(K287*100+V287*3)*1.1</f>
        <v>9182.79999999999927</v>
      </c>
      <c r="E287" s="24">
        <f>(K287*100+V287*3)*0.5</f>
        <v>4174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49"/>
      <c r="M287" s="6"/>
      <c r="N287" s="45" t="n">
        <v>77</v>
      </c>
      <c r="O287" s="45" t="n">
        <v>77</v>
      </c>
      <c r="P287" s="45" t="n">
        <v>77</v>
      </c>
      <c r="Q287" s="45" t="n">
        <v>77</v>
      </c>
      <c r="R287" s="45" t="n">
        <v>77</v>
      </c>
      <c r="S287" s="45" t="n">
        <v>77</v>
      </c>
      <c r="T287" s="45" t="n">
        <v>77</v>
      </c>
      <c r="U287" s="45" t="n">
        <v>77</v>
      </c>
      <c r="V287">
        <f>SUM(N287:U287)</f>
        <v>616</v>
      </c>
      <c r="X287" s="45"/>
      <c r="Y287" s="45"/>
      <c r="Z287" s="45"/>
      <c r="AA287" s="45"/>
      <c r="AB287" s="45"/>
      <c r="AC287" s="45"/>
      <c r="AD287" s="45"/>
      <c r="AE287" s="46"/>
      <c r="AF287" s="46"/>
      <c r="AG287" s="46"/>
      <c r="AH287" s="46"/>
      <c r="AI287" s="46"/>
      <c r="AJ287" s="46"/>
      <c r="AK287" s="46"/>
      <c r="AL287" s="46"/>
    </row>
    <row r="288" spans="1:38">
      <c r="A288" s="6" t="n">
        <v>310029</v>
      </c>
      <c r="B288" s="6" t="s">
        <v>319</v>
      </c>
      <c r="C288" s="6" t="str">
        <f>_xlfn.TEXTJOIN(",",TRUE,N288:U288)</f>
        <v>77,87,67,107,97,67,97,87</v>
      </c>
      <c r="D288" s="6">
        <f>(K288*100+V288*3)*1.1</f>
        <v>9853.79999999999927</v>
      </c>
      <c r="E288" s="24">
        <f>(K288*100+V288*3)*0.5</f>
        <v>4479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49"/>
      <c r="M288" s="6"/>
      <c r="N288" s="45" t="n">
        <v>77</v>
      </c>
      <c r="O288" s="45" t="n">
        <v>87</v>
      </c>
      <c r="P288" s="45" t="n">
        <v>67</v>
      </c>
      <c r="Q288" s="45" t="n">
        <v>107</v>
      </c>
      <c r="R288" s="45" t="n">
        <v>97</v>
      </c>
      <c r="S288" s="45" t="n">
        <v>67</v>
      </c>
      <c r="T288" s="45" t="n">
        <v>97</v>
      </c>
      <c r="U288" s="45" t="n">
        <v>87</v>
      </c>
      <c r="V288">
        <f>SUM(N288:U288)</f>
        <v>686</v>
      </c>
      <c r="X288" s="45"/>
      <c r="Y288" s="45"/>
      <c r="Z288" s="45"/>
      <c r="AA288" s="45"/>
      <c r="AB288" s="45"/>
      <c r="AC288" s="45"/>
      <c r="AD288" s="45"/>
      <c r="AE288" s="46"/>
      <c r="AF288" s="46"/>
      <c r="AG288" s="46"/>
      <c r="AH288" s="46"/>
      <c r="AI288" s="46"/>
      <c r="AJ288" s="46"/>
      <c r="AK288" s="46"/>
      <c r="AL288" s="46"/>
    </row>
    <row r="289" spans="1:38">
      <c r="A289" s="6" t="n">
        <v>310030</v>
      </c>
      <c r="B289" s="6" t="s">
        <v>325</v>
      </c>
      <c r="C289" s="6" t="str">
        <f>_xlfn.TEXTJOIN(",",TRUE,N289:U289)</f>
        <v>98,78,88,108,78,78,78,78</v>
      </c>
      <c r="D289" s="6">
        <f>(K289*100+V289*3)*1.1</f>
        <v>9847.20000000000073</v>
      </c>
      <c r="E289" s="24">
        <f>(K289*100+V289*3)*0.5</f>
        <v>4476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45" t="n">
        <v>98</v>
      </c>
      <c r="O289" s="45" t="n">
        <v>78</v>
      </c>
      <c r="P289" s="45" t="n">
        <v>88</v>
      </c>
      <c r="Q289" s="45" t="n">
        <v>108</v>
      </c>
      <c r="R289" s="45" t="n">
        <v>78</v>
      </c>
      <c r="S289" s="45" t="n">
        <v>78</v>
      </c>
      <c r="T289" s="45" t="n">
        <v>78</v>
      </c>
      <c r="U289" s="45" t="n">
        <v>78</v>
      </c>
      <c r="V289">
        <f>SUM(N289:U289)</f>
        <v>684</v>
      </c>
      <c r="X289" s="45"/>
      <c r="Y289" s="45"/>
      <c r="Z289" s="45"/>
      <c r="AA289" s="45"/>
      <c r="AB289" s="45"/>
      <c r="AC289" s="45"/>
      <c r="AD289" s="45"/>
      <c r="AE289" s="46"/>
      <c r="AF289" s="46"/>
      <c r="AG289" s="46"/>
      <c r="AH289" s="46"/>
      <c r="AI289" s="46"/>
      <c r="AJ289" s="46"/>
      <c r="AK289" s="46"/>
      <c r="AL289" s="46"/>
    </row>
    <row r="290" spans="1:38">
      <c r="A290" s="6" t="n">
        <v>310035</v>
      </c>
      <c r="B290" s="6" t="s">
        <v>423</v>
      </c>
      <c r="C290" s="6" t="str">
        <f>_xlfn.TEXTJOIN(",",TRUE,N290:U290)</f>
        <v>61,91,61,61,61,61,61,61</v>
      </c>
      <c r="D290" s="6">
        <f>(K290*100+V290*3)*1.1</f>
        <v>7979.39999999999964</v>
      </c>
      <c r="E290" s="24">
        <f>(K290*100+V290*3)*0.5</f>
        <v>3627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49"/>
      <c r="M290" s="6"/>
      <c r="N290" s="45" t="n">
        <v>61</v>
      </c>
      <c r="O290" s="45" t="n">
        <v>91</v>
      </c>
      <c r="P290" s="45" t="n">
        <v>61</v>
      </c>
      <c r="Q290" s="45" t="n">
        <v>61</v>
      </c>
      <c r="R290" s="45" t="n">
        <v>61</v>
      </c>
      <c r="S290" s="45" t="n">
        <v>61</v>
      </c>
      <c r="T290" s="45" t="n">
        <v>61</v>
      </c>
      <c r="U290" s="45" t="n">
        <v>61</v>
      </c>
      <c r="V290">
        <f>SUM(N290:U290)</f>
        <v>518</v>
      </c>
      <c r="X290" s="45"/>
      <c r="Y290" s="45"/>
      <c r="Z290" s="45"/>
      <c r="AA290" s="45"/>
      <c r="AB290" s="45"/>
      <c r="AC290" s="45"/>
      <c r="AD290" s="45"/>
      <c r="AE290" s="46"/>
      <c r="AF290" s="46"/>
      <c r="AG290" s="46"/>
      <c r="AH290" s="46"/>
      <c r="AI290" s="46"/>
      <c r="AJ290" s="46"/>
      <c r="AK290" s="46"/>
      <c r="AL290" s="46"/>
    </row>
    <row r="291" spans="1:38">
      <c r="A291" s="6" t="n">
        <v>310036</v>
      </c>
      <c r="B291" s="6" t="s">
        <v>428</v>
      </c>
      <c r="C291" s="6" t="str">
        <f>_xlfn.TEXTJOIN(",",TRUE,N291:U291)</f>
        <v>68,68,68,68,68,68,118,68</v>
      </c>
      <c r="D291" s="6">
        <f>(K291*100+V291*3)*1.1</f>
        <v>8780.20000000000073</v>
      </c>
      <c r="E291" s="24">
        <f>(K291*100+V291*3)*0.5</f>
        <v>3991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49"/>
      <c r="M291" s="6"/>
      <c r="N291" s="45" t="n">
        <v>68</v>
      </c>
      <c r="O291" s="45" t="n">
        <v>68</v>
      </c>
      <c r="P291" s="45" t="n">
        <v>68</v>
      </c>
      <c r="Q291" s="45" t="n">
        <v>68</v>
      </c>
      <c r="R291" s="45" t="n">
        <v>68</v>
      </c>
      <c r="S291" s="45" t="n">
        <v>68</v>
      </c>
      <c r="T291" s="45" t="n">
        <v>118</v>
      </c>
      <c r="U291" s="45" t="n">
        <v>68</v>
      </c>
      <c r="V291">
        <f>SUM(N291:U291)</f>
        <v>594</v>
      </c>
      <c r="X291" s="45"/>
      <c r="Y291" s="45"/>
      <c r="Z291" s="45"/>
      <c r="AA291" s="45"/>
      <c r="AB291" s="45"/>
      <c r="AC291" s="45"/>
      <c r="AD291" s="45"/>
      <c r="AE291" s="46"/>
      <c r="AF291" s="46"/>
      <c r="AG291" s="46"/>
      <c r="AH291" s="46"/>
      <c r="AI291" s="46"/>
      <c r="AJ291" s="46"/>
      <c r="AK291" s="46"/>
      <c r="AL291" s="46"/>
    </row>
    <row r="292" spans="1:38">
      <c r="A292" s="6" t="n">
        <v>310037</v>
      </c>
      <c r="B292" s="6" t="s">
        <v>434</v>
      </c>
      <c r="C292" s="6" t="str">
        <f>_xlfn.TEXTJOIN(",",TRUE,N292:U292)</f>
        <v>68,118,68,68,68,68,68,68</v>
      </c>
      <c r="D292" s="6">
        <f>(K292*100+V292*3)*1.1</f>
        <v>8780.20000000000073</v>
      </c>
      <c r="E292" s="24">
        <f>(K292*100+V292*3)*0.5</f>
        <v>3991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49"/>
      <c r="M292" s="6"/>
      <c r="N292" s="45" t="n">
        <v>68</v>
      </c>
      <c r="O292" s="45" t="n">
        <v>118</v>
      </c>
      <c r="P292" s="45" t="n">
        <v>68</v>
      </c>
      <c r="Q292" s="45" t="n">
        <v>68</v>
      </c>
      <c r="R292" s="45" t="n">
        <v>68</v>
      </c>
      <c r="S292" s="45" t="n">
        <v>68</v>
      </c>
      <c r="T292" s="45" t="n">
        <v>68</v>
      </c>
      <c r="U292" s="45" t="n">
        <v>68</v>
      </c>
      <c r="V292">
        <f>SUM(N292:U292)</f>
        <v>594</v>
      </c>
      <c r="X292" s="45"/>
      <c r="Y292" s="45"/>
      <c r="Z292" s="45"/>
      <c r="AA292" s="45"/>
      <c r="AB292" s="45"/>
      <c r="AC292" s="45"/>
      <c r="AD292" s="45"/>
      <c r="AE292" s="46"/>
      <c r="AF292" s="46"/>
      <c r="AG292" s="46"/>
      <c r="AH292" s="46"/>
      <c r="AI292" s="46"/>
      <c r="AJ292" s="46"/>
      <c r="AK292" s="46"/>
      <c r="AL292" s="46"/>
    </row>
    <row r="293" spans="1:38">
      <c r="A293" s="6" t="n">
        <v>310038</v>
      </c>
      <c r="B293" s="6" t="s">
        <v>439</v>
      </c>
      <c r="C293" s="6" t="str">
        <f>_xlfn.TEXTJOIN(",",TRUE,N293:U293)</f>
        <v>68,68,68,118,68,68,68,68</v>
      </c>
      <c r="D293" s="6">
        <f>(K293*100+V293*3)*1.1</f>
        <v>9330.20000000000073</v>
      </c>
      <c r="E293" s="24">
        <f>(K293*100+V293*3)*0.5</f>
        <v>4241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49"/>
      <c r="M293" s="6"/>
      <c r="N293" s="45" t="n">
        <v>68</v>
      </c>
      <c r="O293" s="45" t="n">
        <v>68</v>
      </c>
      <c r="P293" s="45" t="n">
        <v>68</v>
      </c>
      <c r="Q293" s="45" t="n">
        <v>118</v>
      </c>
      <c r="R293" s="45" t="n">
        <v>68</v>
      </c>
      <c r="S293" s="45" t="n">
        <v>68</v>
      </c>
      <c r="T293" s="45" t="n">
        <v>68</v>
      </c>
      <c r="U293" s="45" t="n">
        <v>68</v>
      </c>
      <c r="V293">
        <f>SUM(N293:U293)</f>
        <v>594</v>
      </c>
      <c r="X293" s="45"/>
      <c r="Y293" s="45"/>
      <c r="Z293" s="45"/>
      <c r="AA293" s="45"/>
      <c r="AB293" s="45"/>
      <c r="AC293" s="45"/>
      <c r="AD293" s="45"/>
      <c r="AE293" s="46"/>
      <c r="AF293" s="46"/>
      <c r="AG293" s="46"/>
      <c r="AH293" s="46"/>
      <c r="AI293" s="46"/>
      <c r="AJ293" s="46"/>
      <c r="AK293" s="46"/>
      <c r="AL293" s="46"/>
    </row>
    <row r="294" spans="1:38">
      <c r="A294" s="6" t="n">
        <v>310039</v>
      </c>
      <c r="B294" s="6" t="s">
        <v>445</v>
      </c>
      <c r="C294" s="6" t="str">
        <f>_xlfn.TEXTJOIN(",",TRUE,N294:U294)</f>
        <v>98,108,78,73,88,83,78,83</v>
      </c>
      <c r="D294" s="6">
        <f>(K294*100+V294*3)*1.1</f>
        <v>9643.70000000000073</v>
      </c>
      <c r="E294" s="24">
        <f>(K294*100+V294*3)*0.5</f>
        <v>4383.5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49"/>
      <c r="M294" s="6"/>
      <c r="N294" s="45" t="n">
        <v>98</v>
      </c>
      <c r="O294" s="45" t="n">
        <v>108</v>
      </c>
      <c r="P294" s="45" t="n">
        <v>78</v>
      </c>
      <c r="Q294" s="45" t="n">
        <v>73</v>
      </c>
      <c r="R294" s="45" t="n">
        <v>88</v>
      </c>
      <c r="S294" s="45" t="n">
        <v>83</v>
      </c>
      <c r="T294" s="45" t="n">
        <v>78</v>
      </c>
      <c r="U294" s="45" t="n">
        <v>83</v>
      </c>
      <c r="V294">
        <f>SUM(N294:U294)</f>
        <v>689</v>
      </c>
      <c r="X294" s="45"/>
      <c r="Y294" s="45"/>
      <c r="Z294" s="45"/>
      <c r="AA294" s="45"/>
      <c r="AB294" s="45"/>
      <c r="AC294" s="45"/>
      <c r="AD294" s="45"/>
      <c r="AE294" s="46"/>
      <c r="AF294" s="46"/>
      <c r="AG294" s="46"/>
      <c r="AH294" s="46"/>
      <c r="AI294" s="46"/>
      <c r="AJ294" s="46"/>
      <c r="AK294" s="46"/>
      <c r="AL294" s="46"/>
    </row>
    <row r="295" spans="1:38">
      <c r="A295" s="6" t="n">
        <v>310040</v>
      </c>
      <c r="B295" s="6" t="s">
        <v>450</v>
      </c>
      <c r="C295" s="6" t="str">
        <f>_xlfn.TEXTJOIN(",",TRUE,N295:U295)</f>
        <v>80,80,70,110,90,90,90,70</v>
      </c>
      <c r="D295" s="6">
        <f>(K295*100+V295*3)*1.1</f>
        <v>9834</v>
      </c>
      <c r="E295" s="24">
        <f>(K295*100+V295*3)*0.5</f>
        <v>4470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49"/>
      <c r="M295" s="6"/>
      <c r="N295" s="45" t="n">
        <v>80</v>
      </c>
      <c r="O295" s="45" t="n">
        <v>80</v>
      </c>
      <c r="P295" s="45" t="n">
        <v>70</v>
      </c>
      <c r="Q295" s="45" t="n">
        <v>110</v>
      </c>
      <c r="R295" s="45" t="n">
        <v>90</v>
      </c>
      <c r="S295" s="45" t="n">
        <v>90</v>
      </c>
      <c r="T295" s="45" t="n">
        <v>90</v>
      </c>
      <c r="U295" s="45" t="n">
        <v>70</v>
      </c>
      <c r="V295">
        <f>SUM(N295:U295)</f>
        <v>680</v>
      </c>
      <c r="X295" s="45"/>
      <c r="Y295" s="45"/>
      <c r="Z295" s="45"/>
      <c r="AA295" s="45"/>
      <c r="AB295" s="45"/>
      <c r="AC295" s="45"/>
      <c r="AD295" s="45"/>
      <c r="AE295" s="46"/>
      <c r="AF295" s="46"/>
      <c r="AG295" s="46"/>
      <c r="AH295" s="46"/>
      <c r="AI295" s="46"/>
      <c r="AJ295" s="46"/>
      <c r="AK295" s="46"/>
      <c r="AL295" s="46"/>
    </row>
    <row r="296" spans="1:38">
      <c r="A296" s="6" t="n">
        <v>310041</v>
      </c>
      <c r="B296" s="6" t="s">
        <v>457</v>
      </c>
      <c r="C296" s="6" t="str">
        <f>_xlfn.TEXTJOIN(",",TRUE,N296:U296)</f>
        <v>85,85,85,85,85,80,80,100</v>
      </c>
      <c r="D296" s="6">
        <f>(K296*100+V296*3)*1.1</f>
        <v>9850.5</v>
      </c>
      <c r="E296" s="24">
        <f>(K296*100+V296*3)*0.5</f>
        <v>4477.5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49"/>
      <c r="M296" s="6"/>
      <c r="N296" s="45" t="n">
        <v>85</v>
      </c>
      <c r="O296" s="45" t="n">
        <v>85</v>
      </c>
      <c r="P296" s="45" t="n">
        <v>85</v>
      </c>
      <c r="Q296" s="45" t="n">
        <v>85</v>
      </c>
      <c r="R296" s="45" t="n">
        <v>85</v>
      </c>
      <c r="S296" s="45" t="n">
        <v>80</v>
      </c>
      <c r="T296" s="45" t="n">
        <v>80</v>
      </c>
      <c r="U296" s="45" t="n">
        <v>100</v>
      </c>
      <c r="V296">
        <f>SUM(N296:U296)</f>
        <v>685</v>
      </c>
      <c r="X296" s="45"/>
      <c r="Y296" s="45"/>
      <c r="Z296" s="45"/>
      <c r="AA296" s="45"/>
      <c r="AB296" s="45"/>
      <c r="AC296" s="45"/>
      <c r="AD296" s="45"/>
      <c r="AE296" s="46"/>
      <c r="AF296" s="46"/>
      <c r="AG296" s="46"/>
      <c r="AH296" s="46"/>
      <c r="AI296" s="46"/>
      <c r="AJ296" s="46"/>
      <c r="AK296" s="46"/>
      <c r="AL296" s="46"/>
    </row>
    <row r="297" spans="1:38">
      <c r="A297" s="6" t="n">
        <v>310042</v>
      </c>
      <c r="B297" s="6" t="s">
        <v>463</v>
      </c>
      <c r="C297" s="6" t="str">
        <f>_xlfn.TEXTJOIN(",",TRUE,N297:U297)</f>
        <v>70,70,90,100,90,80,90,90</v>
      </c>
      <c r="D297" s="6">
        <f>(K297*100+V297*3)*1.1</f>
        <v>9834</v>
      </c>
      <c r="E297" s="24">
        <f>(K297*100+V297*3)*0.5</f>
        <v>4470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49"/>
      <c r="M297" s="6"/>
      <c r="N297" s="45" t="n">
        <v>70</v>
      </c>
      <c r="O297" s="45" t="n">
        <v>70</v>
      </c>
      <c r="P297" s="45" t="n">
        <v>90</v>
      </c>
      <c r="Q297" s="45" t="n">
        <v>100</v>
      </c>
      <c r="R297" s="45" t="n">
        <v>90</v>
      </c>
      <c r="S297" s="45" t="n">
        <v>80</v>
      </c>
      <c r="T297" s="45" t="n">
        <v>90</v>
      </c>
      <c r="U297" s="45" t="n">
        <v>90</v>
      </c>
      <c r="V297">
        <f>SUM(N297:U297)</f>
        <v>680</v>
      </c>
      <c r="X297" s="45"/>
      <c r="Y297" s="45"/>
      <c r="Z297" s="45"/>
      <c r="AA297" s="45"/>
      <c r="AB297" s="45"/>
      <c r="AC297" s="45"/>
      <c r="AD297" s="45"/>
      <c r="AE297" s="46"/>
      <c r="AF297" s="46"/>
      <c r="AG297" s="46"/>
      <c r="AH297" s="46"/>
      <c r="AI297" s="46"/>
      <c r="AJ297" s="46"/>
      <c r="AK297" s="46"/>
      <c r="AL297" s="46"/>
    </row>
    <row r="298" spans="1:38">
      <c r="A298" s="6" t="n">
        <v>310043</v>
      </c>
      <c r="B298" s="6" t="s">
        <v>469</v>
      </c>
      <c r="C298" s="6" t="str">
        <f>_xlfn.TEXTJOIN(",",TRUE,N298:U298)</f>
        <v>60,80,110,100,80,90,80,80</v>
      </c>
      <c r="D298" s="6">
        <f>(K298*100+V298*3)*1.1</f>
        <v>9834</v>
      </c>
      <c r="E298" s="24">
        <f>(K298*100+V298*3)*0.5</f>
        <v>4470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49"/>
      <c r="M298" s="6"/>
      <c r="N298" s="45" t="n">
        <v>60</v>
      </c>
      <c r="O298" s="45" t="n">
        <v>80</v>
      </c>
      <c r="P298" s="45" t="n">
        <v>110</v>
      </c>
      <c r="Q298" s="45" t="n">
        <v>100</v>
      </c>
      <c r="R298" s="45" t="n">
        <v>80</v>
      </c>
      <c r="S298" s="45" t="n">
        <v>90</v>
      </c>
      <c r="T298" s="45" t="n">
        <v>80</v>
      </c>
      <c r="U298" s="45" t="n">
        <v>80</v>
      </c>
      <c r="V298">
        <f>SUM(N298:U298)</f>
        <v>680</v>
      </c>
      <c r="X298" s="45"/>
      <c r="Y298" s="45"/>
      <c r="Z298" s="45"/>
      <c r="AA298" s="45"/>
      <c r="AB298" s="45"/>
      <c r="AC298" s="45"/>
      <c r="AD298" s="45"/>
      <c r="AE298" s="46"/>
      <c r="AF298" s="46"/>
      <c r="AG298" s="46"/>
      <c r="AH298" s="46"/>
      <c r="AI298" s="46"/>
      <c r="AJ298" s="46"/>
      <c r="AK298" s="46"/>
      <c r="AL298" s="46"/>
    </row>
    <row r="299" spans="1:38">
      <c r="A299" s="6" t="n">
        <v>310044</v>
      </c>
      <c r="B299" s="6" t="s">
        <v>474</v>
      </c>
      <c r="C299" s="6" t="str">
        <f>_xlfn.TEXTJOIN(",",TRUE,N299:U299)</f>
        <v>66,68,74,92,82,52,52,52</v>
      </c>
      <c r="D299" s="6">
        <f>(K299*100+V299*3)*1.1</f>
        <v>8265.39999999999964</v>
      </c>
      <c r="E299" s="24">
        <f>(K299*100+V299*3)*0.5</f>
        <v>3757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49"/>
      <c r="M299" s="6"/>
      <c r="N299" s="45" t="n">
        <v>66</v>
      </c>
      <c r="O299" s="45" t="n">
        <v>68</v>
      </c>
      <c r="P299" s="45" t="n">
        <v>74</v>
      </c>
      <c r="Q299" s="45" t="n">
        <v>92</v>
      </c>
      <c r="R299" s="45" t="n">
        <v>82</v>
      </c>
      <c r="S299" s="45" t="n">
        <v>52</v>
      </c>
      <c r="T299" s="45" t="n">
        <v>52</v>
      </c>
      <c r="U299" s="45" t="n">
        <v>52</v>
      </c>
      <c r="V299">
        <f>SUM(N299:U299)</f>
        <v>538</v>
      </c>
      <c r="X299" s="45"/>
      <c r="Y299" s="45"/>
      <c r="Z299" s="45"/>
      <c r="AA299" s="45"/>
      <c r="AB299" s="45"/>
      <c r="AC299" s="45"/>
      <c r="AD299" s="45"/>
      <c r="AE299" s="46"/>
      <c r="AF299" s="46"/>
      <c r="AG299" s="46"/>
      <c r="AH299" s="46"/>
      <c r="AI299" s="46"/>
      <c r="AJ299" s="46"/>
      <c r="AK299" s="46"/>
      <c r="AL299" s="46"/>
    </row>
    <row r="300" spans="1:38">
      <c r="A300" s="6" t="n">
        <v>310045</v>
      </c>
      <c r="B300" s="6" t="s">
        <v>478</v>
      </c>
      <c r="C300" s="6" t="str">
        <f>_xlfn.TEXTJOIN(",",TRUE,N300:U300)</f>
        <v>71,73,79,97,87,57,57,57</v>
      </c>
      <c r="D300" s="6">
        <f>(K300*100+V300*3)*1.1</f>
        <v>8397.39999999999964</v>
      </c>
      <c r="E300" s="24">
        <f>(K300*100+V300*3)*0.5</f>
        <v>3817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49"/>
      <c r="M300" s="6"/>
      <c r="N300" s="45" t="n">
        <v>71</v>
      </c>
      <c r="O300" s="45" t="n">
        <v>73</v>
      </c>
      <c r="P300" s="45" t="n">
        <v>79</v>
      </c>
      <c r="Q300" s="45" t="n">
        <v>97</v>
      </c>
      <c r="R300" s="45" t="n">
        <v>87</v>
      </c>
      <c r="S300" s="45" t="n">
        <v>57</v>
      </c>
      <c r="T300" s="45" t="n">
        <v>57</v>
      </c>
      <c r="U300" s="45" t="n">
        <v>57</v>
      </c>
      <c r="V300">
        <f>SUM(N300:U300)</f>
        <v>578</v>
      </c>
      <c r="X300" s="45"/>
      <c r="Y300" s="45"/>
      <c r="Z300" s="45"/>
      <c r="AA300" s="45"/>
      <c r="AB300" s="45"/>
      <c r="AC300" s="45"/>
      <c r="AD300" s="45"/>
      <c r="AE300" s="46"/>
      <c r="AF300" s="46"/>
      <c r="AG300" s="46"/>
      <c r="AH300" s="46"/>
      <c r="AI300" s="46"/>
      <c r="AJ300" s="46"/>
      <c r="AK300" s="46"/>
      <c r="AL300" s="46"/>
    </row>
    <row r="301" spans="1:38">
      <c r="A301" s="6" t="n">
        <v>310046</v>
      </c>
      <c r="B301" s="6" t="s">
        <v>483</v>
      </c>
      <c r="C301" s="6" t="str">
        <f>_xlfn.TEXTJOIN(",",TRUE,N301:U301)</f>
        <v>87,87,87,87,87,87,87,87</v>
      </c>
      <c r="D301" s="6">
        <f>(K301*100+V301*3)*1.1</f>
        <v>8786.79999999999927</v>
      </c>
      <c r="E301" s="24">
        <f>(K301*100+V301*3)*0.5</f>
        <v>3994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49"/>
      <c r="M301" s="6"/>
      <c r="N301" s="45" t="n">
        <v>87</v>
      </c>
      <c r="O301" s="45" t="n">
        <v>87</v>
      </c>
      <c r="P301" s="45" t="n">
        <v>87</v>
      </c>
      <c r="Q301" s="45" t="n">
        <v>87</v>
      </c>
      <c r="R301" s="45" t="n">
        <v>87</v>
      </c>
      <c r="S301" s="45" t="n">
        <v>87</v>
      </c>
      <c r="T301" s="45" t="n">
        <v>87</v>
      </c>
      <c r="U301" s="45" t="n">
        <v>87</v>
      </c>
      <c r="V301">
        <f>SUM(N301:U301)</f>
        <v>696</v>
      </c>
      <c r="X301" s="45"/>
      <c r="Y301" s="45"/>
      <c r="Z301" s="45"/>
      <c r="AA301" s="45"/>
      <c r="AB301" s="45"/>
      <c r="AC301" s="45"/>
      <c r="AD301" s="45"/>
      <c r="AE301" s="46"/>
      <c r="AF301" s="46"/>
      <c r="AG301" s="46"/>
      <c r="AH301" s="46"/>
      <c r="AI301" s="46"/>
      <c r="AJ301" s="46"/>
      <c r="AK301" s="46"/>
      <c r="AL301" s="46"/>
    </row>
    <row r="302" spans="1:38">
      <c r="A302" s="6" t="n">
        <v>310047</v>
      </c>
      <c r="B302" s="6" t="s">
        <v>487</v>
      </c>
      <c r="C302" s="6" t="str">
        <f>_xlfn.TEXTJOIN(",",TRUE,N302:U302)</f>
        <v>87,87,87,87,87,87,87,87</v>
      </c>
      <c r="D302" s="6">
        <f>(K302*100+V302*3)*1.1</f>
        <v>8786.79999999999927</v>
      </c>
      <c r="E302" s="24">
        <f>(K302*100+V302*3)*0.5</f>
        <v>3994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49"/>
      <c r="M302" s="6"/>
      <c r="N302" s="45" t="n">
        <v>87</v>
      </c>
      <c r="O302" s="45" t="n">
        <v>87</v>
      </c>
      <c r="P302" s="45" t="n">
        <v>87</v>
      </c>
      <c r="Q302" s="45" t="n">
        <v>87</v>
      </c>
      <c r="R302" s="45" t="n">
        <v>87</v>
      </c>
      <c r="S302" s="45" t="n">
        <v>87</v>
      </c>
      <c r="T302" s="45" t="n">
        <v>87</v>
      </c>
      <c r="U302" s="45" t="n">
        <v>87</v>
      </c>
      <c r="V302">
        <f>SUM(N302:U302)</f>
        <v>696</v>
      </c>
      <c r="X302" s="45"/>
      <c r="Y302" s="45"/>
      <c r="Z302" s="45"/>
      <c r="AA302" s="45"/>
      <c r="AB302" s="45"/>
      <c r="AC302" s="45"/>
      <c r="AD302" s="45"/>
      <c r="AE302" s="46"/>
      <c r="AF302" s="46"/>
      <c r="AG302" s="46"/>
      <c r="AH302" s="46"/>
      <c r="AI302" s="46"/>
      <c r="AJ302" s="46"/>
      <c r="AK302" s="46"/>
      <c r="AL302" s="46"/>
    </row>
    <row r="303" spans="1:38">
      <c r="A303" s="6" t="n">
        <v>310048</v>
      </c>
      <c r="B303" s="6" t="s">
        <v>488</v>
      </c>
      <c r="C303" s="6" t="str">
        <f>_xlfn.TEXTJOIN(",",TRUE,N303:U303)</f>
        <v>77,77,77,77,77,77,77,77</v>
      </c>
      <c r="D303" s="6">
        <f>(K303*100+V303*3)*1.1</f>
        <v>8522.79999999999927</v>
      </c>
      <c r="E303" s="24">
        <f>(K303*100+V303*3)*0.5</f>
        <v>3874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49"/>
      <c r="M303" s="6"/>
      <c r="N303" s="45" t="n">
        <v>77</v>
      </c>
      <c r="O303" s="45" t="n">
        <v>77</v>
      </c>
      <c r="P303" s="45" t="n">
        <v>77</v>
      </c>
      <c r="Q303" s="45" t="n">
        <v>77</v>
      </c>
      <c r="R303" s="45" t="n">
        <v>77</v>
      </c>
      <c r="S303" s="45" t="n">
        <v>77</v>
      </c>
      <c r="T303" s="45" t="n">
        <v>77</v>
      </c>
      <c r="U303" s="45" t="n">
        <v>77</v>
      </c>
      <c r="V303">
        <f>SUM(N303:U303)</f>
        <v>616</v>
      </c>
      <c r="X303" s="45"/>
      <c r="Y303" s="45"/>
      <c r="Z303" s="45"/>
      <c r="AA303" s="45"/>
      <c r="AB303" s="45"/>
      <c r="AC303" s="45"/>
      <c r="AD303" s="45"/>
      <c r="AE303" s="46"/>
      <c r="AF303" s="46"/>
      <c r="AG303" s="46"/>
      <c r="AH303" s="46"/>
      <c r="AI303" s="46"/>
      <c r="AJ303" s="46"/>
      <c r="AK303" s="46"/>
      <c r="AL303" s="46"/>
    </row>
    <row r="304" spans="1:38">
      <c r="A304" s="6" t="n">
        <v>310049</v>
      </c>
      <c r="B304" s="6" t="s">
        <v>493</v>
      </c>
      <c r="C304" s="6" t="str">
        <f>_xlfn.TEXTJOIN(",",TRUE,N304:U304)</f>
        <v>72,72,72,72,72,72,72,72</v>
      </c>
      <c r="D304" s="6">
        <f>(K304*100+V304*3)*1.1</f>
        <v>8390.79999999999927</v>
      </c>
      <c r="E304" s="24">
        <f>(K304*100+V304*3)*0.5</f>
        <v>3814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49"/>
      <c r="M304" s="6"/>
      <c r="N304" s="45" t="n">
        <v>72</v>
      </c>
      <c r="O304" s="45" t="n">
        <v>72</v>
      </c>
      <c r="P304" s="45" t="n">
        <v>72</v>
      </c>
      <c r="Q304" s="45" t="n">
        <v>72</v>
      </c>
      <c r="R304" s="45" t="n">
        <v>72</v>
      </c>
      <c r="S304" s="45" t="n">
        <v>72</v>
      </c>
      <c r="T304" s="45" t="n">
        <v>72</v>
      </c>
      <c r="U304" s="45" t="n">
        <v>72</v>
      </c>
      <c r="V304">
        <f>SUM(N304:U304)</f>
        <v>576</v>
      </c>
      <c r="X304" s="45"/>
      <c r="Y304" s="45"/>
      <c r="Z304" s="45"/>
      <c r="AA304" s="45"/>
      <c r="AB304" s="45"/>
      <c r="AC304" s="45"/>
      <c r="AD304" s="45"/>
      <c r="AE304" s="46"/>
      <c r="AF304" s="46"/>
      <c r="AG304" s="46"/>
      <c r="AH304" s="46"/>
      <c r="AI304" s="46"/>
      <c r="AJ304" s="46"/>
      <c r="AK304" s="46"/>
      <c r="AL304" s="46"/>
    </row>
    <row r="305" spans="1:38">
      <c r="A305" s="6" t="n">
        <v>310050</v>
      </c>
      <c r="B305" s="6" t="s">
        <v>494</v>
      </c>
      <c r="C305" s="6" t="str">
        <f>_xlfn.TEXTJOIN(",",TRUE,N305:U305)</f>
        <v>87,87,87,87,87,87,87,87</v>
      </c>
      <c r="D305" s="6">
        <f>(K305*100+V305*3)*1.1</f>
        <v>9226.79999999999927</v>
      </c>
      <c r="E305" s="24">
        <f>(K305*100+V305*3)*0.5</f>
        <v>4194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49"/>
      <c r="M305" s="6"/>
      <c r="N305" s="45" t="n">
        <v>87</v>
      </c>
      <c r="O305" s="45" t="n">
        <v>87</v>
      </c>
      <c r="P305" s="45" t="n">
        <v>87</v>
      </c>
      <c r="Q305" s="45" t="n">
        <v>87</v>
      </c>
      <c r="R305" s="45" t="n">
        <v>87</v>
      </c>
      <c r="S305" s="45" t="n">
        <v>87</v>
      </c>
      <c r="T305" s="45" t="n">
        <v>87</v>
      </c>
      <c r="U305" s="45" t="n">
        <v>87</v>
      </c>
      <c r="V305">
        <f>SUM(N305:U305)</f>
        <v>696</v>
      </c>
      <c r="X305" s="45"/>
      <c r="Y305" s="45"/>
      <c r="Z305" s="45"/>
      <c r="AA305" s="45"/>
      <c r="AB305" s="45"/>
      <c r="AC305" s="45"/>
      <c r="AD305" s="45"/>
      <c r="AE305" s="46"/>
      <c r="AF305" s="46"/>
      <c r="AG305" s="46"/>
      <c r="AH305" s="46"/>
      <c r="AI305" s="46"/>
      <c r="AJ305" s="46"/>
      <c r="AK305" s="46"/>
      <c r="AL305" s="46"/>
    </row>
    <row r="306" spans="1:38">
      <c r="A306" s="6" t="n">
        <v>310051</v>
      </c>
      <c r="B306" s="6" t="s">
        <v>500</v>
      </c>
      <c r="C306" s="6" t="str">
        <f>_xlfn.TEXTJOIN(",",TRUE,N306:U306)</f>
        <v>81,81,81,81,81,81,81,81</v>
      </c>
      <c r="D306" s="6">
        <f>(K306*100+V306*3)*1.1</f>
        <v>9068.39999999999964</v>
      </c>
      <c r="E306" s="24">
        <f>(K306*100+V306*3)*0.5</f>
        <v>4122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49"/>
      <c r="M306" s="6"/>
      <c r="N306" s="45" t="n">
        <v>81</v>
      </c>
      <c r="O306" s="45" t="n">
        <v>81</v>
      </c>
      <c r="P306" s="45" t="n">
        <v>81</v>
      </c>
      <c r="Q306" s="45" t="n">
        <v>81</v>
      </c>
      <c r="R306" s="45" t="n">
        <v>81</v>
      </c>
      <c r="S306" s="45" t="n">
        <v>81</v>
      </c>
      <c r="T306" s="45" t="n">
        <v>81</v>
      </c>
      <c r="U306" s="45" t="n">
        <v>81</v>
      </c>
      <c r="V306">
        <f>SUM(N306:U306)</f>
        <v>648</v>
      </c>
      <c r="X306" s="45"/>
      <c r="Y306" s="45"/>
      <c r="Z306" s="45"/>
      <c r="AA306" s="45"/>
      <c r="AB306" s="45"/>
      <c r="AC306" s="45"/>
      <c r="AD306" s="45"/>
      <c r="AE306" s="46"/>
      <c r="AF306" s="46"/>
      <c r="AG306" s="46"/>
      <c r="AH306" s="46"/>
      <c r="AI306" s="46"/>
      <c r="AJ306" s="46"/>
      <c r="AK306" s="46"/>
      <c r="AL306" s="46"/>
    </row>
    <row r="307" spans="1:38">
      <c r="A307" s="6" t="n">
        <v>310052</v>
      </c>
      <c r="B307" s="6" t="s">
        <v>506</v>
      </c>
      <c r="C307" s="6" t="str">
        <f>_xlfn.TEXTJOIN(",",TRUE,N307:U307)</f>
        <v>82,82,82,82,82,82,82,82</v>
      </c>
      <c r="D307" s="6">
        <f>(K307*100+V307*3)*1.1</f>
        <v>9094.79999999999927</v>
      </c>
      <c r="E307" s="24">
        <f>(K307*100+V307*3)*0.5</f>
        <v>4134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49"/>
      <c r="M307" s="6"/>
      <c r="N307" s="45" t="n">
        <v>82</v>
      </c>
      <c r="O307" s="45" t="n">
        <v>82</v>
      </c>
      <c r="P307" s="45" t="n">
        <v>82</v>
      </c>
      <c r="Q307" s="45" t="n">
        <v>82</v>
      </c>
      <c r="R307" s="45" t="n">
        <v>82</v>
      </c>
      <c r="S307" s="45" t="n">
        <v>82</v>
      </c>
      <c r="T307" s="45" t="n">
        <v>82</v>
      </c>
      <c r="U307" s="45" t="n">
        <v>82</v>
      </c>
      <c r="V307">
        <f>SUM(N307:U307)</f>
        <v>656</v>
      </c>
      <c r="X307" s="45"/>
      <c r="Y307" s="45"/>
      <c r="Z307" s="45"/>
      <c r="AA307" s="45"/>
      <c r="AB307" s="45"/>
      <c r="AC307" s="45"/>
      <c r="AD307" s="45"/>
      <c r="AE307" s="46"/>
      <c r="AF307" s="46"/>
      <c r="AG307" s="46"/>
      <c r="AH307" s="46"/>
      <c r="AI307" s="46"/>
      <c r="AJ307" s="46"/>
      <c r="AK307" s="46"/>
      <c r="AL307" s="46"/>
    </row>
    <row r="308" spans="1:38">
      <c r="A308" s="6" t="n">
        <v>310053</v>
      </c>
      <c r="B308" s="6" t="s">
        <v>511</v>
      </c>
      <c r="C308" s="6" t="str">
        <f>_xlfn.TEXTJOIN(",",TRUE,N308:U308)</f>
        <v>51,81,61,81,71,61,71,71</v>
      </c>
      <c r="D308" s="6">
        <f>(K308*100+V308*3)*1.1</f>
        <v>8298.39999999999964</v>
      </c>
      <c r="E308" s="24">
        <f>(K308*100+V308*3)*0.5</f>
        <v>3772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49"/>
      <c r="M308" s="6"/>
      <c r="N308" s="45" t="n">
        <v>51</v>
      </c>
      <c r="O308" s="45" t="n">
        <v>81</v>
      </c>
      <c r="P308" s="45" t="n">
        <v>61</v>
      </c>
      <c r="Q308" s="45" t="n">
        <v>81</v>
      </c>
      <c r="R308" s="45" t="n">
        <v>71</v>
      </c>
      <c r="S308" s="45" t="n">
        <v>61</v>
      </c>
      <c r="T308" s="45" t="n">
        <v>71</v>
      </c>
      <c r="U308" s="45" t="n">
        <v>71</v>
      </c>
      <c r="V308">
        <f>SUM(N308:U308)</f>
        <v>548</v>
      </c>
      <c r="X308" s="45"/>
      <c r="Y308" s="45"/>
      <c r="Z308" s="45"/>
      <c r="AA308" s="45"/>
      <c r="AB308" s="45"/>
      <c r="AC308" s="45"/>
      <c r="AD308" s="45"/>
      <c r="AE308" s="46"/>
      <c r="AF308" s="46"/>
      <c r="AG308" s="46"/>
      <c r="AH308" s="46"/>
      <c r="AI308" s="46"/>
      <c r="AJ308" s="46"/>
      <c r="AK308" s="46"/>
      <c r="AL308" s="46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10366.3999999999996</v>
      </c>
      <c r="E309" s="24">
        <f>(K309*100+V309*3)*0.5</f>
        <v>4712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49"/>
      <c r="M309" s="6"/>
      <c r="N309" s="45" t="n">
        <v>71</v>
      </c>
      <c r="O309" s="45" t="n">
        <v>101</v>
      </c>
      <c r="P309" s="45" t="n">
        <v>91</v>
      </c>
      <c r="Q309" s="45" t="n">
        <v>101</v>
      </c>
      <c r="R309" s="45" t="n">
        <v>81</v>
      </c>
      <c r="S309" s="45" t="n">
        <v>81</v>
      </c>
      <c r="T309" s="45" t="n">
        <v>91</v>
      </c>
      <c r="U309" s="45" t="n">
        <v>91</v>
      </c>
      <c r="V309">
        <f>SUM(N309:U309)</f>
        <v>708</v>
      </c>
      <c r="X309" s="45"/>
      <c r="Y309" s="45"/>
      <c r="Z309" s="45"/>
      <c r="AA309" s="45"/>
      <c r="AB309" s="45"/>
      <c r="AC309" s="45"/>
      <c r="AD309" s="45"/>
      <c r="AE309" s="46"/>
      <c r="AF309" s="46"/>
      <c r="AG309" s="46"/>
      <c r="AH309" s="46"/>
      <c r="AI309" s="46"/>
      <c r="AJ309" s="46"/>
      <c r="AK309" s="46"/>
      <c r="AL309" s="46"/>
    </row>
    <row r="310" spans="1:38">
      <c r="A310" s="6" t="n">
        <v>310055</v>
      </c>
      <c r="B310" s="6" t="s">
        <v>519</v>
      </c>
      <c r="C310" s="6" t="str">
        <f>_xlfn.TEXTJOIN(",",TRUE,N310:U310)</f>
        <v>91,91,91,111,111,71,71,101</v>
      </c>
      <c r="D310" s="6">
        <f>(K310*100+V310*3)*1.1</f>
        <v>10465.3999999999996</v>
      </c>
      <c r="E310" s="24">
        <f>(K310*100+V310*3)*0.5</f>
        <v>4757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49"/>
      <c r="M310" s="6"/>
      <c r="N310" s="45" t="n">
        <v>91</v>
      </c>
      <c r="O310" s="45" t="n">
        <v>91</v>
      </c>
      <c r="P310" s="45" t="n">
        <v>91</v>
      </c>
      <c r="Q310" s="45" t="n">
        <v>111</v>
      </c>
      <c r="R310" s="45" t="n">
        <v>111</v>
      </c>
      <c r="S310" s="45" t="n">
        <v>71</v>
      </c>
      <c r="T310" s="45" t="n">
        <v>71</v>
      </c>
      <c r="U310" s="45" t="n">
        <v>101</v>
      </c>
      <c r="V310">
        <f>SUM(N310:U310)</f>
        <v>738</v>
      </c>
      <c r="X310" s="45"/>
      <c r="Y310" s="45"/>
      <c r="Z310" s="45"/>
      <c r="AA310" s="45"/>
      <c r="AB310" s="45"/>
      <c r="AC310" s="45"/>
      <c r="AD310" s="45"/>
      <c r="AE310" s="46"/>
      <c r="AF310" s="46"/>
      <c r="AG310" s="46"/>
      <c r="AH310" s="46"/>
      <c r="AI310" s="46"/>
      <c r="AJ310" s="46"/>
      <c r="AK310" s="46"/>
      <c r="AL310" s="46"/>
    </row>
    <row r="311" spans="1:38">
      <c r="A311" s="6" t="n">
        <v>310056</v>
      </c>
      <c r="B311" s="6" t="s">
        <v>524</v>
      </c>
      <c r="C311" s="6" t="str">
        <f>_xlfn.TEXTJOIN(",",TRUE,N311:U311)</f>
        <v>66,106,86,106,86,86,96,96</v>
      </c>
      <c r="D311" s="6">
        <f>(K311*100+V311*3)*1.1</f>
        <v>10432.3999999999996</v>
      </c>
      <c r="E311" s="24">
        <f>(K311*100+V311*3)*0.5</f>
        <v>4742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49"/>
      <c r="M311" s="6"/>
      <c r="N311" s="45" t="n">
        <v>66</v>
      </c>
      <c r="O311" s="45" t="n">
        <v>106</v>
      </c>
      <c r="P311" s="45" t="n">
        <v>86</v>
      </c>
      <c r="Q311" s="45" t="n">
        <v>106</v>
      </c>
      <c r="R311" s="45" t="n">
        <v>86</v>
      </c>
      <c r="S311" s="45" t="n">
        <v>86</v>
      </c>
      <c r="T311" s="45" t="n">
        <v>96</v>
      </c>
      <c r="U311" s="45" t="n">
        <v>96</v>
      </c>
      <c r="V311">
        <f>SUM(N311:U311)</f>
        <v>728</v>
      </c>
      <c r="X311" s="45"/>
      <c r="Y311" s="45"/>
      <c r="Z311" s="45"/>
      <c r="AA311" s="45"/>
      <c r="AB311" s="45"/>
      <c r="AC311" s="45"/>
      <c r="AD311" s="45"/>
      <c r="AE311" s="46"/>
      <c r="AF311" s="46"/>
      <c r="AG311" s="46"/>
      <c r="AH311" s="46"/>
      <c r="AI311" s="46"/>
      <c r="AJ311" s="46"/>
      <c r="AK311" s="46"/>
      <c r="AL311" s="46"/>
    </row>
    <row r="312" spans="1:38">
      <c r="A312" s="6" t="n">
        <v>310057</v>
      </c>
      <c r="B312" s="6" t="s">
        <v>529</v>
      </c>
      <c r="C312" s="6" t="str">
        <f>_xlfn.TEXTJOIN(",",TRUE,N312:U312)</f>
        <v>58,60,54,60,51,94,99,90</v>
      </c>
      <c r="D312" s="6">
        <f>(K312*100+V312*3)*1.1</f>
        <v>8357.79999999999927</v>
      </c>
      <c r="E312" s="24">
        <f>(K312*100+V312*3)*0.5</f>
        <v>3799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49"/>
      <c r="M312" s="6"/>
      <c r="N312" s="45" t="n">
        <v>58</v>
      </c>
      <c r="O312" s="45" t="n">
        <v>60</v>
      </c>
      <c r="P312" s="45" t="n">
        <v>54</v>
      </c>
      <c r="Q312" s="45" t="n">
        <v>60</v>
      </c>
      <c r="R312" s="45" t="n">
        <v>51</v>
      </c>
      <c r="S312" s="45" t="n">
        <v>94</v>
      </c>
      <c r="T312" s="45" t="n">
        <v>99</v>
      </c>
      <c r="U312" s="45" t="n">
        <v>90</v>
      </c>
      <c r="V312">
        <f>SUM(N312:U312)</f>
        <v>566</v>
      </c>
      <c r="X312" s="45"/>
      <c r="Y312" s="45"/>
      <c r="Z312" s="45"/>
      <c r="AA312" s="45"/>
      <c r="AB312" s="45"/>
      <c r="AC312" s="45"/>
      <c r="AD312" s="45"/>
      <c r="AE312" s="46"/>
      <c r="AF312" s="46"/>
      <c r="AG312" s="46"/>
      <c r="AH312" s="46"/>
      <c r="AI312" s="46"/>
      <c r="AJ312" s="46"/>
      <c r="AK312" s="46"/>
      <c r="AL312" s="46"/>
    </row>
    <row r="313" spans="1:38">
      <c r="A313" s="6" t="n">
        <v>310058</v>
      </c>
      <c r="B313" s="6" t="s">
        <v>533</v>
      </c>
      <c r="C313" s="6" t="str">
        <f>_xlfn.TEXTJOIN(",",TRUE,N313:U313)</f>
        <v>51,72,51,63,51,82,93,104</v>
      </c>
      <c r="D313" s="6">
        <f>(K313*100+V313*3)*1.1</f>
        <v>8361.10000000000036</v>
      </c>
      <c r="E313" s="24">
        <f>(K313*100+V313*3)*0.5</f>
        <v>3800.5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49"/>
      <c r="M313" s="6"/>
      <c r="N313" s="45" t="n">
        <v>51</v>
      </c>
      <c r="O313" s="45" t="n">
        <v>72</v>
      </c>
      <c r="P313" s="45" t="n">
        <v>51</v>
      </c>
      <c r="Q313" s="45" t="n">
        <v>63</v>
      </c>
      <c r="R313" s="45" t="n">
        <v>51</v>
      </c>
      <c r="S313" s="45" t="n">
        <v>82</v>
      </c>
      <c r="T313" s="45" t="n">
        <v>93</v>
      </c>
      <c r="U313" s="45" t="n">
        <v>104</v>
      </c>
      <c r="V313">
        <f>SUM(N313:U313)</f>
        <v>567</v>
      </c>
      <c r="X313" s="45"/>
      <c r="Y313" s="45"/>
      <c r="Z313" s="45"/>
      <c r="AA313" s="45"/>
      <c r="AB313" s="45"/>
      <c r="AC313" s="45"/>
      <c r="AD313" s="45"/>
      <c r="AE313" s="46"/>
      <c r="AF313" s="46"/>
      <c r="AG313" s="46"/>
      <c r="AH313" s="46"/>
      <c r="AI313" s="46"/>
      <c r="AJ313" s="46"/>
      <c r="AK313" s="46"/>
      <c r="AL313" s="46"/>
    </row>
    <row r="314" spans="1:38">
      <c r="A314" s="6" t="n">
        <v>310059</v>
      </c>
      <c r="B314" s="6" t="s">
        <v>536</v>
      </c>
      <c r="C314" s="6" t="str">
        <f>_xlfn.TEXTJOIN(",",TRUE,N314:U314)</f>
        <v>72,72,72,72,72,72,72,72</v>
      </c>
      <c r="D314" s="6">
        <f>(K314*100+V314*3)*1.1</f>
        <v>8390.79999999999927</v>
      </c>
      <c r="E314" s="24">
        <f>(K314*100+V314*3)*0.5</f>
        <v>3814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49"/>
      <c r="M314" s="6"/>
      <c r="N314" s="45" t="n">
        <v>72</v>
      </c>
      <c r="O314" s="45" t="n">
        <v>72</v>
      </c>
      <c r="P314" s="45" t="n">
        <v>72</v>
      </c>
      <c r="Q314" s="45" t="n">
        <v>72</v>
      </c>
      <c r="R314" s="45" t="n">
        <v>72</v>
      </c>
      <c r="S314" s="45" t="n">
        <v>72</v>
      </c>
      <c r="T314" s="45" t="n">
        <v>72</v>
      </c>
      <c r="U314" s="45" t="n">
        <v>72</v>
      </c>
      <c r="V314">
        <f>SUM(N314:U314)</f>
        <v>576</v>
      </c>
      <c r="X314" s="45"/>
      <c r="Y314" s="45"/>
      <c r="Z314" s="45"/>
      <c r="AA314" s="45"/>
      <c r="AB314" s="45"/>
      <c r="AC314" s="45"/>
      <c r="AD314" s="45"/>
      <c r="AE314" s="46"/>
      <c r="AF314" s="46"/>
      <c r="AG314" s="46"/>
      <c r="AH314" s="46"/>
      <c r="AI314" s="46"/>
      <c r="AJ314" s="46"/>
      <c r="AK314" s="46"/>
      <c r="AL314" s="46"/>
    </row>
    <row r="315" spans="1:38">
      <c r="A315" s="6" t="n">
        <v>310060</v>
      </c>
      <c r="B315" s="6" t="s">
        <v>536</v>
      </c>
      <c r="C315" s="6" t="str">
        <f>_xlfn.TEXTJOIN(",",TRUE,N315:U315)</f>
        <v>72,72,72,72,72,72,72,72</v>
      </c>
      <c r="D315" s="6">
        <f>(K315*100+V315*3)*1.1</f>
        <v>8390.79999999999927</v>
      </c>
      <c r="E315" s="24">
        <f>(K315*100+V315*3)*0.5</f>
        <v>3814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49"/>
      <c r="M315" s="6"/>
      <c r="N315" s="45" t="n">
        <v>72</v>
      </c>
      <c r="O315" s="45" t="n">
        <v>72</v>
      </c>
      <c r="P315" s="45" t="n">
        <v>72</v>
      </c>
      <c r="Q315" s="45" t="n">
        <v>72</v>
      </c>
      <c r="R315" s="45" t="n">
        <v>72</v>
      </c>
      <c r="S315" s="45" t="n">
        <v>72</v>
      </c>
      <c r="T315" s="45" t="n">
        <v>72</v>
      </c>
      <c r="U315" s="45" t="n">
        <v>72</v>
      </c>
      <c r="V315">
        <f>SUM(N315:U315)</f>
        <v>576</v>
      </c>
      <c r="X315" s="45"/>
      <c r="Y315" s="45"/>
      <c r="Z315" s="45"/>
      <c r="AA315" s="45"/>
      <c r="AB315" s="45"/>
      <c r="AC315" s="45"/>
      <c r="AD315" s="45"/>
      <c r="AE315" s="46"/>
      <c r="AF315" s="46"/>
      <c r="AG315" s="46"/>
      <c r="AH315" s="46"/>
      <c r="AI315" s="46"/>
      <c r="AJ315" s="46"/>
      <c r="AK315" s="46"/>
      <c r="AL315" s="46"/>
    </row>
    <row r="316" spans="1:38">
      <c r="A316" s="6" t="n">
        <v>310061</v>
      </c>
      <c r="B316" s="6" t="s">
        <v>543</v>
      </c>
      <c r="C316" s="6" t="str">
        <f>_xlfn.TEXTJOIN(",",TRUE,N316:U316)</f>
        <v>87,87,97,97,77,77,87,77</v>
      </c>
      <c r="D316" s="6">
        <f>(K316*100+V316*3)*1.1</f>
        <v>10733.7999999999993</v>
      </c>
      <c r="E316" s="24">
        <f>(K316*100+V316*3)*0.5</f>
        <v>4879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49"/>
      <c r="M316" s="6"/>
      <c r="N316" s="45" t="n">
        <v>87</v>
      </c>
      <c r="O316" s="45" t="n">
        <v>87</v>
      </c>
      <c r="P316" s="45" t="n">
        <v>97</v>
      </c>
      <c r="Q316" s="45" t="n">
        <v>97</v>
      </c>
      <c r="R316" s="45" t="n">
        <v>77</v>
      </c>
      <c r="S316" s="45" t="n">
        <v>77</v>
      </c>
      <c r="T316" s="45" t="n">
        <v>87</v>
      </c>
      <c r="U316" s="45" t="n">
        <v>77</v>
      </c>
      <c r="V316">
        <f>SUM(N316:U316)</f>
        <v>686</v>
      </c>
      <c r="X316" s="45"/>
      <c r="Y316" s="45"/>
      <c r="Z316" s="45"/>
      <c r="AA316" s="45"/>
      <c r="AB316" s="45"/>
      <c r="AC316" s="45"/>
      <c r="AD316" s="45"/>
      <c r="AE316" s="46"/>
      <c r="AF316" s="46"/>
      <c r="AG316" s="46"/>
      <c r="AH316" s="46"/>
      <c r="AI316" s="46"/>
      <c r="AJ316" s="46"/>
      <c r="AK316" s="46"/>
      <c r="AL316" s="46"/>
    </row>
    <row r="317" spans="1:38">
      <c r="A317" s="6" t="n">
        <v>310062</v>
      </c>
      <c r="B317" s="6" t="s">
        <v>548</v>
      </c>
      <c r="C317" s="6" t="str">
        <f>_xlfn.TEXTJOIN(",",TRUE,N317:U317)</f>
        <v>90,90,90,80,90,80,100,70</v>
      </c>
      <c r="D317" s="6">
        <f>(K317*100+V317*3)*1.1</f>
        <v>10747</v>
      </c>
      <c r="E317" s="24">
        <f>(K317*100+V317*3)*0.5</f>
        <v>4885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49"/>
      <c r="M317" s="6"/>
      <c r="N317" s="45" t="n">
        <v>90</v>
      </c>
      <c r="O317" s="45" t="n">
        <v>90</v>
      </c>
      <c r="P317" s="45" t="n">
        <v>90</v>
      </c>
      <c r="Q317" s="45" t="n">
        <v>80</v>
      </c>
      <c r="R317" s="45" t="n">
        <v>90</v>
      </c>
      <c r="S317" s="45" t="n">
        <v>80</v>
      </c>
      <c r="T317" s="45" t="n">
        <v>100</v>
      </c>
      <c r="U317" s="45" t="n">
        <v>70</v>
      </c>
      <c r="V317">
        <f>SUM(N317:U317)</f>
        <v>690</v>
      </c>
      <c r="X317" s="45"/>
      <c r="Y317" s="45"/>
      <c r="Z317" s="45"/>
      <c r="AA317" s="45"/>
      <c r="AB317" s="45"/>
      <c r="AC317" s="45"/>
      <c r="AD317" s="45"/>
      <c r="AE317" s="46"/>
      <c r="AF317" s="46"/>
      <c r="AG317" s="46"/>
      <c r="AH317" s="46"/>
      <c r="AI317" s="46"/>
      <c r="AJ317" s="46"/>
      <c r="AK317" s="46"/>
      <c r="AL317" s="46"/>
    </row>
    <row r="318" spans="1:38">
      <c r="A318" s="6" t="n">
        <v>310063</v>
      </c>
      <c r="B318" s="6" t="s">
        <v>554</v>
      </c>
      <c r="C318" s="6" t="str">
        <f>_xlfn.TEXTJOIN(",",TRUE,N318:U318)</f>
        <v>61,61,71,81,61,71,81,71</v>
      </c>
      <c r="D318" s="6">
        <f>(K318*100+V318*3)*1.1</f>
        <v>8331.39999999999964</v>
      </c>
      <c r="E318" s="24">
        <f>(K318*100+V318*3)*0.5</f>
        <v>3787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49"/>
      <c r="M318" s="6"/>
      <c r="N318" s="45" t="n">
        <v>61</v>
      </c>
      <c r="O318" s="45" t="n">
        <v>61</v>
      </c>
      <c r="P318" s="45" t="n">
        <v>71</v>
      </c>
      <c r="Q318" s="45" t="n">
        <v>81</v>
      </c>
      <c r="R318" s="45" t="n">
        <v>61</v>
      </c>
      <c r="S318" s="45" t="n">
        <v>71</v>
      </c>
      <c r="T318" s="45" t="n">
        <v>81</v>
      </c>
      <c r="U318" s="45" t="n">
        <v>71</v>
      </c>
      <c r="V318">
        <f>SUM(N318:U318)</f>
        <v>558</v>
      </c>
      <c r="X318" s="45"/>
      <c r="Y318" s="45"/>
      <c r="Z318" s="45"/>
      <c r="AA318" s="45"/>
      <c r="AB318" s="45"/>
      <c r="AC318" s="45"/>
      <c r="AD318" s="45"/>
      <c r="AE318" s="46"/>
      <c r="AF318" s="46"/>
      <c r="AG318" s="46"/>
      <c r="AH318" s="46"/>
      <c r="AI318" s="46"/>
      <c r="AJ318" s="46"/>
      <c r="AK318" s="46"/>
      <c r="AL318" s="46"/>
    </row>
    <row r="319" spans="1:38">
      <c r="A319" s="6" t="n">
        <v>310064</v>
      </c>
      <c r="B319" s="6" t="s">
        <v>561</v>
      </c>
      <c r="C319" s="6" t="str">
        <f>_xlfn.TEXTJOIN(",",TRUE,N319:U319)</f>
        <v>96,81,91,81,76,71,91,101</v>
      </c>
      <c r="D319" s="6">
        <f>(K319*100+V319*3)*1.1</f>
        <v>10740.3999999999996</v>
      </c>
      <c r="E319" s="24">
        <f>(K319*100+V319*3)*0.5</f>
        <v>4882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49"/>
      <c r="M319" s="6"/>
      <c r="N319" s="45" t="n">
        <v>96</v>
      </c>
      <c r="O319" s="45" t="n">
        <v>81</v>
      </c>
      <c r="P319" s="45" t="n">
        <v>91</v>
      </c>
      <c r="Q319" s="45" t="n">
        <v>81</v>
      </c>
      <c r="R319" s="45" t="n">
        <v>76</v>
      </c>
      <c r="S319" s="45" t="n">
        <v>71</v>
      </c>
      <c r="T319" s="45" t="n">
        <v>91</v>
      </c>
      <c r="U319" s="45" t="n">
        <v>101</v>
      </c>
      <c r="V319">
        <f>SUM(N319:U319)</f>
        <v>688</v>
      </c>
      <c r="X319" s="45"/>
      <c r="Y319" s="45"/>
      <c r="Z319" s="45"/>
      <c r="AA319" s="45"/>
      <c r="AB319" s="45"/>
      <c r="AC319" s="45"/>
      <c r="AD319" s="45"/>
      <c r="AE319" s="46"/>
      <c r="AF319" s="46"/>
      <c r="AG319" s="46"/>
      <c r="AH319" s="46"/>
      <c r="AI319" s="46"/>
      <c r="AJ319" s="46"/>
      <c r="AK319" s="46"/>
      <c r="AL319" s="46"/>
    </row>
    <row r="320" spans="1:38">
      <c r="A320" s="6" t="n">
        <v>310065</v>
      </c>
      <c r="B320" s="6" t="s">
        <v>564</v>
      </c>
      <c r="C320" s="6" t="str">
        <f>_xlfn.TEXTJOIN(",",TRUE,N320:U320)</f>
        <v>77,77,87,97,77,87,97,87</v>
      </c>
      <c r="D320" s="6">
        <f>(K320*100+V320*3)*1.1</f>
        <v>10733.7999999999993</v>
      </c>
      <c r="E320" s="24">
        <f>(K320*100+V320*3)*0.5</f>
        <v>4879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49"/>
      <c r="M320" s="6"/>
      <c r="N320" s="45" t="n">
        <v>77</v>
      </c>
      <c r="O320" s="45" t="n">
        <v>77</v>
      </c>
      <c r="P320" s="45" t="n">
        <v>87</v>
      </c>
      <c r="Q320" s="45" t="n">
        <v>97</v>
      </c>
      <c r="R320" s="45" t="n">
        <v>77</v>
      </c>
      <c r="S320" s="45" t="n">
        <v>87</v>
      </c>
      <c r="T320" s="45" t="n">
        <v>97</v>
      </c>
      <c r="U320" s="45" t="n">
        <v>87</v>
      </c>
      <c r="V320">
        <f>SUM(N320:U320)</f>
        <v>686</v>
      </c>
      <c r="X320" s="45"/>
      <c r="Y320" s="45"/>
      <c r="Z320" s="45"/>
      <c r="AA320" s="45"/>
      <c r="AB320" s="45"/>
      <c r="AC320" s="45"/>
      <c r="AD320" s="45"/>
      <c r="AE320" s="46"/>
      <c r="AF320" s="46"/>
      <c r="AG320" s="46"/>
      <c r="AH320" s="46"/>
      <c r="AI320" s="46"/>
      <c r="AJ320" s="46"/>
      <c r="AK320" s="46"/>
      <c r="AL320" s="46"/>
    </row>
    <row r="321" spans="1:38">
      <c r="A321" s="6" t="n">
        <v>310066</v>
      </c>
      <c r="B321" s="6" t="s">
        <v>570</v>
      </c>
      <c r="C321" s="6" t="str">
        <f>_xlfn.TEXTJOIN(",",TRUE,N321:U321)</f>
        <v>91,91,91,86,76,76,76,106</v>
      </c>
      <c r="D321" s="6">
        <f>(K321*100+V321*3)*1.1</f>
        <v>10756.8999999999996</v>
      </c>
      <c r="E321" s="24">
        <f>(K321*100+V321*3)*0.5</f>
        <v>4889.5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49"/>
      <c r="M321" s="7"/>
      <c r="N321" s="45" t="n">
        <v>91</v>
      </c>
      <c r="O321" s="45" t="n">
        <v>91</v>
      </c>
      <c r="P321" s="45" t="n">
        <v>91</v>
      </c>
      <c r="Q321" s="45" t="n">
        <v>86</v>
      </c>
      <c r="R321" s="45" t="n">
        <v>76</v>
      </c>
      <c r="S321" s="45" t="n">
        <v>76</v>
      </c>
      <c r="T321" s="45" t="n">
        <v>76</v>
      </c>
      <c r="U321" s="45" t="n">
        <v>106</v>
      </c>
      <c r="V321">
        <f>SUM(N321:U321)</f>
        <v>693</v>
      </c>
      <c r="X321" s="45"/>
      <c r="Y321" s="45"/>
      <c r="Z321" s="45"/>
      <c r="AA321" s="45"/>
      <c r="AB321" s="45"/>
      <c r="AC321" s="45"/>
      <c r="AD321" s="45"/>
      <c r="AE321" s="46"/>
      <c r="AF321" s="46"/>
      <c r="AG321" s="46"/>
      <c r="AH321" s="46"/>
      <c r="AI321" s="46"/>
      <c r="AJ321" s="46"/>
      <c r="AK321" s="46"/>
      <c r="AL321" s="46"/>
    </row>
    <row r="322" spans="1:38">
      <c r="A322" s="6" t="n">
        <v>310067</v>
      </c>
      <c r="B322" s="6" t="s">
        <v>575</v>
      </c>
      <c r="C322" s="6" t="str">
        <f>_xlfn.TEXTJOIN(",",TRUE,N322:U322)</f>
        <v>84,84,64,64,74,64,64,64</v>
      </c>
      <c r="D322" s="6">
        <f>(K322*100+V322*3)*1.1</f>
        <v>8564.60000000000036</v>
      </c>
      <c r="E322" s="24">
        <f>(K322*100+V322*3)*0.5</f>
        <v>3893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45" t="n">
        <v>84</v>
      </c>
      <c r="O322" s="45" t="n">
        <v>84</v>
      </c>
      <c r="P322" s="45" t="n">
        <v>64</v>
      </c>
      <c r="Q322" s="45" t="n">
        <v>64</v>
      </c>
      <c r="R322" s="45" t="n">
        <v>74</v>
      </c>
      <c r="S322" s="45" t="n">
        <v>64</v>
      </c>
      <c r="T322" s="45" t="n">
        <v>64</v>
      </c>
      <c r="U322" s="45" t="n">
        <v>64</v>
      </c>
      <c r="V322">
        <f>SUM(N322:U322)</f>
        <v>562</v>
      </c>
      <c r="X322" s="45"/>
      <c r="Y322" s="45"/>
      <c r="Z322" s="45"/>
      <c r="AA322" s="45"/>
      <c r="AB322" s="45"/>
      <c r="AC322" s="45"/>
      <c r="AD322" s="45"/>
      <c r="AE322" s="46"/>
      <c r="AF322" s="46"/>
      <c r="AG322" s="46"/>
      <c r="AH322" s="46"/>
      <c r="AI322" s="46"/>
      <c r="AJ322" s="46"/>
      <c r="AK322" s="46"/>
      <c r="AL322" s="46"/>
    </row>
    <row r="323" spans="1:38">
      <c r="A323" s="6" t="n">
        <v>310068</v>
      </c>
      <c r="B323" s="6" t="s">
        <v>581</v>
      </c>
      <c r="C323" s="6" t="str">
        <f>_xlfn.TEXTJOIN(",",TRUE,N323:U323)</f>
        <v>100,100,90,80,90,70,80,80</v>
      </c>
      <c r="D323" s="6">
        <f>(K323*100+V323*3)*1.1</f>
        <v>10747</v>
      </c>
      <c r="E323" s="24">
        <f>(K323*100+V323*3)*0.5</f>
        <v>4885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45" t="n">
        <v>100</v>
      </c>
      <c r="O323" s="45" t="n">
        <v>100</v>
      </c>
      <c r="P323" s="45" t="n">
        <v>90</v>
      </c>
      <c r="Q323" s="45" t="n">
        <v>80</v>
      </c>
      <c r="R323" s="45" t="n">
        <v>90</v>
      </c>
      <c r="S323" s="45" t="n">
        <v>70</v>
      </c>
      <c r="T323" s="45" t="n">
        <v>80</v>
      </c>
      <c r="U323" s="45" t="n">
        <v>80</v>
      </c>
      <c r="V323">
        <f>SUM(N323:U323)</f>
        <v>690</v>
      </c>
      <c r="X323" s="45"/>
      <c r="Y323" s="45"/>
      <c r="Z323" s="45"/>
      <c r="AA323" s="45"/>
      <c r="AB323" s="45"/>
      <c r="AC323" s="45"/>
      <c r="AD323" s="45"/>
      <c r="AE323" s="46"/>
      <c r="AF323" s="46"/>
      <c r="AG323" s="46"/>
      <c r="AH323" s="46"/>
      <c r="AI323" s="46"/>
      <c r="AJ323" s="46"/>
      <c r="AK323" s="46"/>
      <c r="AL323" s="46"/>
    </row>
    <row r="324" spans="1:38">
      <c r="A324" s="6" t="n">
        <v>310069</v>
      </c>
      <c r="B324" s="6" t="s">
        <v>586</v>
      </c>
      <c r="C324" s="6" t="str">
        <f>_xlfn.TEXTJOIN(",",TRUE,N324:U324)</f>
        <v>98,108,98,88,88,78,78,78</v>
      </c>
      <c r="D324" s="6">
        <f>(K324*100+V324*3)*1.1</f>
        <v>10826.2000000000007</v>
      </c>
      <c r="E324" s="24">
        <f>(K324*100+V324*3)*0.5</f>
        <v>4921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45" t="n">
        <v>98</v>
      </c>
      <c r="O324" s="45" t="n">
        <v>108</v>
      </c>
      <c r="P324" s="45" t="n">
        <v>98</v>
      </c>
      <c r="Q324" s="45" t="n">
        <v>88</v>
      </c>
      <c r="R324" s="45" t="n">
        <v>88</v>
      </c>
      <c r="S324" s="45" t="n">
        <v>78</v>
      </c>
      <c r="T324" s="45" t="n">
        <v>78</v>
      </c>
      <c r="U324" s="45" t="n">
        <v>78</v>
      </c>
      <c r="V324">
        <f>SUM(N324:U324)</f>
        <v>714</v>
      </c>
      <c r="X324" s="45"/>
      <c r="Y324" s="45"/>
      <c r="Z324" s="45"/>
      <c r="AA324" s="45"/>
      <c r="AB324" s="45"/>
      <c r="AC324" s="45"/>
      <c r="AD324" s="45"/>
      <c r="AE324" s="46"/>
      <c r="AF324" s="46"/>
      <c r="AG324" s="46"/>
      <c r="AH324" s="46"/>
      <c r="AI324" s="46"/>
      <c r="AJ324" s="46"/>
      <c r="AK324" s="46"/>
      <c r="AL324" s="46"/>
    </row>
    <row r="325" spans="1:38">
      <c r="A325" s="6" t="n">
        <v>310070</v>
      </c>
      <c r="B325" s="6" t="s">
        <v>590</v>
      </c>
      <c r="C325" s="6" t="str">
        <f>_xlfn.TEXTJOIN(",",TRUE,N325:U325)</f>
        <v>68,88,68,88,68,58,68,58</v>
      </c>
      <c r="D325" s="6">
        <f>(K325*100+V325*3)*1.1</f>
        <v>8571.20000000000073</v>
      </c>
      <c r="E325" s="24">
        <f>(K325*100+V325*3)*0.5</f>
        <v>3896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45" t="n">
        <v>68</v>
      </c>
      <c r="O325" s="45" t="n">
        <v>88</v>
      </c>
      <c r="P325" s="45" t="n">
        <v>68</v>
      </c>
      <c r="Q325" s="45" t="n">
        <v>88</v>
      </c>
      <c r="R325" s="45" t="n">
        <v>68</v>
      </c>
      <c r="S325" s="45" t="n">
        <v>58</v>
      </c>
      <c r="T325" s="45" t="n">
        <v>68</v>
      </c>
      <c r="U325" s="45" t="n">
        <v>58</v>
      </c>
      <c r="V325">
        <f>SUM(N325:U325)</f>
        <v>564</v>
      </c>
      <c r="X325" s="45"/>
      <c r="Y325" s="45"/>
      <c r="Z325" s="45"/>
      <c r="AA325" s="45"/>
      <c r="AB325" s="45"/>
      <c r="AC325" s="45"/>
      <c r="AD325" s="45"/>
      <c r="AE325" s="46"/>
      <c r="AF325" s="46"/>
      <c r="AG325" s="46"/>
      <c r="AH325" s="46"/>
      <c r="AI325" s="46"/>
      <c r="AJ325" s="46"/>
      <c r="AK325" s="46"/>
      <c r="AL325" s="46"/>
    </row>
    <row r="326" spans="1:38">
      <c r="A326" s="6" t="n">
        <v>310071</v>
      </c>
      <c r="B326" s="6" t="s">
        <v>596</v>
      </c>
      <c r="C326" s="6" t="str">
        <f>_xlfn.TEXTJOIN(",",TRUE,N326:U326)</f>
        <v>85,105,85,115,75,75,75,85</v>
      </c>
      <c r="D326" s="6">
        <f>(K326*100+V326*3)*1.1</f>
        <v>10780</v>
      </c>
      <c r="E326" s="24">
        <f>(K326*100+V326*3)*0.5</f>
        <v>4900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45" t="n">
        <v>85</v>
      </c>
      <c r="O326" s="45" t="n">
        <v>105</v>
      </c>
      <c r="P326" s="45" t="n">
        <v>85</v>
      </c>
      <c r="Q326" s="45" t="n">
        <v>115</v>
      </c>
      <c r="R326" s="45" t="n">
        <v>75</v>
      </c>
      <c r="S326" s="45" t="n">
        <v>75</v>
      </c>
      <c r="T326" s="45" t="n">
        <v>75</v>
      </c>
      <c r="U326" s="45" t="n">
        <v>85</v>
      </c>
      <c r="V326">
        <f>SUM(N326:U326)</f>
        <v>700</v>
      </c>
      <c r="X326" s="45"/>
      <c r="Y326" s="45"/>
      <c r="Z326" s="45"/>
      <c r="AA326" s="45"/>
      <c r="AB326" s="45"/>
      <c r="AC326" s="45"/>
      <c r="AD326" s="45"/>
      <c r="AE326" s="46"/>
      <c r="AF326" s="46"/>
      <c r="AG326" s="46"/>
      <c r="AH326" s="46"/>
      <c r="AI326" s="46"/>
      <c r="AJ326" s="46"/>
      <c r="AK326" s="46"/>
      <c r="AL326" s="46"/>
    </row>
    <row r="327" spans="1:38">
      <c r="A327" s="6" t="n">
        <v>310072</v>
      </c>
      <c r="B327" s="6" t="s">
        <v>601</v>
      </c>
      <c r="C327" s="6" t="str">
        <f>_xlfn.TEXTJOIN(",",TRUE,N327:U327)</f>
        <v>96,106,86,106,96,66,76,66</v>
      </c>
      <c r="D327" s="6">
        <f>(K327*100+V327*3)*1.1</f>
        <v>10773.3999999999996</v>
      </c>
      <c r="E327" s="24">
        <f>(K327*100+V327*3)*0.5</f>
        <v>4897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45" t="n">
        <v>96</v>
      </c>
      <c r="O327" s="45" t="n">
        <v>106</v>
      </c>
      <c r="P327" s="45" t="n">
        <v>86</v>
      </c>
      <c r="Q327" s="45" t="n">
        <v>106</v>
      </c>
      <c r="R327" s="45" t="n">
        <v>96</v>
      </c>
      <c r="S327" s="45" t="n">
        <v>66</v>
      </c>
      <c r="T327" s="45" t="n">
        <v>76</v>
      </c>
      <c r="U327" s="45" t="n">
        <v>66</v>
      </c>
      <c r="V327">
        <f>SUM(N327:U327)</f>
        <v>698</v>
      </c>
      <c r="X327" s="45"/>
      <c r="Y327" s="45"/>
      <c r="Z327" s="45"/>
      <c r="AA327" s="45"/>
      <c r="AB327" s="45"/>
      <c r="AC327" s="45"/>
      <c r="AD327" s="45"/>
      <c r="AE327" s="46"/>
      <c r="AF327" s="46"/>
      <c r="AG327" s="46"/>
      <c r="AH327" s="46"/>
      <c r="AI327" s="46"/>
      <c r="AJ327" s="46"/>
      <c r="AK327" s="46"/>
      <c r="AL327" s="46"/>
    </row>
    <row r="328" spans="1:38">
      <c r="A328" s="6" t="n">
        <v>310073</v>
      </c>
      <c r="B328" s="6" t="s">
        <v>606</v>
      </c>
      <c r="C328" s="6" t="str">
        <f>_xlfn.TEXTJOIN(",",TRUE,N328:U328)</f>
        <v>86,76,66,66,76,66,66,66</v>
      </c>
      <c r="D328" s="6">
        <f>(K328*100+V328*3)*1.1</f>
        <v>8584.39999999999964</v>
      </c>
      <c r="E328" s="24">
        <f>(K328*100+V328*3)*0.5</f>
        <v>3902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49"/>
      <c r="M328" s="6"/>
      <c r="N328" s="45" t="n">
        <v>86</v>
      </c>
      <c r="O328" s="45" t="n">
        <v>76</v>
      </c>
      <c r="P328" s="45" t="n">
        <v>66</v>
      </c>
      <c r="Q328" s="45" t="n">
        <v>66</v>
      </c>
      <c r="R328" s="45" t="n">
        <v>76</v>
      </c>
      <c r="S328" s="45" t="n">
        <v>66</v>
      </c>
      <c r="T328" s="45" t="n">
        <v>66</v>
      </c>
      <c r="U328" s="45" t="n">
        <v>66</v>
      </c>
      <c r="V328">
        <f>SUM(N328:U328)</f>
        <v>568</v>
      </c>
      <c r="X328" s="45"/>
      <c r="Y328" s="45"/>
      <c r="Z328" s="45"/>
      <c r="AA328" s="45"/>
      <c r="AB328" s="45"/>
      <c r="AC328" s="45"/>
      <c r="AD328" s="45"/>
      <c r="AE328" s="46"/>
      <c r="AF328" s="46"/>
      <c r="AG328" s="46"/>
      <c r="AH328" s="46"/>
      <c r="AI328" s="46"/>
      <c r="AJ328" s="46"/>
      <c r="AK328" s="46"/>
      <c r="AL328" s="46"/>
    </row>
    <row r="329" spans="1:38">
      <c r="A329" s="6" t="n">
        <v>310074</v>
      </c>
      <c r="B329" s="6" t="s">
        <v>612</v>
      </c>
      <c r="C329" s="6" t="str">
        <f>_xlfn.TEXTJOIN(",",TRUE,N329:U329)</f>
        <v>105,95,85,95,85,75,75,75</v>
      </c>
      <c r="D329" s="6">
        <f>(K329*100+V329*3)*1.1</f>
        <v>10747</v>
      </c>
      <c r="E329" s="24">
        <f>(K329*100+V329*3)*0.5</f>
        <v>4885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45" t="n">
        <v>105</v>
      </c>
      <c r="O329" s="45" t="n">
        <v>95</v>
      </c>
      <c r="P329" s="45" t="n">
        <v>85</v>
      </c>
      <c r="Q329" s="45" t="n">
        <v>95</v>
      </c>
      <c r="R329" s="45" t="n">
        <v>85</v>
      </c>
      <c r="S329" s="45" t="n">
        <v>75</v>
      </c>
      <c r="T329" s="45" t="n">
        <v>75</v>
      </c>
      <c r="U329" s="45" t="n">
        <v>75</v>
      </c>
      <c r="V329">
        <f>SUM(N329:U329)</f>
        <v>690</v>
      </c>
      <c r="X329" s="45"/>
      <c r="Y329" s="45"/>
      <c r="Z329" s="45"/>
      <c r="AA329" s="45"/>
      <c r="AB329" s="45"/>
      <c r="AC329" s="45"/>
      <c r="AD329" s="45"/>
      <c r="AE329" s="46"/>
      <c r="AF329" s="46"/>
      <c r="AG329" s="46"/>
      <c r="AH329" s="46"/>
      <c r="AI329" s="46"/>
      <c r="AJ329" s="46"/>
      <c r="AK329" s="46"/>
      <c r="AL329" s="46"/>
    </row>
    <row r="330" spans="1:38">
      <c r="A330" s="6" t="n">
        <v>310075</v>
      </c>
      <c r="B330" s="6" t="s">
        <v>618</v>
      </c>
      <c r="C330" s="6" t="str">
        <f>_xlfn.TEXTJOIN(",",TRUE,N330:U330)</f>
        <v>80,80,80,60,51,70,70,70</v>
      </c>
      <c r="D330" s="6">
        <f>(K330*100+V330*3)*1.1</f>
        <v>8781.29999999999927</v>
      </c>
      <c r="E330" s="24">
        <f>(K330*100+V330*3)*0.5</f>
        <v>3991.5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45" t="n">
        <v>80</v>
      </c>
      <c r="O330" s="45" t="n">
        <v>80</v>
      </c>
      <c r="P330" s="45" t="n">
        <v>80</v>
      </c>
      <c r="Q330" s="45" t="n">
        <v>60</v>
      </c>
      <c r="R330" s="45" t="n">
        <v>51</v>
      </c>
      <c r="S330" s="45" t="n">
        <v>70</v>
      </c>
      <c r="T330" s="45" t="n">
        <v>70</v>
      </c>
      <c r="U330" s="45" t="n">
        <v>70</v>
      </c>
      <c r="V330">
        <f>SUM(N330:U330)</f>
        <v>561</v>
      </c>
      <c r="X330" s="45"/>
      <c r="Y330" s="45"/>
      <c r="Z330" s="45"/>
      <c r="AA330" s="45"/>
      <c r="AB330" s="45"/>
      <c r="AC330" s="45"/>
      <c r="AD330" s="45"/>
      <c r="AE330" s="46"/>
      <c r="AF330" s="46"/>
      <c r="AG330" s="46"/>
      <c r="AH330" s="46"/>
      <c r="AI330" s="46"/>
      <c r="AJ330" s="46"/>
      <c r="AK330" s="46"/>
      <c r="AL330" s="46"/>
    </row>
    <row r="331" spans="1:38">
      <c r="A331" s="6" t="n">
        <v>310076</v>
      </c>
      <c r="B331" s="6" t="s">
        <v>624</v>
      </c>
      <c r="C331" s="6" t="str">
        <f>_xlfn.TEXTJOIN(",",TRUE,N331:U331)</f>
        <v>101,101,101,76,76,86,86,86</v>
      </c>
      <c r="D331" s="6">
        <f>(K331*100+V331*3)*1.1</f>
        <v>10822.8999999999996</v>
      </c>
      <c r="E331" s="24">
        <f>(K331*100+V331*3)*0.5</f>
        <v>4919.5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45" t="n">
        <v>101</v>
      </c>
      <c r="O331" s="45" t="n">
        <v>101</v>
      </c>
      <c r="P331" s="45" t="n">
        <v>101</v>
      </c>
      <c r="Q331" s="45" t="n">
        <v>76</v>
      </c>
      <c r="R331" s="45" t="n">
        <v>76</v>
      </c>
      <c r="S331" s="45" t="n">
        <v>86</v>
      </c>
      <c r="T331" s="45" t="n">
        <v>86</v>
      </c>
      <c r="U331" s="45" t="n">
        <v>86</v>
      </c>
      <c r="V331">
        <f>SUM(N331:U331)</f>
        <v>713</v>
      </c>
      <c r="X331" s="45"/>
      <c r="Y331" s="45"/>
      <c r="Z331" s="45"/>
      <c r="AA331" s="45"/>
      <c r="AB331" s="45"/>
      <c r="AC331" s="45"/>
      <c r="AD331" s="45"/>
      <c r="AE331" s="46"/>
      <c r="AF331" s="46"/>
      <c r="AG331" s="46"/>
      <c r="AH331" s="46"/>
      <c r="AI331" s="46"/>
      <c r="AJ331" s="46"/>
      <c r="AK331" s="46"/>
      <c r="AL331" s="46"/>
    </row>
    <row r="332" spans="1:38">
      <c r="A332" s="6" t="n">
        <v>310077</v>
      </c>
      <c r="B332" s="6" t="s">
        <v>630</v>
      </c>
      <c r="C332" s="6" t="str">
        <f>_xlfn.TEXTJOIN(",",TRUE,N332:U332)</f>
        <v>66,66,81,76,66,76,66,66</v>
      </c>
      <c r="D332" s="6">
        <f>(K332*100+V332*3)*1.1</f>
        <v>8567.89999999999964</v>
      </c>
      <c r="E332" s="24">
        <f>(K332*100+V332*3)*0.5</f>
        <v>3894.5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45" t="n">
        <v>66</v>
      </c>
      <c r="O332" s="45" t="n">
        <v>66</v>
      </c>
      <c r="P332" s="45" t="n">
        <v>81</v>
      </c>
      <c r="Q332" s="45" t="n">
        <v>76</v>
      </c>
      <c r="R332" s="45" t="n">
        <v>66</v>
      </c>
      <c r="S332" s="45" t="n">
        <v>76</v>
      </c>
      <c r="T332" s="45" t="n">
        <v>66</v>
      </c>
      <c r="U332" s="45" t="n">
        <v>66</v>
      </c>
      <c r="V332">
        <f>SUM(N332:U332)</f>
        <v>563</v>
      </c>
      <c r="X332" s="45"/>
      <c r="Y332" s="45"/>
      <c r="Z332" s="45"/>
      <c r="AA332" s="45"/>
      <c r="AB332" s="45"/>
      <c r="AC332" s="45"/>
      <c r="AD332" s="45"/>
      <c r="AE332" s="46"/>
      <c r="AF332" s="46"/>
      <c r="AG332" s="46"/>
      <c r="AH332" s="46"/>
      <c r="AI332" s="46"/>
      <c r="AJ332" s="46"/>
      <c r="AK332" s="46"/>
      <c r="AL332" s="46"/>
    </row>
    <row r="333" spans="1:38">
      <c r="A333" s="6" t="n">
        <v>310078</v>
      </c>
      <c r="B333" s="6" t="s">
        <v>636</v>
      </c>
      <c r="C333" s="6" t="str">
        <f>_xlfn.TEXTJOIN(",",TRUE,N333:U333)</f>
        <v>81,81,101,96,81,91,81,81</v>
      </c>
      <c r="D333" s="6">
        <f>(K333*100+V333*3)*1.1</f>
        <v>10756.8999999999996</v>
      </c>
      <c r="E333" s="24">
        <f>(K333*100+V333*3)*0.5</f>
        <v>4889.5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45" t="n">
        <v>81</v>
      </c>
      <c r="O333" s="45" t="n">
        <v>81</v>
      </c>
      <c r="P333" s="45" t="n">
        <v>101</v>
      </c>
      <c r="Q333" s="45" t="n">
        <v>96</v>
      </c>
      <c r="R333" s="45" t="n">
        <v>81</v>
      </c>
      <c r="S333" s="45" t="n">
        <v>91</v>
      </c>
      <c r="T333" s="45" t="n">
        <v>81</v>
      </c>
      <c r="U333" s="45" t="n">
        <v>81</v>
      </c>
      <c r="V333">
        <f>SUM(N333:U333)</f>
        <v>693</v>
      </c>
      <c r="X333" s="45"/>
      <c r="Y333" s="45"/>
      <c r="Z333" s="45"/>
      <c r="AA333" s="45"/>
      <c r="AB333" s="45"/>
      <c r="AC333" s="45"/>
      <c r="AD333" s="45"/>
      <c r="AE333" s="46"/>
      <c r="AF333" s="46"/>
      <c r="AG333" s="46"/>
      <c r="AH333" s="46"/>
      <c r="AI333" s="46"/>
      <c r="AJ333" s="46"/>
      <c r="AK333" s="46"/>
      <c r="AL333" s="46"/>
    </row>
    <row r="334" spans="1:38">
      <c r="A334" s="6" t="n">
        <v>310079</v>
      </c>
      <c r="B334" s="6" t="s">
        <v>641</v>
      </c>
      <c r="C334" s="6" t="str">
        <f>_xlfn.TEXTJOIN(",",TRUE,N334:U334)</f>
        <v>83,83,103,93,73,88,88,88</v>
      </c>
      <c r="D334" s="6">
        <f>(K334*100+V334*3)*1.1</f>
        <v>10776.7000000000007</v>
      </c>
      <c r="E334" s="24">
        <f>(K334*100+V334*3)*0.5</f>
        <v>4898.5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45" t="n">
        <v>83</v>
      </c>
      <c r="O334" s="45" t="n">
        <v>83</v>
      </c>
      <c r="P334" s="45" t="n">
        <v>103</v>
      </c>
      <c r="Q334" s="45" t="n">
        <v>93</v>
      </c>
      <c r="R334" s="45" t="n">
        <v>73</v>
      </c>
      <c r="S334" s="45" t="n">
        <v>88</v>
      </c>
      <c r="T334" s="45" t="n">
        <v>88</v>
      </c>
      <c r="U334" s="45" t="n">
        <v>88</v>
      </c>
      <c r="V334">
        <f>SUM(N334:U334)</f>
        <v>699</v>
      </c>
      <c r="X334" s="45"/>
      <c r="Y334" s="45"/>
      <c r="Z334" s="45"/>
      <c r="AA334" s="45"/>
      <c r="AB334" s="45"/>
      <c r="AC334" s="45"/>
      <c r="AD334" s="45"/>
      <c r="AE334" s="46"/>
      <c r="AF334" s="46"/>
      <c r="AG334" s="46"/>
      <c r="AH334" s="46"/>
      <c r="AI334" s="46"/>
      <c r="AJ334" s="46"/>
      <c r="AK334" s="46"/>
      <c r="AL334" s="46"/>
    </row>
    <row r="335" spans="1:38">
      <c r="A335" s="6" t="n">
        <v>310080</v>
      </c>
      <c r="B335" s="6" t="s">
        <v>646</v>
      </c>
      <c r="C335" s="6" t="str">
        <f>_xlfn.TEXTJOIN(",",TRUE,N335:U335)</f>
        <v>69,79,64,69,64,64,69,79</v>
      </c>
      <c r="D335" s="6">
        <f>(K335*100+V335*3)*1.1</f>
        <v>8548.10000000000036</v>
      </c>
      <c r="E335" s="24">
        <f>(K335*100+V335*3)*0.5</f>
        <v>3885.5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45" t="n">
        <v>69</v>
      </c>
      <c r="O335" s="45" t="n">
        <v>79</v>
      </c>
      <c r="P335" s="45" t="n">
        <v>64</v>
      </c>
      <c r="Q335" s="45" t="n">
        <v>69</v>
      </c>
      <c r="R335" s="45" t="n">
        <v>64</v>
      </c>
      <c r="S335" s="45" t="n">
        <v>64</v>
      </c>
      <c r="T335" s="45" t="n">
        <v>69</v>
      </c>
      <c r="U335" s="45" t="n">
        <v>79</v>
      </c>
      <c r="V335">
        <f>SUM(N335:U335)</f>
        <v>557</v>
      </c>
      <c r="X335" s="45"/>
      <c r="Y335" s="45"/>
      <c r="Z335" s="45"/>
      <c r="AA335" s="45"/>
      <c r="AB335" s="45"/>
      <c r="AC335" s="45"/>
      <c r="AD335" s="45"/>
      <c r="AE335" s="46"/>
      <c r="AF335" s="46"/>
      <c r="AG335" s="46"/>
      <c r="AH335" s="46"/>
      <c r="AI335" s="46"/>
      <c r="AJ335" s="46"/>
      <c r="AK335" s="46"/>
      <c r="AL335" s="46"/>
    </row>
    <row r="336" spans="1:38">
      <c r="A336" s="6" t="n">
        <v>310081</v>
      </c>
      <c r="B336" s="6" t="s">
        <v>651</v>
      </c>
      <c r="C336" s="6" t="str">
        <f>_xlfn.TEXTJOIN(",",TRUE,N336:U336)</f>
        <v>73,83,63,73,63,63,63,83</v>
      </c>
      <c r="D336" s="6">
        <f>(K336*100+V336*3)*1.1</f>
        <v>8571.20000000000073</v>
      </c>
      <c r="E336" s="24">
        <f>(K336*100+V336*3)*0.5</f>
        <v>3896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45" t="n">
        <v>73</v>
      </c>
      <c r="O336" s="45" t="n">
        <v>83</v>
      </c>
      <c r="P336" s="45" t="n">
        <v>63</v>
      </c>
      <c r="Q336" s="45" t="n">
        <v>73</v>
      </c>
      <c r="R336" s="45" t="n">
        <v>63</v>
      </c>
      <c r="S336" s="45" t="n">
        <v>63</v>
      </c>
      <c r="T336" s="45" t="n">
        <v>63</v>
      </c>
      <c r="U336" s="45" t="n">
        <v>83</v>
      </c>
      <c r="V336">
        <f>SUM(N336:U336)</f>
        <v>564</v>
      </c>
      <c r="X336" s="45"/>
      <c r="Y336" s="45"/>
      <c r="Z336" s="45"/>
      <c r="AA336" s="45"/>
      <c r="AB336" s="45"/>
      <c r="AC336" s="45"/>
      <c r="AD336" s="45"/>
      <c r="AE336" s="46"/>
      <c r="AF336" s="46"/>
      <c r="AG336" s="46"/>
      <c r="AH336" s="46"/>
      <c r="AI336" s="46"/>
      <c r="AJ336" s="46"/>
      <c r="AK336" s="46"/>
      <c r="AL336" s="46"/>
    </row>
    <row r="337" spans="1:38">
      <c r="A337" s="6" t="n">
        <v>310082</v>
      </c>
      <c r="B337" s="6" t="s">
        <v>655</v>
      </c>
      <c r="C337" s="6" t="str">
        <f>_xlfn.TEXTJOIN(",",TRUE,N337:U337)</f>
        <v>66,86,66,76,66,66,66,76</v>
      </c>
      <c r="D337" s="6">
        <f>(K337*100+V337*3)*1.1</f>
        <v>8584.39999999999964</v>
      </c>
      <c r="E337" s="24">
        <f>(K337*100+V337*3)*0.5</f>
        <v>3902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45" t="n">
        <v>66</v>
      </c>
      <c r="O337" s="45" t="n">
        <v>86</v>
      </c>
      <c r="P337" s="45" t="n">
        <v>66</v>
      </c>
      <c r="Q337" s="45" t="n">
        <v>76</v>
      </c>
      <c r="R337" s="45" t="n">
        <v>66</v>
      </c>
      <c r="S337" s="45" t="n">
        <v>66</v>
      </c>
      <c r="T337" s="45" t="n">
        <v>66</v>
      </c>
      <c r="U337" s="45" t="n">
        <v>76</v>
      </c>
      <c r="V337">
        <f>SUM(N337:U337)</f>
        <v>568</v>
      </c>
      <c r="X337" s="45"/>
      <c r="Y337" s="45"/>
      <c r="Z337" s="45"/>
      <c r="AA337" s="45"/>
      <c r="AB337" s="45"/>
      <c r="AC337" s="45"/>
      <c r="AD337" s="45"/>
      <c r="AE337" s="46"/>
      <c r="AF337" s="46"/>
      <c r="AG337" s="46"/>
      <c r="AH337" s="46"/>
      <c r="AI337" s="46"/>
      <c r="AJ337" s="46"/>
      <c r="AK337" s="46"/>
      <c r="AL337" s="46"/>
    </row>
    <row r="338" spans="1:38">
      <c r="A338" s="6" t="n">
        <v>310083</v>
      </c>
      <c r="B338" s="6" t="s">
        <v>660</v>
      </c>
      <c r="C338" s="6" t="str">
        <f>_xlfn.TEXTJOIN(",",TRUE,N338:U338)</f>
        <v>72,72,72,72,72,72,72,72</v>
      </c>
      <c r="D338" s="6">
        <f>(K338*100+V338*3)*1.1</f>
        <v>8830.79999999999927</v>
      </c>
      <c r="E338" s="24">
        <f>(K338*100+V338*3)*0.5</f>
        <v>4014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45" t="n">
        <v>72</v>
      </c>
      <c r="O338" s="45" t="n">
        <v>72</v>
      </c>
      <c r="P338" s="45" t="n">
        <v>72</v>
      </c>
      <c r="Q338" s="45" t="n">
        <v>72</v>
      </c>
      <c r="R338" s="45" t="n">
        <v>72</v>
      </c>
      <c r="S338" s="45" t="n">
        <v>72</v>
      </c>
      <c r="T338" s="45" t="n">
        <v>72</v>
      </c>
      <c r="U338" s="45" t="n">
        <v>72</v>
      </c>
      <c r="V338">
        <f>SUM(N338:U338)</f>
        <v>576</v>
      </c>
      <c r="X338" s="45"/>
      <c r="Y338" s="45"/>
      <c r="Z338" s="45"/>
      <c r="AA338" s="45"/>
      <c r="AB338" s="45"/>
      <c r="AC338" s="45"/>
      <c r="AD338" s="45"/>
      <c r="AE338" s="46"/>
      <c r="AF338" s="46"/>
      <c r="AG338" s="46"/>
      <c r="AH338" s="46"/>
      <c r="AI338" s="46"/>
      <c r="AJ338" s="46"/>
      <c r="AK338" s="46"/>
      <c r="AL338" s="46"/>
    </row>
    <row r="339" spans="1:38">
      <c r="A339" s="6" t="n">
        <v>310084</v>
      </c>
      <c r="B339" s="6" t="s">
        <v>665</v>
      </c>
      <c r="C339" s="6" t="str">
        <f>_xlfn.TEXTJOIN(",",TRUE,N339:U339)</f>
        <v>66,66,66,116,66,66,66,66</v>
      </c>
      <c r="D339" s="6">
        <f>(K339*100+V339*3)*1.1</f>
        <v>8837.39999999999964</v>
      </c>
      <c r="E339" s="24">
        <f>(K339*100+V339*3)*0.5</f>
        <v>4017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45" t="n">
        <v>66</v>
      </c>
      <c r="O339" s="45" t="n">
        <v>66</v>
      </c>
      <c r="P339" s="45" t="n">
        <v>66</v>
      </c>
      <c r="Q339" s="45" t="n">
        <v>116</v>
      </c>
      <c r="R339" s="45" t="n">
        <v>66</v>
      </c>
      <c r="S339" s="45" t="n">
        <v>66</v>
      </c>
      <c r="T339" s="45" t="n">
        <v>66</v>
      </c>
      <c r="U339" s="45" t="n">
        <v>66</v>
      </c>
      <c r="V339">
        <f>SUM(N339:U339)</f>
        <v>578</v>
      </c>
      <c r="X339" s="45"/>
      <c r="Y339" s="45"/>
      <c r="Z339" s="45"/>
      <c r="AA339" s="45"/>
      <c r="AB339" s="45"/>
      <c r="AC339" s="45"/>
      <c r="AD339" s="45"/>
      <c r="AE339" s="46"/>
      <c r="AF339" s="46"/>
      <c r="AG339" s="46"/>
      <c r="AH339" s="46"/>
      <c r="AI339" s="46"/>
      <c r="AJ339" s="46"/>
      <c r="AK339" s="46"/>
      <c r="AL339" s="46"/>
    </row>
    <row r="340" spans="1:38">
      <c r="A340" s="6" t="n">
        <v>310085</v>
      </c>
      <c r="B340" s="6" t="s">
        <v>671</v>
      </c>
      <c r="C340" s="6" t="str">
        <f>_xlfn.TEXTJOIN(",",TRUE,N340:U340)</f>
        <v>87,77,77,67,57,57,87,77</v>
      </c>
      <c r="D340" s="6">
        <f>(K340*100+V340*3)*1.1</f>
        <v>8863.79999999999927</v>
      </c>
      <c r="E340" s="24">
        <f>(K340*100+V340*3)*0.5</f>
        <v>4029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45" t="n">
        <v>87</v>
      </c>
      <c r="O340" s="45" t="n">
        <v>77</v>
      </c>
      <c r="P340" s="45" t="n">
        <v>77</v>
      </c>
      <c r="Q340" s="45" t="n">
        <v>67</v>
      </c>
      <c r="R340" s="45" t="n">
        <v>57</v>
      </c>
      <c r="S340" s="45" t="n">
        <v>57</v>
      </c>
      <c r="T340" s="45" t="n">
        <v>87</v>
      </c>
      <c r="U340" s="45" t="n">
        <v>77</v>
      </c>
      <c r="V340">
        <f>SUM(N340:U340)</f>
        <v>586</v>
      </c>
      <c r="X340" s="45"/>
      <c r="Y340" s="45"/>
      <c r="Z340" s="45"/>
      <c r="AA340" s="45"/>
      <c r="AB340" s="45"/>
      <c r="AC340" s="45"/>
      <c r="AD340" s="45"/>
      <c r="AE340" s="46"/>
      <c r="AF340" s="46"/>
      <c r="AG340" s="46"/>
      <c r="AH340" s="46"/>
      <c r="AI340" s="46"/>
      <c r="AJ340" s="46"/>
      <c r="AK340" s="46"/>
      <c r="AL340" s="46"/>
    </row>
    <row r="341" spans="1:38">
      <c r="A341" s="6" t="n">
        <v>310086</v>
      </c>
      <c r="B341" s="6" t="s">
        <v>677</v>
      </c>
      <c r="C341" s="6" t="str">
        <f>_xlfn.TEXTJOIN(",",TRUE,N341:U341)</f>
        <v>89,79,79,69,51,51,89,79</v>
      </c>
      <c r="D341" s="6">
        <f>(K341*100+V341*3)*1.1</f>
        <v>8863.79999999999927</v>
      </c>
      <c r="E341" s="24">
        <f>(K341*100+V341*3)*0.5</f>
        <v>4029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45" t="n">
        <v>89</v>
      </c>
      <c r="O341" s="45" t="n">
        <v>79</v>
      </c>
      <c r="P341" s="45" t="n">
        <v>79</v>
      </c>
      <c r="Q341" s="45" t="n">
        <v>69</v>
      </c>
      <c r="R341" s="45" t="n">
        <v>51</v>
      </c>
      <c r="S341" s="45" t="n">
        <v>51</v>
      </c>
      <c r="T341" s="45" t="n">
        <v>89</v>
      </c>
      <c r="U341" s="45" t="n">
        <v>79</v>
      </c>
      <c r="V341">
        <f>SUM(N341:U341)</f>
        <v>586</v>
      </c>
      <c r="X341" s="45"/>
      <c r="Y341" s="45"/>
      <c r="Z341" s="45"/>
      <c r="AA341" s="45"/>
      <c r="AB341" s="45"/>
      <c r="AC341" s="45"/>
      <c r="AD341" s="45"/>
      <c r="AE341" s="46"/>
      <c r="AF341" s="46"/>
      <c r="AG341" s="46"/>
      <c r="AH341" s="46"/>
      <c r="AI341" s="46"/>
      <c r="AJ341" s="46"/>
      <c r="AK341" s="46"/>
      <c r="AL341" s="46"/>
    </row>
    <row r="342" spans="1:38">
      <c r="A342" s="6" t="n">
        <v>310087</v>
      </c>
      <c r="B342" s="6" t="s">
        <v>683</v>
      </c>
      <c r="C342" s="6" t="str">
        <f>_xlfn.TEXTJOIN(",",TRUE,N342:U342)</f>
        <v>111,121,101,151,151,51,72,66</v>
      </c>
      <c r="D342" s="6">
        <f>(K342*100+V342*3)*1.1</f>
        <v>11849.2000000000007</v>
      </c>
      <c r="E342" s="24">
        <f>(K342*100+V342*3)*0.5</f>
        <v>5386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45" t="n">
        <v>111</v>
      </c>
      <c r="O342" s="45" t="n">
        <v>121</v>
      </c>
      <c r="P342" s="45" t="n">
        <v>101</v>
      </c>
      <c r="Q342" s="45" t="n">
        <v>151</v>
      </c>
      <c r="R342" s="45" t="n">
        <v>151</v>
      </c>
      <c r="S342" s="45" t="n">
        <v>51</v>
      </c>
      <c r="T342" s="45" t="n">
        <v>72</v>
      </c>
      <c r="U342" s="45" t="n">
        <v>66</v>
      </c>
      <c r="V342">
        <f>SUM(N342:U342)</f>
        <v>824</v>
      </c>
      <c r="X342" s="45"/>
      <c r="Y342" s="45"/>
      <c r="Z342" s="45"/>
      <c r="AA342" s="45"/>
      <c r="AB342" s="45"/>
      <c r="AC342" s="45"/>
      <c r="AD342" s="45"/>
      <c r="AE342" s="46"/>
      <c r="AF342" s="46"/>
      <c r="AG342" s="46"/>
      <c r="AH342" s="46"/>
      <c r="AI342" s="46"/>
      <c r="AJ342" s="46"/>
      <c r="AK342" s="46"/>
      <c r="AL342" s="46"/>
    </row>
    <row r="343" spans="1:38">
      <c r="A343" s="6" t="n">
        <v>310088</v>
      </c>
      <c r="B343" s="6" t="s">
        <v>688</v>
      </c>
      <c r="C343" s="6" t="str">
        <f>_xlfn.TEXTJOIN(",",TRUE,N343:U343)</f>
        <v>111,121,101,151,151,51,72,66</v>
      </c>
      <c r="D343" s="6">
        <f>(K343*100+V343*3)*1.1</f>
        <v>11849.2000000000007</v>
      </c>
      <c r="E343" s="24">
        <f>(K343*100+V343*3)*0.5</f>
        <v>5386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45" t="n">
        <v>111</v>
      </c>
      <c r="O343" s="45" t="n">
        <v>121</v>
      </c>
      <c r="P343" s="45" t="n">
        <v>101</v>
      </c>
      <c r="Q343" s="45" t="n">
        <v>151</v>
      </c>
      <c r="R343" s="45" t="n">
        <v>151</v>
      </c>
      <c r="S343" s="45" t="n">
        <v>51</v>
      </c>
      <c r="T343" s="45" t="n">
        <v>72</v>
      </c>
      <c r="U343" s="45" t="n">
        <v>66</v>
      </c>
      <c r="V343">
        <f>SUM(N343:U343)</f>
        <v>824</v>
      </c>
      <c r="X343" s="45"/>
      <c r="Y343" s="45"/>
      <c r="Z343" s="45"/>
      <c r="AA343" s="45"/>
      <c r="AB343" s="45"/>
      <c r="AC343" s="45"/>
      <c r="AD343" s="45"/>
      <c r="AE343" s="46"/>
      <c r="AF343" s="46"/>
      <c r="AG343" s="46"/>
      <c r="AH343" s="46"/>
      <c r="AI343" s="46"/>
      <c r="AJ343" s="46"/>
      <c r="AK343" s="46"/>
      <c r="AL343" s="46"/>
    </row>
    <row r="344" spans="1:38">
      <c r="A344" s="6" t="n">
        <v>310089</v>
      </c>
      <c r="B344" s="6" t="s">
        <v>693</v>
      </c>
      <c r="C344" s="6" t="str">
        <f>_xlfn.TEXTJOIN(",",TRUE,N344:U344)</f>
        <v>111,121,101,151,151,51,72,66</v>
      </c>
      <c r="D344" s="6">
        <f>(K344*100+V344*3)*1.1</f>
        <v>11849.2000000000007</v>
      </c>
      <c r="E344" s="24">
        <f>(K344*100+V344*3)*0.5</f>
        <v>5386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45" t="n">
        <v>111</v>
      </c>
      <c r="O344" s="45" t="n">
        <v>121</v>
      </c>
      <c r="P344" s="45" t="n">
        <v>101</v>
      </c>
      <c r="Q344" s="45" t="n">
        <v>151</v>
      </c>
      <c r="R344" s="45" t="n">
        <v>151</v>
      </c>
      <c r="S344" s="45" t="n">
        <v>51</v>
      </c>
      <c r="T344" s="45" t="n">
        <v>72</v>
      </c>
      <c r="U344" s="45" t="n">
        <v>66</v>
      </c>
      <c r="V344">
        <f>SUM(N344:U344)</f>
        <v>824</v>
      </c>
      <c r="X344" s="45"/>
      <c r="Y344" s="45"/>
      <c r="Z344" s="45"/>
      <c r="AA344" s="45"/>
      <c r="AB344" s="45"/>
      <c r="AC344" s="45"/>
      <c r="AD344" s="45"/>
      <c r="AE344" s="46"/>
      <c r="AF344" s="46"/>
      <c r="AG344" s="46"/>
      <c r="AH344" s="46"/>
      <c r="AI344" s="46"/>
      <c r="AJ344" s="46"/>
      <c r="AK344" s="46"/>
      <c r="AL344" s="46"/>
    </row>
    <row r="345" spans="1:38">
      <c r="A345" s="6" t="n">
        <v>310090</v>
      </c>
      <c r="B345" s="6" t="s">
        <v>698</v>
      </c>
      <c r="C345" s="6" t="str">
        <f>_xlfn.TEXTJOIN(",",TRUE,N345:U345)</f>
        <v>111,121,101,151,151,51,72,66</v>
      </c>
      <c r="D345" s="6">
        <f>(K345*100+V345*3)*1.1</f>
        <v>11849.2000000000007</v>
      </c>
      <c r="E345" s="24">
        <f>(K345*100+V345*3)*0.5</f>
        <v>5386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45" t="n">
        <v>111</v>
      </c>
      <c r="O345" s="45" t="n">
        <v>121</v>
      </c>
      <c r="P345" s="45" t="n">
        <v>101</v>
      </c>
      <c r="Q345" s="45" t="n">
        <v>151</v>
      </c>
      <c r="R345" s="45" t="n">
        <v>151</v>
      </c>
      <c r="S345" s="45" t="n">
        <v>51</v>
      </c>
      <c r="T345" s="45" t="n">
        <v>72</v>
      </c>
      <c r="U345" s="45" t="n">
        <v>66</v>
      </c>
      <c r="V345">
        <f>SUM(N345:U345)</f>
        <v>824</v>
      </c>
      <c r="X345" s="45"/>
      <c r="Y345" s="45"/>
      <c r="Z345" s="45"/>
      <c r="AA345" s="45"/>
      <c r="AB345" s="45"/>
      <c r="AC345" s="45"/>
      <c r="AD345" s="45"/>
      <c r="AE345" s="46"/>
      <c r="AF345" s="46"/>
      <c r="AG345" s="46"/>
      <c r="AH345" s="46"/>
      <c r="AI345" s="46"/>
      <c r="AJ345" s="46"/>
      <c r="AK345" s="46"/>
      <c r="AL345" s="46"/>
    </row>
    <row r="346" spans="1:38">
      <c r="A346" s="6" t="n">
        <v>310091</v>
      </c>
      <c r="B346" s="6" t="s">
        <v>702</v>
      </c>
      <c r="C346" s="6" t="str">
        <f>_xlfn.TEXTJOIN(",",TRUE,N346:U346)</f>
        <v>101,91,81,111,81,71,81,91</v>
      </c>
      <c r="D346" s="6">
        <f>(K346*100+V346*3)*1.1</f>
        <v>11466.3999999999996</v>
      </c>
      <c r="E346" s="24">
        <f>(K346*100+V346*3)*0.5</f>
        <v>5212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45" t="n">
        <v>101</v>
      </c>
      <c r="O346" s="45" t="n">
        <v>91</v>
      </c>
      <c r="P346" s="45" t="n">
        <v>81</v>
      </c>
      <c r="Q346" s="45" t="n">
        <v>111</v>
      </c>
      <c r="R346" s="45" t="n">
        <v>81</v>
      </c>
      <c r="S346" s="45" t="n">
        <v>71</v>
      </c>
      <c r="T346" s="45" t="n">
        <v>81</v>
      </c>
      <c r="U346" s="45" t="n">
        <v>91</v>
      </c>
      <c r="V346">
        <f>SUM(N346:U346)</f>
        <v>708</v>
      </c>
      <c r="X346" s="45"/>
      <c r="Y346" s="45"/>
      <c r="Z346" s="45"/>
      <c r="AA346" s="45"/>
      <c r="AB346" s="45"/>
      <c r="AC346" s="45"/>
      <c r="AD346" s="45"/>
      <c r="AE346" s="46"/>
      <c r="AF346" s="46"/>
      <c r="AG346" s="46"/>
      <c r="AH346" s="46"/>
      <c r="AI346" s="46"/>
      <c r="AJ346" s="46"/>
      <c r="AK346" s="46"/>
      <c r="AL346" s="46"/>
    </row>
    <row r="347" spans="1:38">
      <c r="A347" s="6" t="n">
        <v>310092</v>
      </c>
      <c r="B347" s="6" t="s">
        <v>706</v>
      </c>
      <c r="C347" s="6" t="str">
        <f>_xlfn.TEXTJOIN(",",TRUE,N347:U347)</f>
        <v>89,89,89,89,89,89,89,89</v>
      </c>
      <c r="D347" s="6">
        <f>(K347*100+V347*3)*1.1</f>
        <v>11479.6000000000004</v>
      </c>
      <c r="E347" s="24">
        <f>(K347*100+V347*3)*0.5</f>
        <v>5218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45" t="n">
        <v>89</v>
      </c>
      <c r="O347" s="45" t="n">
        <v>89</v>
      </c>
      <c r="P347" s="45" t="n">
        <v>89</v>
      </c>
      <c r="Q347" s="45" t="n">
        <v>89</v>
      </c>
      <c r="R347" s="45" t="n">
        <v>89</v>
      </c>
      <c r="S347" s="45" t="n">
        <v>89</v>
      </c>
      <c r="T347" s="45" t="n">
        <v>89</v>
      </c>
      <c r="U347" s="45" t="n">
        <v>89</v>
      </c>
      <c r="V347">
        <f>SUM(N347:U347)</f>
        <v>712</v>
      </c>
      <c r="X347" s="45"/>
      <c r="Y347" s="45"/>
      <c r="Z347" s="45"/>
      <c r="AA347" s="45"/>
      <c r="AB347" s="45"/>
      <c r="AC347" s="45"/>
      <c r="AD347" s="45"/>
      <c r="AE347" s="46"/>
      <c r="AF347" s="46"/>
      <c r="AG347" s="46"/>
      <c r="AH347" s="46"/>
      <c r="AI347" s="46"/>
      <c r="AJ347" s="46"/>
      <c r="AK347" s="46"/>
      <c r="AL347" s="46"/>
    </row>
    <row r="348" spans="1:38">
      <c r="A348" s="6" t="n">
        <v>310093</v>
      </c>
      <c r="B348" s="6" t="s">
        <v>712</v>
      </c>
      <c r="C348" s="6" t="str">
        <f>_xlfn.TEXTJOIN(",",TRUE,N348:U348)</f>
        <v>77,87,107,97,87,87,77,87</v>
      </c>
      <c r="D348" s="6">
        <f>(K348*100+V348*3)*1.1</f>
        <v>11459.7999999999993</v>
      </c>
      <c r="E348" s="24">
        <f>(K348*100+V348*3)*0.5</f>
        <v>5209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45" t="n">
        <v>77</v>
      </c>
      <c r="O348" s="45" t="n">
        <v>87</v>
      </c>
      <c r="P348" s="45" t="n">
        <v>107</v>
      </c>
      <c r="Q348" s="45" t="n">
        <v>97</v>
      </c>
      <c r="R348" s="45" t="n">
        <v>87</v>
      </c>
      <c r="S348" s="45" t="n">
        <v>87</v>
      </c>
      <c r="T348" s="45" t="n">
        <v>77</v>
      </c>
      <c r="U348" s="45" t="n">
        <v>87</v>
      </c>
      <c r="V348">
        <f>SUM(N348:U348)</f>
        <v>706</v>
      </c>
      <c r="X348" s="45"/>
      <c r="Y348" s="45"/>
      <c r="Z348" s="45"/>
      <c r="AA348" s="45"/>
      <c r="AB348" s="45"/>
      <c r="AC348" s="45"/>
      <c r="AD348" s="45"/>
      <c r="AE348" s="46"/>
      <c r="AF348" s="46"/>
      <c r="AG348" s="46"/>
      <c r="AH348" s="46"/>
      <c r="AI348" s="46"/>
      <c r="AJ348" s="46"/>
      <c r="AK348" s="46"/>
      <c r="AL348" s="46"/>
    </row>
    <row r="349" spans="1:38">
      <c r="A349" s="6" t="n">
        <v>310094</v>
      </c>
      <c r="B349" s="6" t="s">
        <v>718</v>
      </c>
      <c r="C349" s="6" t="str">
        <f>_xlfn.TEXTJOIN(",",TRUE,N349:U349)</f>
        <v>96,96,86,116,66,96,66,86</v>
      </c>
      <c r="D349" s="6">
        <f>(K349*100+V349*3)*1.1</f>
        <v>11466.3999999999996</v>
      </c>
      <c r="E349" s="24">
        <f>(K349*100+V349*3)*0.5</f>
        <v>5212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45" t="n">
        <v>96</v>
      </c>
      <c r="O349" s="45" t="n">
        <v>96</v>
      </c>
      <c r="P349" s="45" t="n">
        <v>86</v>
      </c>
      <c r="Q349" s="45" t="n">
        <v>116</v>
      </c>
      <c r="R349" s="45" t="n">
        <v>66</v>
      </c>
      <c r="S349" s="45" t="n">
        <v>96</v>
      </c>
      <c r="T349" s="45" t="n">
        <v>66</v>
      </c>
      <c r="U349" s="45" t="n">
        <v>86</v>
      </c>
      <c r="V349">
        <f>SUM(N349:U349)</f>
        <v>708</v>
      </c>
      <c r="X349" s="45"/>
      <c r="Y349" s="45"/>
      <c r="Z349" s="45"/>
      <c r="AA349" s="45"/>
      <c r="AB349" s="45"/>
      <c r="AC349" s="45"/>
      <c r="AD349" s="45"/>
      <c r="AE349" s="46"/>
      <c r="AF349" s="46"/>
      <c r="AG349" s="46"/>
      <c r="AH349" s="46"/>
      <c r="AI349" s="46"/>
      <c r="AJ349" s="46"/>
      <c r="AK349" s="46"/>
      <c r="AL349" s="46"/>
    </row>
    <row r="350" spans="1:38">
      <c r="A350" s="6" t="n">
        <v>310095</v>
      </c>
      <c r="B350" s="6" t="s">
        <v>724</v>
      </c>
      <c r="C350" s="6" t="str">
        <f>_xlfn.TEXTJOIN(",",TRUE,N350:U350)</f>
        <v>78,108,78,78,78,78,108,108</v>
      </c>
      <c r="D350" s="6">
        <f>(K350*100+V350*3)*1.1</f>
        <v>11486.2000000000007</v>
      </c>
      <c r="E350" s="24">
        <f>(K350*100+V350*3)*0.5</f>
        <v>5221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45" t="n">
        <v>78</v>
      </c>
      <c r="O350" s="45" t="n">
        <v>108</v>
      </c>
      <c r="P350" s="45" t="n">
        <v>78</v>
      </c>
      <c r="Q350" s="45" t="n">
        <v>78</v>
      </c>
      <c r="R350" s="45" t="n">
        <v>78</v>
      </c>
      <c r="S350" s="45" t="n">
        <v>78</v>
      </c>
      <c r="T350" s="45" t="n">
        <v>108</v>
      </c>
      <c r="U350" s="45" t="n">
        <v>108</v>
      </c>
      <c r="V350">
        <f>SUM(N350:U350)</f>
        <v>714</v>
      </c>
      <c r="X350" s="45"/>
      <c r="Y350" s="45"/>
      <c r="Z350" s="45"/>
      <c r="AA350" s="45"/>
      <c r="AB350" s="45"/>
      <c r="AC350" s="45"/>
      <c r="AD350" s="45"/>
      <c r="AE350" s="46"/>
      <c r="AF350" s="46"/>
      <c r="AG350" s="46"/>
      <c r="AH350" s="46"/>
      <c r="AI350" s="46"/>
      <c r="AJ350" s="46"/>
      <c r="AK350" s="46"/>
      <c r="AL350" s="46"/>
    </row>
    <row r="351" spans="1:38">
      <c r="A351" s="6" t="n">
        <v>310096</v>
      </c>
      <c r="B351" s="6" t="s">
        <v>729</v>
      </c>
      <c r="C351" s="6" t="str">
        <f>_xlfn.TEXTJOIN(",",TRUE,N351:U351)</f>
        <v>99,89,89,84,84,89,89,84</v>
      </c>
      <c r="D351" s="6">
        <f>(K351*100+V351*3)*1.1</f>
        <v>11463.1000000000004</v>
      </c>
      <c r="E351" s="24">
        <f>(K351*100+V351*3)*0.5</f>
        <v>5210.5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45" t="n">
        <v>99</v>
      </c>
      <c r="O351" s="45" t="n">
        <v>89</v>
      </c>
      <c r="P351" s="45" t="n">
        <v>89</v>
      </c>
      <c r="Q351" s="45" t="n">
        <v>84</v>
      </c>
      <c r="R351" s="45" t="n">
        <v>84</v>
      </c>
      <c r="S351" s="45" t="n">
        <v>89</v>
      </c>
      <c r="T351" s="45" t="n">
        <v>89</v>
      </c>
      <c r="U351" s="45" t="n">
        <v>84</v>
      </c>
      <c r="V351">
        <f>SUM(N351:U351)</f>
        <v>707</v>
      </c>
      <c r="X351" s="45"/>
      <c r="Y351" s="45"/>
      <c r="Z351" s="45"/>
      <c r="AA351" s="45"/>
      <c r="AB351" s="45"/>
      <c r="AC351" s="45"/>
      <c r="AD351" s="45"/>
      <c r="AE351" s="46"/>
      <c r="AF351" s="46"/>
      <c r="AG351" s="46"/>
      <c r="AH351" s="46"/>
      <c r="AI351" s="46"/>
      <c r="AJ351" s="46"/>
      <c r="AK351" s="46"/>
      <c r="AL351" s="46"/>
    </row>
    <row r="352" spans="1:38">
      <c r="A352" s="6" t="n">
        <v>310097</v>
      </c>
      <c r="B352" s="6" t="s">
        <v>735</v>
      </c>
      <c r="C352" s="6" t="str">
        <f>_xlfn.TEXTJOIN(",",TRUE,N352:U352)</f>
        <v>101,101,101,101,101,101,101,101</v>
      </c>
      <c r="D352" s="6">
        <f>(K352*100+V352*3)*1.1</f>
        <v>12016.3999999999996</v>
      </c>
      <c r="E352" s="24">
        <f>(K352*100+V352*3)*0.5</f>
        <v>5462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45" t="n">
        <v>101</v>
      </c>
      <c r="O352" s="45" t="n">
        <v>101</v>
      </c>
      <c r="P352" s="45" t="n">
        <v>101</v>
      </c>
      <c r="Q352" s="45" t="n">
        <v>101</v>
      </c>
      <c r="R352" s="45" t="n">
        <v>101</v>
      </c>
      <c r="S352" s="45" t="n">
        <v>101</v>
      </c>
      <c r="T352" s="45" t="n">
        <v>101</v>
      </c>
      <c r="U352" s="45" t="n">
        <v>101</v>
      </c>
      <c r="V352">
        <f>SUM(N352:U352)</f>
        <v>808</v>
      </c>
      <c r="X352" s="45"/>
      <c r="Y352" s="45"/>
      <c r="Z352" s="45"/>
      <c r="AA352" s="45"/>
      <c r="AB352" s="45"/>
      <c r="AC352" s="45"/>
      <c r="AD352" s="45"/>
      <c r="AE352" s="46"/>
      <c r="AF352" s="46"/>
      <c r="AG352" s="46"/>
      <c r="AH352" s="46"/>
      <c r="AI352" s="46"/>
      <c r="AJ352" s="46"/>
      <c r="AK352" s="46"/>
      <c r="AL352" s="46"/>
    </row>
    <row r="353" spans="1:38">
      <c r="A353" s="6" t="n">
        <v>310098</v>
      </c>
      <c r="B353" s="6" t="s">
        <v>740</v>
      </c>
      <c r="C353" s="6" t="str">
        <f>_xlfn.TEXTJOIN(",",TRUE,N353:U353)</f>
        <v>101,101,101,101,101,101,101,101</v>
      </c>
      <c r="D353" s="6">
        <f>(K353*100+V353*3)*1.1</f>
        <v>12016.3999999999996</v>
      </c>
      <c r="E353" s="24">
        <f>(K353*100+V353*3)*0.5</f>
        <v>5462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45" t="n">
        <v>101</v>
      </c>
      <c r="O353" s="45" t="n">
        <v>101</v>
      </c>
      <c r="P353" s="45" t="n">
        <v>101</v>
      </c>
      <c r="Q353" s="45" t="n">
        <v>101</v>
      </c>
      <c r="R353" s="45" t="n">
        <v>101</v>
      </c>
      <c r="S353" s="45" t="n">
        <v>101</v>
      </c>
      <c r="T353" s="45" t="n">
        <v>101</v>
      </c>
      <c r="U353" s="45" t="n">
        <v>101</v>
      </c>
      <c r="V353">
        <f>SUM(N353:U353)</f>
        <v>808</v>
      </c>
      <c r="X353" s="45"/>
      <c r="Y353" s="45"/>
      <c r="Z353" s="45"/>
      <c r="AA353" s="45"/>
      <c r="AB353" s="45"/>
      <c r="AC353" s="45"/>
      <c r="AD353" s="45"/>
      <c r="AE353" s="46"/>
      <c r="AF353" s="46"/>
      <c r="AG353" s="46"/>
      <c r="AH353" s="46"/>
      <c r="AI353" s="46"/>
      <c r="AJ353" s="46"/>
      <c r="AK353" s="46"/>
      <c r="AL353" s="46"/>
    </row>
    <row r="354" spans="1:38">
      <c r="A354" s="6" t="n">
        <v>310099</v>
      </c>
      <c r="B354" s="6" t="s">
        <v>746</v>
      </c>
      <c r="C354" s="6" t="str">
        <f>_xlfn.TEXTJOIN(",",TRUE,N354:U354)</f>
        <v>96,86,86,96,86,96,86,106</v>
      </c>
      <c r="D354" s="6">
        <f>(K354*100+V354*3)*1.1</f>
        <v>11785.3999999999996</v>
      </c>
      <c r="E354" s="24">
        <f>(K354*100+V354*3)*0.5</f>
        <v>5357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45" t="n">
        <v>96</v>
      </c>
      <c r="O354" s="45" t="n">
        <v>86</v>
      </c>
      <c r="P354" s="45" t="n">
        <v>86</v>
      </c>
      <c r="Q354" s="45" t="n">
        <v>96</v>
      </c>
      <c r="R354" s="45" t="n">
        <v>86</v>
      </c>
      <c r="S354" s="45" t="n">
        <v>96</v>
      </c>
      <c r="T354" s="45" t="n">
        <v>86</v>
      </c>
      <c r="U354" s="45" t="n">
        <v>106</v>
      </c>
      <c r="V354">
        <f>SUM(N354:U354)</f>
        <v>738</v>
      </c>
      <c r="X354" s="45"/>
      <c r="Y354" s="45"/>
      <c r="Z354" s="45"/>
      <c r="AA354" s="45"/>
      <c r="AB354" s="45"/>
      <c r="AC354" s="45"/>
      <c r="AD354" s="45"/>
      <c r="AE354" s="46"/>
      <c r="AF354" s="46"/>
      <c r="AG354" s="46"/>
      <c r="AH354" s="46"/>
      <c r="AI354" s="46"/>
      <c r="AJ354" s="46"/>
      <c r="AK354" s="46"/>
      <c r="AL354" s="46"/>
    </row>
    <row r="355" spans="1:38">
      <c r="A355" s="6" t="n">
        <v>310100</v>
      </c>
      <c r="B355" s="6" t="s">
        <v>750</v>
      </c>
      <c r="C355" s="6" t="str">
        <f>_xlfn.TEXTJOIN(",",TRUE,N355:U355)</f>
        <v>91,81,61,101,71,81,71,71</v>
      </c>
      <c r="D355" s="6">
        <f>(K355*100+V355*3)*1.1</f>
        <v>8892.39999999999964</v>
      </c>
      <c r="E355" s="24">
        <f>(K355*100+V355*3)*0.5</f>
        <v>4042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45" t="n">
        <v>91</v>
      </c>
      <c r="O355" s="45" t="n">
        <v>81</v>
      </c>
      <c r="P355" s="45" t="n">
        <v>61</v>
      </c>
      <c r="Q355" s="45" t="n">
        <v>101</v>
      </c>
      <c r="R355" s="45" t="n">
        <v>71</v>
      </c>
      <c r="S355" s="45" t="n">
        <v>81</v>
      </c>
      <c r="T355" s="45" t="n">
        <v>71</v>
      </c>
      <c r="U355" s="45" t="n">
        <v>71</v>
      </c>
      <c r="V355">
        <f>SUM(N355:U355)</f>
        <v>628</v>
      </c>
      <c r="X355" s="45"/>
      <c r="Y355" s="45"/>
      <c r="Z355" s="45"/>
      <c r="AA355" s="45"/>
      <c r="AB355" s="45"/>
      <c r="AC355" s="45"/>
      <c r="AD355" s="45"/>
      <c r="AE355" s="46"/>
      <c r="AF355" s="46"/>
      <c r="AG355" s="46"/>
      <c r="AH355" s="46"/>
      <c r="AI355" s="46"/>
      <c r="AJ355" s="46"/>
      <c r="AK355" s="46"/>
      <c r="AL355" s="46"/>
    </row>
    <row r="356" spans="1:38">
      <c r="A356" s="6" t="n">
        <v>310101</v>
      </c>
      <c r="B356" s="6" t="s">
        <v>752</v>
      </c>
      <c r="C356" s="6" t="str">
        <f>_xlfn.TEXTJOIN(",",TRUE,N356:U356)</f>
        <v>81,71,91,91,81,71,81,91</v>
      </c>
      <c r="D356" s="6">
        <f>(K356*100+V356*3)*1.1</f>
        <v>8991.39999999999964</v>
      </c>
      <c r="E356" s="24">
        <f>(K356*100+V356*3)*0.5</f>
        <v>4087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45" t="n">
        <v>81</v>
      </c>
      <c r="O356" s="45" t="n">
        <v>71</v>
      </c>
      <c r="P356" s="45" t="n">
        <v>91</v>
      </c>
      <c r="Q356" s="45" t="n">
        <v>91</v>
      </c>
      <c r="R356" s="45" t="n">
        <v>81</v>
      </c>
      <c r="S356" s="45" t="n">
        <v>71</v>
      </c>
      <c r="T356" s="45" t="n">
        <v>81</v>
      </c>
      <c r="U356" s="45" t="n">
        <v>91</v>
      </c>
      <c r="V356">
        <f>SUM(N356:U356)</f>
        <v>658</v>
      </c>
      <c r="X356" s="45"/>
      <c r="Y356" s="45"/>
      <c r="Z356" s="45"/>
      <c r="AA356" s="45"/>
      <c r="AB356" s="45"/>
      <c r="AC356" s="45"/>
      <c r="AD356" s="45"/>
      <c r="AE356" s="46"/>
      <c r="AF356" s="46"/>
      <c r="AG356" s="46"/>
      <c r="AH356" s="46"/>
      <c r="AI356" s="46"/>
      <c r="AJ356" s="46"/>
      <c r="AK356" s="46"/>
      <c r="AL356" s="46"/>
    </row>
    <row r="357" spans="1:38">
      <c r="A357" s="6" t="n">
        <v>310102</v>
      </c>
      <c r="B357" s="6" t="s">
        <v>755</v>
      </c>
      <c r="C357" s="6" t="str">
        <f>_xlfn.TEXTJOIN(",",TRUE,N357:U357)</f>
        <v>91,91,81,101,81,71,71,91</v>
      </c>
      <c r="D357" s="6">
        <f>(K357*100+V357*3)*1.1</f>
        <v>9057.39999999999964</v>
      </c>
      <c r="E357" s="24">
        <f>(K357*100+V357*3)*0.5</f>
        <v>4117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45" t="n">
        <v>91</v>
      </c>
      <c r="O357" s="45" t="n">
        <v>91</v>
      </c>
      <c r="P357" s="45" t="n">
        <v>81</v>
      </c>
      <c r="Q357" s="45" t="n">
        <v>101</v>
      </c>
      <c r="R357" s="45" t="n">
        <v>81</v>
      </c>
      <c r="S357" s="45" t="n">
        <v>71</v>
      </c>
      <c r="T357" s="45" t="n">
        <v>71</v>
      </c>
      <c r="U357" s="45" t="n">
        <v>91</v>
      </c>
      <c r="V357">
        <f>SUM(N357:U357)</f>
        <v>678</v>
      </c>
      <c r="X357" s="45"/>
      <c r="Y357" s="45"/>
      <c r="Z357" s="45"/>
      <c r="AA357" s="45"/>
      <c r="AB357" s="45"/>
      <c r="AC357" s="45"/>
      <c r="AD357" s="45"/>
      <c r="AE357" s="46"/>
      <c r="AF357" s="46"/>
      <c r="AG357" s="46"/>
      <c r="AH357" s="46"/>
      <c r="AI357" s="46"/>
      <c r="AJ357" s="46"/>
      <c r="AK357" s="46"/>
      <c r="AL357" s="46"/>
    </row>
    <row r="358" spans="1:38">
      <c r="A358" s="6" t="n">
        <v>310103</v>
      </c>
      <c r="B358" s="6" t="s">
        <v>759</v>
      </c>
      <c r="C358" s="6" t="str">
        <f>_xlfn.TEXTJOIN(",",TRUE,N358:U358)</f>
        <v>72,72,112,112,72,72,72,82</v>
      </c>
      <c r="D358" s="6">
        <f>(K358*100+V358*3)*1.1</f>
        <v>9787.79999999999927</v>
      </c>
      <c r="E358" s="24">
        <f>(K358*100+V358*3)*0.5</f>
        <v>4449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45" t="n">
        <v>72</v>
      </c>
      <c r="O358" s="45" t="n">
        <v>72</v>
      </c>
      <c r="P358" s="45" t="n">
        <v>112</v>
      </c>
      <c r="Q358" s="45" t="n">
        <v>112</v>
      </c>
      <c r="R358" s="45" t="n">
        <v>72</v>
      </c>
      <c r="S358" s="45" t="n">
        <v>72</v>
      </c>
      <c r="T358" s="45" t="n">
        <v>72</v>
      </c>
      <c r="U358" s="45" t="n">
        <v>82</v>
      </c>
      <c r="V358">
        <f>SUM(N358:U358)</f>
        <v>666</v>
      </c>
      <c r="X358" s="45"/>
      <c r="Y358" s="45"/>
      <c r="Z358" s="45"/>
      <c r="AA358" s="45"/>
      <c r="AB358" s="45"/>
      <c r="AC358" s="45"/>
      <c r="AD358" s="45"/>
      <c r="AE358" s="46"/>
      <c r="AF358" s="46"/>
      <c r="AG358" s="46"/>
      <c r="AH358" s="46"/>
      <c r="AI358" s="46"/>
      <c r="AJ358" s="46"/>
      <c r="AK358" s="46"/>
      <c r="AL358" s="46"/>
    </row>
    <row r="359" spans="1:38">
      <c r="A359" s="6" t="n">
        <v>310104</v>
      </c>
      <c r="B359" s="6" t="s">
        <v>763</v>
      </c>
      <c r="C359" s="6" t="str">
        <f>_xlfn.TEXTJOIN(",",TRUE,N359:U359)</f>
        <v>74,64,69,74,74,64,64,69</v>
      </c>
      <c r="D359" s="6">
        <f>(K359*100+V359*3)*1.1</f>
        <v>8751.60000000000036</v>
      </c>
      <c r="E359" s="24">
        <f>(K359*100+V359*3)*0.5</f>
        <v>3978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45" t="n">
        <v>74</v>
      </c>
      <c r="O359" s="45" t="n">
        <v>64</v>
      </c>
      <c r="P359" s="45" t="n">
        <v>69</v>
      </c>
      <c r="Q359" s="45" t="n">
        <v>74</v>
      </c>
      <c r="R359" s="45" t="n">
        <v>74</v>
      </c>
      <c r="S359" s="45" t="n">
        <v>64</v>
      </c>
      <c r="T359" s="45" t="n">
        <v>64</v>
      </c>
      <c r="U359" s="45" t="n">
        <v>69</v>
      </c>
      <c r="V359">
        <f>SUM(N359:U359)</f>
        <v>552</v>
      </c>
      <c r="X359" s="45"/>
      <c r="Y359" s="45"/>
      <c r="Z359" s="45"/>
      <c r="AA359" s="45"/>
      <c r="AB359" s="45"/>
      <c r="AC359" s="45"/>
      <c r="AD359" s="45"/>
      <c r="AE359" s="46"/>
      <c r="AF359" s="46"/>
      <c r="AG359" s="46"/>
      <c r="AH359" s="46"/>
      <c r="AI359" s="46"/>
      <c r="AJ359" s="46"/>
      <c r="AK359" s="46"/>
      <c r="AL359" s="46"/>
    </row>
    <row r="360" spans="1:38">
      <c r="A360" s="6" t="n">
        <v>310105</v>
      </c>
      <c r="B360" s="6" t="s">
        <v>770</v>
      </c>
      <c r="C360" s="6" t="str">
        <f>_xlfn.TEXTJOIN(",",TRUE,N360:U360)</f>
        <v>106,86,96,96,106,76,76,86</v>
      </c>
      <c r="D360" s="6">
        <f>(K360*100+V360*3)*1.1</f>
        <v>11972.3999999999996</v>
      </c>
      <c r="E360" s="24">
        <f>(K360*100+V360*3)*0.5</f>
        <v>5442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45" t="n">
        <v>106</v>
      </c>
      <c r="O360" s="45" t="n">
        <v>86</v>
      </c>
      <c r="P360" s="45" t="n">
        <v>96</v>
      </c>
      <c r="Q360" s="45" t="n">
        <v>96</v>
      </c>
      <c r="R360" s="45" t="n">
        <v>106</v>
      </c>
      <c r="S360" s="45" t="n">
        <v>76</v>
      </c>
      <c r="T360" s="45" t="n">
        <v>76</v>
      </c>
      <c r="U360" s="45" t="n">
        <v>86</v>
      </c>
      <c r="V360">
        <f>SUM(N360:U360)</f>
        <v>728</v>
      </c>
      <c r="X360" s="45"/>
      <c r="Y360" s="45"/>
      <c r="Z360" s="45"/>
      <c r="AA360" s="45"/>
      <c r="AB360" s="45"/>
      <c r="AC360" s="45"/>
      <c r="AD360" s="45"/>
      <c r="AE360" s="46"/>
      <c r="AF360" s="46"/>
      <c r="AG360" s="46"/>
      <c r="AH360" s="46"/>
      <c r="AI360" s="46"/>
      <c r="AJ360" s="46"/>
      <c r="AK360" s="46"/>
      <c r="AL360" s="46"/>
    </row>
    <row r="361" spans="1:38">
      <c r="A361" s="6" t="n">
        <v>310106</v>
      </c>
      <c r="B361" s="6" t="s">
        <v>775</v>
      </c>
      <c r="C361" s="6" t="str">
        <f>_xlfn.TEXTJOIN(",",TRUE,N361:U361)</f>
        <v>106,86,96,96,96,76,86,86</v>
      </c>
      <c r="D361" s="6">
        <f>(K361*100+V361*3)*1.1</f>
        <v>11972.3999999999996</v>
      </c>
      <c r="E361" s="24">
        <f>(K361*100+V361*3)*0.5</f>
        <v>5442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45" t="n">
        <v>106</v>
      </c>
      <c r="O361" s="45" t="n">
        <v>86</v>
      </c>
      <c r="P361" s="45" t="n">
        <v>96</v>
      </c>
      <c r="Q361" s="45" t="n">
        <v>96</v>
      </c>
      <c r="R361" s="45" t="n">
        <v>96</v>
      </c>
      <c r="S361" s="45" t="n">
        <v>76</v>
      </c>
      <c r="T361" s="45" t="n">
        <v>86</v>
      </c>
      <c r="U361" s="45" t="n">
        <v>86</v>
      </c>
      <c r="V361">
        <f>SUM(N361:U361)</f>
        <v>728</v>
      </c>
      <c r="X361" s="45"/>
      <c r="Y361" s="45"/>
      <c r="Z361" s="45"/>
      <c r="AA361" s="45"/>
      <c r="AB361" s="45"/>
      <c r="AC361" s="45"/>
      <c r="AD361" s="45"/>
      <c r="AE361" s="46"/>
      <c r="AF361" s="46"/>
      <c r="AG361" s="46"/>
      <c r="AH361" s="46"/>
      <c r="AI361" s="46"/>
      <c r="AJ361" s="46"/>
      <c r="AK361" s="46"/>
      <c r="AL361" s="46"/>
    </row>
    <row r="362" spans="1:38">
      <c r="A362" s="6" t="n">
        <v>310107</v>
      </c>
      <c r="B362" s="6" t="s">
        <v>781</v>
      </c>
      <c r="C362" s="6" t="str">
        <f>_xlfn.TEXTJOIN(",",TRUE,N362:U362)</f>
        <v>77,72,72,72,72,62,62,62</v>
      </c>
      <c r="D362" s="6">
        <f>(K362*100+V362*3)*1.1</f>
        <v>8748.29999999999927</v>
      </c>
      <c r="E362" s="24">
        <f>(K362*100+V362*3)*0.5</f>
        <v>3976.5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45" t="n">
        <v>77</v>
      </c>
      <c r="O362" s="45" t="n">
        <v>72</v>
      </c>
      <c r="P362" s="45" t="n">
        <v>72</v>
      </c>
      <c r="Q362" s="45" t="n">
        <v>72</v>
      </c>
      <c r="R362" s="45" t="n">
        <v>72</v>
      </c>
      <c r="S362" s="45" t="n">
        <v>62</v>
      </c>
      <c r="T362" s="45" t="n">
        <v>62</v>
      </c>
      <c r="U362" s="45" t="n">
        <v>62</v>
      </c>
      <c r="V362">
        <f>SUM(N362:U362)</f>
        <v>551</v>
      </c>
      <c r="X362" s="45"/>
      <c r="Y362" s="45"/>
      <c r="Z362" s="45"/>
      <c r="AA362" s="45"/>
      <c r="AB362" s="45"/>
      <c r="AC362" s="45"/>
      <c r="AD362" s="45"/>
      <c r="AE362" s="46"/>
      <c r="AF362" s="46"/>
      <c r="AG362" s="46"/>
      <c r="AH362" s="46"/>
      <c r="AI362" s="46"/>
      <c r="AJ362" s="46"/>
      <c r="AK362" s="46"/>
      <c r="AL362" s="46"/>
    </row>
    <row r="363" spans="1:38">
      <c r="A363" s="6" t="n">
        <v>310108</v>
      </c>
      <c r="B363" s="6" t="s">
        <v>785</v>
      </c>
      <c r="C363" s="6" t="str">
        <f>_xlfn.TEXTJOIN(",",TRUE,N363:U363)</f>
        <v>91,91,91,91,91,91,91,91</v>
      </c>
      <c r="D363" s="6">
        <f>(K363*100+V363*3)*1.1</f>
        <v>11972.3999999999996</v>
      </c>
      <c r="E363" s="24">
        <f>(K363*100+V363*3)*0.5</f>
        <v>5442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45" t="n">
        <v>91</v>
      </c>
      <c r="O363" s="45" t="n">
        <v>91</v>
      </c>
      <c r="P363" s="45" t="n">
        <v>91</v>
      </c>
      <c r="Q363" s="45" t="n">
        <v>91</v>
      </c>
      <c r="R363" s="45" t="n">
        <v>91</v>
      </c>
      <c r="S363" s="45" t="n">
        <v>91</v>
      </c>
      <c r="T363" s="45" t="n">
        <v>91</v>
      </c>
      <c r="U363" s="45" t="n">
        <v>91</v>
      </c>
      <c r="V363">
        <f>SUM(N363:U363)</f>
        <v>728</v>
      </c>
      <c r="X363" s="45"/>
      <c r="Y363" s="45"/>
      <c r="Z363" s="45"/>
      <c r="AA363" s="45"/>
      <c r="AB363" s="45"/>
      <c r="AC363" s="45"/>
      <c r="AD363" s="45"/>
      <c r="AE363" s="46"/>
      <c r="AF363" s="46"/>
      <c r="AG363" s="46"/>
      <c r="AH363" s="46"/>
      <c r="AI363" s="46"/>
      <c r="AJ363" s="46"/>
      <c r="AK363" s="46"/>
      <c r="AL363" s="46"/>
    </row>
    <row r="364" spans="1:38">
      <c r="A364" s="6" t="n">
        <v>310109</v>
      </c>
      <c r="B364" s="6" t="s">
        <v>788</v>
      </c>
      <c r="C364" s="6" t="str">
        <f>_xlfn.TEXTJOIN(",",TRUE,N364:U364)</f>
        <v>100,95,95,95,95,85,85,85</v>
      </c>
      <c r="D364" s="6">
        <f>(K364*100+V364*3)*1.1</f>
        <v>11995.5</v>
      </c>
      <c r="E364" s="24">
        <f>(K364*100+V364*3)*0.5</f>
        <v>5452.5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45" t="n">
        <v>100</v>
      </c>
      <c r="O364" s="45" t="n">
        <v>95</v>
      </c>
      <c r="P364" s="45" t="n">
        <v>95</v>
      </c>
      <c r="Q364" s="45" t="n">
        <v>95</v>
      </c>
      <c r="R364" s="45" t="n">
        <v>95</v>
      </c>
      <c r="S364" s="45" t="n">
        <v>85</v>
      </c>
      <c r="T364" s="45" t="n">
        <v>85</v>
      </c>
      <c r="U364" s="45" t="n">
        <v>85</v>
      </c>
      <c r="V364">
        <f>SUM(N364:U364)</f>
        <v>735</v>
      </c>
      <c r="X364" s="45"/>
      <c r="Y364" s="45"/>
      <c r="Z364" s="45"/>
      <c r="AA364" s="45"/>
      <c r="AB364" s="45"/>
      <c r="AC364" s="45"/>
      <c r="AD364" s="45"/>
      <c r="AE364" s="46"/>
      <c r="AF364" s="46"/>
      <c r="AG364" s="46"/>
      <c r="AH364" s="46"/>
      <c r="AI364" s="46"/>
      <c r="AJ364" s="46"/>
      <c r="AK364" s="46"/>
      <c r="AL364" s="46"/>
    </row>
    <row r="365" spans="1:38">
      <c r="A365" s="6" t="n">
        <v>310110</v>
      </c>
      <c r="B365" s="6" t="s">
        <v>794</v>
      </c>
      <c r="C365" s="6" t="str">
        <f>_xlfn.TEXTJOIN(",",TRUE,N365:U365)</f>
        <v>101,101,91,91,96,81,81,81</v>
      </c>
      <c r="D365" s="6">
        <f>(K365*100+V365*3)*1.1</f>
        <v>11955.8999999999996</v>
      </c>
      <c r="E365" s="24">
        <f>(K365*100+V365*3)*0.5</f>
        <v>5434.5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45" t="n">
        <v>101</v>
      </c>
      <c r="O365" s="45" t="n">
        <v>101</v>
      </c>
      <c r="P365" s="45" t="n">
        <v>91</v>
      </c>
      <c r="Q365" s="45" t="n">
        <v>91</v>
      </c>
      <c r="R365" s="45" t="n">
        <v>96</v>
      </c>
      <c r="S365" s="45" t="n">
        <v>81</v>
      </c>
      <c r="T365" s="45" t="n">
        <v>81</v>
      </c>
      <c r="U365" s="45" t="n">
        <v>81</v>
      </c>
      <c r="V365">
        <f>SUM(N365:U365)</f>
        <v>723</v>
      </c>
      <c r="X365" s="45"/>
      <c r="Y365" s="45"/>
      <c r="Z365" s="45"/>
      <c r="AA365" s="45"/>
      <c r="AB365" s="45"/>
      <c r="AC365" s="45"/>
      <c r="AD365" s="45"/>
      <c r="AE365" s="46"/>
      <c r="AF365" s="46"/>
      <c r="AG365" s="46"/>
      <c r="AH365" s="46"/>
      <c r="AI365" s="46"/>
      <c r="AJ365" s="46"/>
      <c r="AK365" s="46"/>
      <c r="AL365" s="46"/>
    </row>
    <row r="366" spans="1:38">
      <c r="A366" s="6" t="n">
        <v>310111</v>
      </c>
      <c r="B366" s="6" t="s">
        <v>800</v>
      </c>
      <c r="C366" s="6" t="str">
        <f>_xlfn.TEXTJOIN(",",TRUE,N366:U366)</f>
        <v>112,132,82,92,72,72,72,102</v>
      </c>
      <c r="D366" s="6">
        <f>(K366*100+V366*3)*1.1</f>
        <v>11778.7999999999993</v>
      </c>
      <c r="E366" s="24">
        <f>(K366*100+V366*3)*0.5</f>
        <v>5354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45" t="n">
        <v>112</v>
      </c>
      <c r="O366" s="45" t="n">
        <v>132</v>
      </c>
      <c r="P366" s="45" t="n">
        <v>82</v>
      </c>
      <c r="Q366" s="45" t="n">
        <v>92</v>
      </c>
      <c r="R366" s="45" t="n">
        <v>72</v>
      </c>
      <c r="S366" s="45" t="n">
        <v>72</v>
      </c>
      <c r="T366" s="45" t="n">
        <v>72</v>
      </c>
      <c r="U366" s="45" t="n">
        <v>102</v>
      </c>
      <c r="V366">
        <f>SUM(N366:U366)</f>
        <v>736</v>
      </c>
      <c r="X366" s="45"/>
      <c r="Y366" s="45"/>
      <c r="Z366" s="45"/>
      <c r="AA366" s="45"/>
      <c r="AB366" s="45"/>
      <c r="AC366" s="45"/>
      <c r="AD366" s="45"/>
      <c r="AE366" s="46"/>
      <c r="AF366" s="46"/>
      <c r="AG366" s="46"/>
      <c r="AH366" s="46"/>
      <c r="AI366" s="46"/>
      <c r="AJ366" s="46"/>
      <c r="AK366" s="46"/>
      <c r="AL366" s="46"/>
    </row>
    <row r="367" spans="1:38">
      <c r="A367" s="6" t="n">
        <v>310112</v>
      </c>
      <c r="B367" s="6" t="s">
        <v>806</v>
      </c>
      <c r="C367" s="6" t="str">
        <f>_xlfn.TEXTJOIN(",",TRUE,N367:U367)</f>
        <v>88,88,88,103,103,88,88,88</v>
      </c>
      <c r="D367" s="6">
        <f>(K367*100+V367*3)*1.1</f>
        <v>11772.2000000000007</v>
      </c>
      <c r="E367" s="24">
        <f>(K367*100+V367*3)*0.5</f>
        <v>5351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45" t="n">
        <v>88</v>
      </c>
      <c r="O367" s="45" t="n">
        <v>88</v>
      </c>
      <c r="P367" s="45" t="n">
        <v>88</v>
      </c>
      <c r="Q367" s="45" t="n">
        <v>103</v>
      </c>
      <c r="R367" s="45" t="n">
        <v>103</v>
      </c>
      <c r="S367" s="45" t="n">
        <v>88</v>
      </c>
      <c r="T367" s="45" t="n">
        <v>88</v>
      </c>
      <c r="U367" s="45" t="n">
        <v>88</v>
      </c>
      <c r="V367">
        <f>SUM(N367:U367)</f>
        <v>734</v>
      </c>
      <c r="X367" s="45"/>
      <c r="Y367" s="45"/>
      <c r="Z367" s="45"/>
      <c r="AA367" s="45"/>
      <c r="AB367" s="45"/>
      <c r="AC367" s="45"/>
      <c r="AD367" s="45"/>
      <c r="AE367" s="46"/>
      <c r="AF367" s="46"/>
      <c r="AG367" s="46"/>
      <c r="AH367" s="46"/>
      <c r="AI367" s="46"/>
      <c r="AJ367" s="46"/>
      <c r="AK367" s="46"/>
      <c r="AL367" s="46"/>
    </row>
    <row r="368" spans="1:38">
      <c r="A368" s="6" t="n">
        <v>310113</v>
      </c>
      <c r="B368" s="6" t="s">
        <v>812</v>
      </c>
      <c r="C368" s="6" t="str">
        <f>_xlfn.TEXTJOIN(",",TRUE,N368:U368)</f>
        <v>112,92,82,122,82,82,82,82</v>
      </c>
      <c r="D368" s="6">
        <f>(K368*100+V368*3)*1.1</f>
        <v>11998.7999999999993</v>
      </c>
      <c r="E368" s="24">
        <f>(K368*100+V368*3)*0.5</f>
        <v>5454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45" t="n">
        <v>112</v>
      </c>
      <c r="O368" s="45" t="n">
        <v>92</v>
      </c>
      <c r="P368" s="45" t="n">
        <v>82</v>
      </c>
      <c r="Q368" s="45" t="n">
        <v>122</v>
      </c>
      <c r="R368" s="45" t="n">
        <v>82</v>
      </c>
      <c r="S368" s="45" t="n">
        <v>82</v>
      </c>
      <c r="T368" s="45" t="n">
        <v>82</v>
      </c>
      <c r="U368" s="45" t="n">
        <v>82</v>
      </c>
      <c r="V368">
        <f>SUM(N368:U368)</f>
        <v>736</v>
      </c>
      <c r="X368" s="45"/>
      <c r="Y368" s="45"/>
      <c r="Z368" s="45"/>
      <c r="AA368" s="45"/>
      <c r="AB368" s="45"/>
      <c r="AC368" s="45"/>
      <c r="AD368" s="45"/>
      <c r="AE368" s="46"/>
      <c r="AF368" s="46"/>
      <c r="AG368" s="46"/>
      <c r="AH368" s="46"/>
      <c r="AI368" s="46"/>
      <c r="AJ368" s="46"/>
      <c r="AK368" s="46"/>
      <c r="AL368" s="46"/>
    </row>
    <row r="369" spans="1:38">
      <c r="A369" s="6" t="n">
        <v>310114</v>
      </c>
      <c r="B369" s="6" t="s">
        <v>817</v>
      </c>
      <c r="C369" s="6" t="str">
        <f>_xlfn.TEXTJOIN(",",TRUE,N369:U369)</f>
        <v>82,102,122,112,72,72,72,72</v>
      </c>
      <c r="D369" s="6">
        <f>(K369*100+V369*3)*1.1</f>
        <v>11899.7999999999993</v>
      </c>
      <c r="E369" s="24">
        <f>(K369*100+V369*3)*0.5</f>
        <v>5409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45" t="n">
        <v>82</v>
      </c>
      <c r="O369" s="45" t="n">
        <v>102</v>
      </c>
      <c r="P369" s="45" t="n">
        <v>122</v>
      </c>
      <c r="Q369" s="45" t="n">
        <v>112</v>
      </c>
      <c r="R369" s="45" t="n">
        <v>72</v>
      </c>
      <c r="S369" s="45" t="n">
        <v>72</v>
      </c>
      <c r="T369" s="45" t="n">
        <v>72</v>
      </c>
      <c r="U369" s="45" t="n">
        <v>72</v>
      </c>
      <c r="V369">
        <f>SUM(N369:U369)</f>
        <v>706</v>
      </c>
      <c r="X369" s="45"/>
      <c r="Y369" s="45"/>
      <c r="Z369" s="45"/>
      <c r="AA369" s="45"/>
      <c r="AB369" s="45"/>
      <c r="AC369" s="45"/>
      <c r="AD369" s="45"/>
      <c r="AE369" s="46"/>
      <c r="AF369" s="46"/>
      <c r="AG369" s="46"/>
      <c r="AH369" s="46"/>
      <c r="AI369" s="46"/>
      <c r="AJ369" s="46"/>
      <c r="AK369" s="46"/>
      <c r="AL369" s="46"/>
    </row>
    <row r="370" spans="1:38">
      <c r="A370" s="6" t="n">
        <v>310115</v>
      </c>
      <c r="B370" s="6" t="s">
        <v>822</v>
      </c>
      <c r="C370" s="6" t="str">
        <f>_xlfn.TEXTJOIN(",",TRUE,N370:U370)</f>
        <v>92,92,92,92,92,92,92,92</v>
      </c>
      <c r="D370" s="6">
        <f>(K370*100+V370*3)*1.1</f>
        <v>11998.7999999999993</v>
      </c>
      <c r="E370" s="24">
        <f>(K370*100+V370*3)*0.5</f>
        <v>5454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45" t="n">
        <v>92</v>
      </c>
      <c r="O370" s="45" t="n">
        <v>92</v>
      </c>
      <c r="P370" s="45" t="n">
        <v>92</v>
      </c>
      <c r="Q370" s="45" t="n">
        <v>92</v>
      </c>
      <c r="R370" s="45" t="n">
        <v>92</v>
      </c>
      <c r="S370" s="45" t="n">
        <v>92</v>
      </c>
      <c r="T370" s="45" t="n">
        <v>92</v>
      </c>
      <c r="U370" s="45" t="n">
        <v>92</v>
      </c>
      <c r="V370">
        <f>SUM(N370:U370)</f>
        <v>736</v>
      </c>
      <c r="X370" s="45"/>
      <c r="Y370" s="45"/>
      <c r="Z370" s="45"/>
      <c r="AA370" s="45"/>
      <c r="AB370" s="45"/>
      <c r="AC370" s="45"/>
      <c r="AD370" s="45"/>
      <c r="AE370" s="46"/>
      <c r="AF370" s="46"/>
      <c r="AG370" s="46"/>
      <c r="AH370" s="46"/>
      <c r="AI370" s="46"/>
      <c r="AJ370" s="46"/>
      <c r="AK370" s="46"/>
      <c r="AL370" s="46"/>
    </row>
    <row r="371" spans="1:38">
      <c r="A371" s="6" t="n">
        <v>310116</v>
      </c>
      <c r="B371" s="6" t="s">
        <v>827</v>
      </c>
      <c r="C371" s="6" t="str">
        <f>_xlfn.TEXTJOIN(",",TRUE,N371:U371)</f>
        <v>82,82,92,102,112,72,82,72</v>
      </c>
      <c r="D371" s="6">
        <f>(K371*100+V371*3)*1.1</f>
        <v>11866.7999999999993</v>
      </c>
      <c r="E371" s="24">
        <f>(K371*100+V371*3)*0.5</f>
        <v>5394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45" t="n">
        <v>82</v>
      </c>
      <c r="O371" s="45" t="n">
        <v>82</v>
      </c>
      <c r="P371" s="45" t="n">
        <v>92</v>
      </c>
      <c r="Q371" s="45" t="n">
        <v>102</v>
      </c>
      <c r="R371" s="45" t="n">
        <v>112</v>
      </c>
      <c r="S371" s="45" t="n">
        <v>72</v>
      </c>
      <c r="T371" s="45" t="n">
        <v>82</v>
      </c>
      <c r="U371" s="45" t="n">
        <v>72</v>
      </c>
      <c r="V371">
        <f>SUM(N371:U371)</f>
        <v>696</v>
      </c>
      <c r="X371" s="45"/>
      <c r="Y371" s="45"/>
      <c r="Z371" s="45"/>
      <c r="AA371" s="45"/>
      <c r="AB371" s="45"/>
      <c r="AC371" s="45"/>
      <c r="AD371" s="45"/>
      <c r="AE371" s="46"/>
      <c r="AF371" s="46"/>
      <c r="AG371" s="46"/>
      <c r="AH371" s="46"/>
      <c r="AI371" s="46"/>
      <c r="AJ371" s="46"/>
      <c r="AK371" s="46"/>
      <c r="AL371" s="46"/>
    </row>
    <row r="372" spans="1:38">
      <c r="A372" s="6" t="n">
        <v>310117</v>
      </c>
      <c r="B372" s="6" t="s">
        <v>832</v>
      </c>
      <c r="C372" s="6" t="str">
        <f>_xlfn.TEXTJOIN(",",TRUE,N372:U372)</f>
        <v>102,82,72,92,72,72,122,82</v>
      </c>
      <c r="D372" s="6">
        <f>(K372*100+V372*3)*1.1</f>
        <v>11866.7999999999993</v>
      </c>
      <c r="E372" s="24">
        <f>(K372*100+V372*3)*0.5</f>
        <v>5394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45" t="n">
        <v>102</v>
      </c>
      <c r="O372" s="45" t="n">
        <v>82</v>
      </c>
      <c r="P372" s="45" t="n">
        <v>72</v>
      </c>
      <c r="Q372" s="45" t="n">
        <v>92</v>
      </c>
      <c r="R372" s="45" t="n">
        <v>72</v>
      </c>
      <c r="S372" s="45" t="n">
        <v>72</v>
      </c>
      <c r="T372" s="45" t="n">
        <v>122</v>
      </c>
      <c r="U372" s="45" t="n">
        <v>82</v>
      </c>
      <c r="V372">
        <f>SUM(N372:U372)</f>
        <v>696</v>
      </c>
      <c r="X372" s="45"/>
      <c r="Y372" s="45"/>
      <c r="Z372" s="45"/>
      <c r="AA372" s="45"/>
      <c r="AB372" s="45"/>
      <c r="AC372" s="45"/>
      <c r="AD372" s="45"/>
      <c r="AE372" s="46"/>
      <c r="AF372" s="46"/>
      <c r="AG372" s="46"/>
      <c r="AH372" s="46"/>
      <c r="AI372" s="46"/>
      <c r="AJ372" s="46"/>
      <c r="AK372" s="46"/>
      <c r="AL372" s="46"/>
    </row>
    <row r="373" spans="1:38">
      <c r="A373" s="6" t="n">
        <v>310118</v>
      </c>
      <c r="B373" s="6" t="s">
        <v>837</v>
      </c>
      <c r="C373" s="6" t="str">
        <f>_xlfn.TEXTJOIN(",",TRUE,N373:U373)</f>
        <v>112,112,82,92,72,72,72,92</v>
      </c>
      <c r="D373" s="6">
        <f>(K373*100+V373*3)*1.1</f>
        <v>11899.7999999999993</v>
      </c>
      <c r="E373" s="24">
        <f>(K373*100+V373*3)*0.5</f>
        <v>5409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45" t="n">
        <v>112</v>
      </c>
      <c r="O373" s="45" t="n">
        <v>112</v>
      </c>
      <c r="P373" s="45" t="n">
        <v>82</v>
      </c>
      <c r="Q373" s="45" t="n">
        <v>92</v>
      </c>
      <c r="R373" s="45" t="n">
        <v>72</v>
      </c>
      <c r="S373" s="45" t="n">
        <v>72</v>
      </c>
      <c r="T373" s="45" t="n">
        <v>72</v>
      </c>
      <c r="U373" s="45" t="n">
        <v>92</v>
      </c>
      <c r="V373">
        <f>SUM(N373:U373)</f>
        <v>706</v>
      </c>
      <c r="X373" s="45"/>
      <c r="Y373" s="45"/>
      <c r="Z373" s="45"/>
      <c r="AA373" s="45"/>
      <c r="AB373" s="45"/>
      <c r="AC373" s="45"/>
      <c r="AD373" s="45"/>
      <c r="AE373" s="46"/>
      <c r="AF373" s="46"/>
      <c r="AG373" s="46"/>
      <c r="AH373" s="46"/>
      <c r="AI373" s="46"/>
      <c r="AJ373" s="46"/>
      <c r="AK373" s="46"/>
      <c r="AL373" s="46"/>
    </row>
    <row r="374" spans="1:38">
      <c r="A374" s="6" t="n">
        <v>310119</v>
      </c>
      <c r="B374" s="6" t="s">
        <v>842</v>
      </c>
      <c r="C374" s="6" t="str">
        <f>_xlfn.TEXTJOIN(",",TRUE,N374:U374)</f>
        <v>68,68,68,78,78,68,68,68</v>
      </c>
      <c r="D374" s="6">
        <f>(K374*100+V374*3)*1.1</f>
        <v>8791.20000000000073</v>
      </c>
      <c r="E374" s="24">
        <f>(K374*100+V374*3)*0.5</f>
        <v>3996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45" t="n">
        <v>68</v>
      </c>
      <c r="O374" s="45" t="n">
        <v>68</v>
      </c>
      <c r="P374" s="45" t="n">
        <v>68</v>
      </c>
      <c r="Q374" s="45" t="n">
        <v>78</v>
      </c>
      <c r="R374" s="45" t="n">
        <v>78</v>
      </c>
      <c r="S374" s="45" t="n">
        <v>68</v>
      </c>
      <c r="T374" s="45" t="n">
        <v>68</v>
      </c>
      <c r="U374" s="45" t="n">
        <v>68</v>
      </c>
      <c r="V374">
        <f>SUM(N374:U374)</f>
        <v>564</v>
      </c>
      <c r="X374" s="45"/>
      <c r="Y374" s="45"/>
      <c r="Z374" s="45"/>
      <c r="AA374" s="45"/>
      <c r="AB374" s="45"/>
      <c r="AC374" s="45"/>
      <c r="AD374" s="45"/>
      <c r="AE374" s="46"/>
      <c r="AF374" s="46"/>
      <c r="AG374" s="46"/>
      <c r="AH374" s="46"/>
      <c r="AI374" s="46"/>
      <c r="AJ374" s="46"/>
      <c r="AK374" s="46"/>
      <c r="AL374" s="46"/>
    </row>
    <row r="375" spans="1:38">
      <c r="A375" s="6" t="n">
        <v>310120</v>
      </c>
      <c r="B375" s="6" t="s">
        <v>842</v>
      </c>
      <c r="C375" s="6" t="str">
        <f>_xlfn.TEXTJOIN(",",TRUE,N375:U375)</f>
        <v>68,68,68,68,78,68,68,78</v>
      </c>
      <c r="D375" s="6">
        <f>(K375*100+V375*3)*1.1</f>
        <v>8791.20000000000073</v>
      </c>
      <c r="E375" s="24">
        <f>(K375*100+V375*3)*0.5</f>
        <v>3996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45" t="n">
        <v>68</v>
      </c>
      <c r="O375" s="45" t="n">
        <v>68</v>
      </c>
      <c r="P375" s="45" t="n">
        <v>68</v>
      </c>
      <c r="Q375" s="45" t="n">
        <v>68</v>
      </c>
      <c r="R375" s="45" t="n">
        <v>78</v>
      </c>
      <c r="S375" s="45" t="n">
        <v>68</v>
      </c>
      <c r="T375" s="45" t="n">
        <v>68</v>
      </c>
      <c r="U375" s="45" t="n">
        <v>78</v>
      </c>
      <c r="V375">
        <f>SUM(N375:U375)</f>
        <v>564</v>
      </c>
      <c r="X375" s="45"/>
      <c r="Y375" s="45"/>
      <c r="Z375" s="45"/>
      <c r="AA375" s="45"/>
      <c r="AB375" s="45"/>
      <c r="AC375" s="45"/>
      <c r="AD375" s="45"/>
      <c r="AE375" s="46"/>
      <c r="AF375" s="46"/>
      <c r="AG375" s="46"/>
      <c r="AH375" s="46"/>
      <c r="AI375" s="46"/>
      <c r="AJ375" s="46"/>
      <c r="AK375" s="46"/>
      <c r="AL375" s="46"/>
    </row>
    <row r="376" spans="1:38">
      <c r="A376" s="6" t="n">
        <v>310121</v>
      </c>
      <c r="B376" s="6" t="s">
        <v>851</v>
      </c>
      <c r="C376" s="6" t="str">
        <f>_xlfn.TEXTJOIN(",",TRUE,N376:U376)</f>
        <v>70,70,60,80,80,60,60,80</v>
      </c>
      <c r="D376" s="6">
        <f>(K376*100+V376*3)*1.1</f>
        <v>8778</v>
      </c>
      <c r="E376" s="24">
        <f>(K376*100+V376*3)*0.5</f>
        <v>3990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45" t="n">
        <v>70</v>
      </c>
      <c r="O376" s="45" t="n">
        <v>70</v>
      </c>
      <c r="P376" s="45" t="n">
        <v>60</v>
      </c>
      <c r="Q376" s="45" t="n">
        <v>80</v>
      </c>
      <c r="R376" s="45" t="n">
        <v>80</v>
      </c>
      <c r="S376" s="45" t="n">
        <v>60</v>
      </c>
      <c r="T376" s="45" t="n">
        <v>60</v>
      </c>
      <c r="U376" s="45" t="n">
        <v>80</v>
      </c>
      <c r="V376">
        <f>SUM(N376:U376)</f>
        <v>560</v>
      </c>
      <c r="X376" s="45"/>
      <c r="Y376" s="45"/>
      <c r="Z376" s="45"/>
      <c r="AA376" s="45"/>
      <c r="AB376" s="45"/>
      <c r="AC376" s="45"/>
      <c r="AD376" s="45"/>
      <c r="AE376" s="46"/>
      <c r="AF376" s="46"/>
      <c r="AG376" s="46"/>
      <c r="AH376" s="46"/>
      <c r="AI376" s="46"/>
      <c r="AJ376" s="46"/>
      <c r="AK376" s="46"/>
      <c r="AL376" s="46"/>
    </row>
    <row r="377" spans="1:38">
      <c r="A377" s="6" t="n">
        <v>310122</v>
      </c>
      <c r="B377" s="6" t="s">
        <v>856</v>
      </c>
      <c r="C377" s="6" t="str">
        <f>_xlfn.TEXTJOIN(",",TRUE,N377:U377)</f>
        <v>96,96,86,106,106,86,86,116</v>
      </c>
      <c r="D377" s="6">
        <f>(K377*100+V377*3)*1.1</f>
        <v>12137.3999999999996</v>
      </c>
      <c r="E377" s="24">
        <f>(K377*100+V377*3)*0.5</f>
        <v>5517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45" t="n">
        <v>96</v>
      </c>
      <c r="O377" s="45" t="n">
        <v>96</v>
      </c>
      <c r="P377" s="45" t="n">
        <v>86</v>
      </c>
      <c r="Q377" s="45" t="n">
        <v>106</v>
      </c>
      <c r="R377" s="45" t="n">
        <v>106</v>
      </c>
      <c r="S377" s="45" t="n">
        <v>86</v>
      </c>
      <c r="T377" s="45" t="n">
        <v>86</v>
      </c>
      <c r="U377" s="45" t="n">
        <v>116</v>
      </c>
      <c r="V377">
        <f>SUM(N377:U377)</f>
        <v>778</v>
      </c>
      <c r="X377" s="45"/>
      <c r="Y377" s="45"/>
      <c r="Z377" s="45"/>
      <c r="AA377" s="45"/>
      <c r="AB377" s="45"/>
      <c r="AC377" s="45"/>
      <c r="AD377" s="45"/>
      <c r="AE377" s="46"/>
      <c r="AF377" s="46"/>
      <c r="AG377" s="46"/>
      <c r="AH377" s="46"/>
      <c r="AI377" s="46"/>
      <c r="AJ377" s="46"/>
      <c r="AK377" s="46"/>
      <c r="AL377" s="46"/>
    </row>
    <row r="378" spans="1:38">
      <c r="A378" s="6" t="n">
        <v>310123</v>
      </c>
      <c r="B378" s="6" t="s">
        <v>862</v>
      </c>
      <c r="C378" s="6" t="str">
        <f>_xlfn.TEXTJOIN(",",TRUE,N378:U378)</f>
        <v>96,96,86,116,116,86,86,96</v>
      </c>
      <c r="D378" s="6">
        <f>(K378*100+V378*3)*1.1</f>
        <v>12137.3999999999996</v>
      </c>
      <c r="E378" s="24">
        <f>(K378*100+V378*3)*0.5</f>
        <v>5517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45" t="n">
        <v>96</v>
      </c>
      <c r="O378" s="45" t="n">
        <v>96</v>
      </c>
      <c r="P378" s="45" t="n">
        <v>86</v>
      </c>
      <c r="Q378" s="45" t="n">
        <v>116</v>
      </c>
      <c r="R378" s="45" t="n">
        <v>116</v>
      </c>
      <c r="S378" s="45" t="n">
        <v>86</v>
      </c>
      <c r="T378" s="45" t="n">
        <v>86</v>
      </c>
      <c r="U378" s="45" t="n">
        <v>96</v>
      </c>
      <c r="V378">
        <f>SUM(N378:U378)</f>
        <v>778</v>
      </c>
      <c r="X378" s="45"/>
      <c r="Y378" s="45"/>
      <c r="Z378" s="45"/>
      <c r="AA378" s="45"/>
      <c r="AB378" s="45"/>
      <c r="AC378" s="45"/>
      <c r="AD378" s="45"/>
      <c r="AE378" s="46"/>
      <c r="AF378" s="46"/>
      <c r="AG378" s="46"/>
      <c r="AH378" s="46"/>
      <c r="AI378" s="46"/>
      <c r="AJ378" s="46"/>
      <c r="AK378" s="46"/>
      <c r="AL378" s="46"/>
    </row>
    <row r="379" spans="1:38">
      <c r="A379" s="6" t="n">
        <v>310124</v>
      </c>
      <c r="B379" s="6" t="s">
        <v>867</v>
      </c>
      <c r="C379" s="6" t="str">
        <f>_xlfn.TEXTJOIN(",",TRUE,N379:U379)</f>
        <v>58,78,58,88,58,58,78,88</v>
      </c>
      <c r="D379" s="6">
        <f>(K379*100+V379*3)*1.1</f>
        <v>8791.20000000000073</v>
      </c>
      <c r="E379" s="24">
        <f>(K379*100+V379*3)*0.5</f>
        <v>3996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45" t="n">
        <v>58</v>
      </c>
      <c r="O379" s="45" t="n">
        <v>78</v>
      </c>
      <c r="P379" s="45" t="n">
        <v>58</v>
      </c>
      <c r="Q379" s="45" t="n">
        <v>88</v>
      </c>
      <c r="R379" s="45" t="n">
        <v>58</v>
      </c>
      <c r="S379" s="45" t="n">
        <v>58</v>
      </c>
      <c r="T379" s="45" t="n">
        <v>78</v>
      </c>
      <c r="U379" s="45" t="n">
        <v>88</v>
      </c>
      <c r="V379">
        <f>SUM(N379:U379)</f>
        <v>564</v>
      </c>
      <c r="X379" s="45"/>
      <c r="Y379" s="45"/>
      <c r="Z379" s="45"/>
      <c r="AA379" s="45"/>
      <c r="AB379" s="45"/>
      <c r="AC379" s="45"/>
      <c r="AD379" s="45"/>
      <c r="AE379" s="46"/>
      <c r="AF379" s="46"/>
      <c r="AG379" s="46"/>
      <c r="AH379" s="46"/>
      <c r="AI379" s="46"/>
      <c r="AJ379" s="46"/>
      <c r="AK379" s="46"/>
      <c r="AL379" s="46"/>
    </row>
    <row r="380" spans="1:38">
      <c r="A380" s="6" t="n">
        <v>310125</v>
      </c>
      <c r="B380" s="6" t="s">
        <v>872</v>
      </c>
      <c r="C380" s="6" t="str">
        <f>_xlfn.TEXTJOIN(",",TRUE,N380:U380)</f>
        <v>98,98,98,98,98,98,98,98</v>
      </c>
      <c r="D380" s="6">
        <f>(K380*100+V380*3)*1.1</f>
        <v>12157.2000000000007</v>
      </c>
      <c r="E380" s="24">
        <f>(K380*100+V380*3)*0.5</f>
        <v>5526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45" t="n">
        <v>98</v>
      </c>
      <c r="O380" s="45" t="n">
        <v>98</v>
      </c>
      <c r="P380" s="45" t="n">
        <v>98</v>
      </c>
      <c r="Q380" s="45" t="n">
        <v>98</v>
      </c>
      <c r="R380" s="45" t="n">
        <v>98</v>
      </c>
      <c r="S380" s="45" t="n">
        <v>98</v>
      </c>
      <c r="T380" s="45" t="n">
        <v>98</v>
      </c>
      <c r="U380" s="45" t="n">
        <v>98</v>
      </c>
      <c r="V380">
        <f>SUM(N380:U380)</f>
        <v>784</v>
      </c>
      <c r="X380" s="45"/>
      <c r="Y380" s="45"/>
      <c r="Z380" s="45"/>
      <c r="AA380" s="45"/>
      <c r="AB380" s="45"/>
      <c r="AC380" s="45"/>
      <c r="AD380" s="45"/>
      <c r="AE380" s="46"/>
      <c r="AF380" s="46"/>
      <c r="AG380" s="46"/>
      <c r="AH380" s="46"/>
      <c r="AI380" s="46"/>
      <c r="AJ380" s="46"/>
      <c r="AK380" s="46"/>
      <c r="AL380" s="46"/>
    </row>
    <row r="381" spans="1:38">
      <c r="A381" s="6" t="n">
        <v>310126</v>
      </c>
      <c r="B381" s="6" t="s">
        <v>877</v>
      </c>
      <c r="C381" s="6" t="str">
        <f>_xlfn.TEXTJOIN(",",TRUE,N381:U381)</f>
        <v>103,103,103,113,113,93,83,83</v>
      </c>
      <c r="D381" s="6">
        <f>(K381*100+V381*3)*1.1</f>
        <v>12190.2000000000007</v>
      </c>
      <c r="E381" s="24">
        <f>(K381*100+V381*3)*0.5</f>
        <v>5541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45" t="n">
        <v>103</v>
      </c>
      <c r="O381" s="45" t="n">
        <v>103</v>
      </c>
      <c r="P381" s="45" t="n">
        <v>103</v>
      </c>
      <c r="Q381" s="45" t="n">
        <v>113</v>
      </c>
      <c r="R381" s="45" t="n">
        <v>113</v>
      </c>
      <c r="S381" s="45" t="n">
        <v>93</v>
      </c>
      <c r="T381" s="45" t="n">
        <v>83</v>
      </c>
      <c r="U381" s="45" t="n">
        <v>83</v>
      </c>
      <c r="V381">
        <f>SUM(N381:U381)</f>
        <v>794</v>
      </c>
      <c r="X381" s="45"/>
      <c r="Y381" s="45"/>
      <c r="Z381" s="45"/>
      <c r="AA381" s="45"/>
      <c r="AB381" s="45"/>
      <c r="AC381" s="45"/>
      <c r="AD381" s="45"/>
      <c r="AE381" s="46"/>
      <c r="AF381" s="46"/>
      <c r="AG381" s="46"/>
      <c r="AH381" s="46"/>
      <c r="AI381" s="46"/>
      <c r="AJ381" s="46"/>
      <c r="AK381" s="46"/>
      <c r="AL381" s="46"/>
    </row>
    <row r="382" spans="1:38">
      <c r="A382" s="6" t="n">
        <v>310127</v>
      </c>
      <c r="B382" s="6" t="s">
        <v>881</v>
      </c>
      <c r="C382" s="6" t="str">
        <f>_xlfn.TEXTJOIN(",",TRUE,N382:U382)</f>
        <v>83,73,73,73,83,53,73,63</v>
      </c>
      <c r="D382" s="6">
        <f>(K382*100+V382*3)*1.1</f>
        <v>8824.20000000000073</v>
      </c>
      <c r="E382" s="24">
        <f>(K382*100+V382*3)*0.5</f>
        <v>4011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45" t="n">
        <v>83</v>
      </c>
      <c r="O382" s="45" t="n">
        <v>73</v>
      </c>
      <c r="P382" s="45" t="n">
        <v>73</v>
      </c>
      <c r="Q382" s="45" t="n">
        <v>73</v>
      </c>
      <c r="R382" s="45" t="n">
        <v>83</v>
      </c>
      <c r="S382" s="45" t="n">
        <v>53</v>
      </c>
      <c r="T382" s="45" t="n">
        <v>73</v>
      </c>
      <c r="U382" s="45" t="n">
        <v>63</v>
      </c>
      <c r="V382">
        <f>SUM(N382:U382)</f>
        <v>574</v>
      </c>
      <c r="X382" s="45"/>
      <c r="Y382" s="45"/>
      <c r="Z382" s="45"/>
      <c r="AA382" s="45"/>
      <c r="AB382" s="45"/>
      <c r="AC382" s="45"/>
      <c r="AD382" s="45"/>
      <c r="AE382" s="46"/>
      <c r="AF382" s="46"/>
      <c r="AG382" s="46"/>
      <c r="AH382" s="46"/>
      <c r="AI382" s="46"/>
      <c r="AJ382" s="46"/>
      <c r="AK382" s="46"/>
      <c r="AL382" s="46"/>
    </row>
    <row r="383" spans="1:38">
      <c r="A383" s="6" t="n">
        <v>310128</v>
      </c>
      <c r="B383" s="6" t="s">
        <v>881</v>
      </c>
      <c r="C383" s="6" t="str">
        <f>_xlfn.TEXTJOIN(",",TRUE,N383:U383)</f>
        <v>83,73,73,73,83,53,73,63</v>
      </c>
      <c r="D383" s="6">
        <f>(K383*100+V383*3)*1.1</f>
        <v>8824.20000000000073</v>
      </c>
      <c r="E383" s="24">
        <f>(K383*100+V383*3)*0.5</f>
        <v>4011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45" t="n">
        <v>83</v>
      </c>
      <c r="O383" s="45" t="n">
        <v>73</v>
      </c>
      <c r="P383" s="45" t="n">
        <v>73</v>
      </c>
      <c r="Q383" s="45" t="n">
        <v>73</v>
      </c>
      <c r="R383" s="45" t="n">
        <v>83</v>
      </c>
      <c r="S383" s="45" t="n">
        <v>53</v>
      </c>
      <c r="T383" s="45" t="n">
        <v>73</v>
      </c>
      <c r="U383" s="45" t="n">
        <v>63</v>
      </c>
      <c r="V383">
        <f>SUM(N383:U383)</f>
        <v>574</v>
      </c>
      <c r="X383" s="45"/>
      <c r="Y383" s="45"/>
      <c r="Z383" s="45"/>
      <c r="AA383" s="45"/>
      <c r="AB383" s="45"/>
      <c r="AC383" s="45"/>
      <c r="AD383" s="45"/>
      <c r="AE383" s="46"/>
      <c r="AF383" s="46"/>
      <c r="AG383" s="46"/>
      <c r="AH383" s="46"/>
      <c r="AI383" s="46"/>
      <c r="AJ383" s="46"/>
      <c r="AK383" s="46"/>
      <c r="AL383" s="46"/>
    </row>
    <row r="384" spans="1:38">
      <c r="A384" s="6" t="n">
        <v>310129</v>
      </c>
      <c r="B384" s="6" t="s">
        <v>888</v>
      </c>
      <c r="C384" s="6" t="str">
        <f>_xlfn.TEXTJOIN(",",TRUE,N384:U384)</f>
        <v>97,97,97,97,97,97,97,97</v>
      </c>
      <c r="D384" s="6">
        <f>(K384*100+V384*3)*1.1</f>
        <v>12130.7999999999993</v>
      </c>
      <c r="E384" s="24">
        <f>(K384*100+V384*3)*0.5</f>
        <v>5514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45" t="n">
        <v>97</v>
      </c>
      <c r="O384" s="45" t="n">
        <v>97</v>
      </c>
      <c r="P384" s="45" t="n">
        <v>97</v>
      </c>
      <c r="Q384" s="45" t="n">
        <v>97</v>
      </c>
      <c r="R384" s="45" t="n">
        <v>97</v>
      </c>
      <c r="S384" s="45" t="n">
        <v>97</v>
      </c>
      <c r="T384" s="45" t="n">
        <v>97</v>
      </c>
      <c r="U384" s="45" t="n">
        <v>97</v>
      </c>
      <c r="V384">
        <f>SUM(N384:U384)</f>
        <v>776</v>
      </c>
      <c r="X384" s="45"/>
      <c r="Y384" s="45"/>
      <c r="Z384" s="45"/>
      <c r="AA384" s="45"/>
      <c r="AB384" s="45"/>
      <c r="AC384" s="45"/>
      <c r="AD384" s="45"/>
      <c r="AE384" s="46"/>
      <c r="AF384" s="46"/>
      <c r="AG384" s="46"/>
      <c r="AH384" s="46"/>
      <c r="AI384" s="46"/>
      <c r="AJ384" s="46"/>
      <c r="AK384" s="46"/>
      <c r="AL384" s="46"/>
    </row>
    <row r="385" spans="1:38">
      <c r="A385" s="6" t="n">
        <v>310130</v>
      </c>
      <c r="B385" s="6" t="s">
        <v>891</v>
      </c>
      <c r="C385" s="6" t="str">
        <f>_xlfn.TEXTJOIN(",",TRUE,N385:U385)</f>
        <v>97,97,97,97,97,97,97,97</v>
      </c>
      <c r="D385" s="6">
        <f>(K385*100+V385*3)*0.7</f>
        <v>7719.60000000000036</v>
      </c>
      <c r="E385" s="24">
        <f>(K385*100+V385*3)*0.5</f>
        <v>5514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45" t="n">
        <v>97</v>
      </c>
      <c r="O385" s="45" t="n">
        <v>97</v>
      </c>
      <c r="P385" s="45" t="n">
        <v>97</v>
      </c>
      <c r="Q385" s="45" t="n">
        <v>97</v>
      </c>
      <c r="R385" s="45" t="n">
        <v>97</v>
      </c>
      <c r="S385" s="45" t="n">
        <v>97</v>
      </c>
      <c r="T385" s="45" t="n">
        <v>97</v>
      </c>
      <c r="U385" s="45" t="n">
        <v>97</v>
      </c>
      <c r="V385">
        <f>SUM(N385:U385)</f>
        <v>776</v>
      </c>
      <c r="X385" s="45"/>
      <c r="Y385" s="45"/>
      <c r="Z385" s="45"/>
      <c r="AA385" s="45"/>
      <c r="AB385" s="45"/>
      <c r="AC385" s="45"/>
      <c r="AD385" s="45"/>
      <c r="AE385" s="46"/>
      <c r="AF385" s="46"/>
      <c r="AG385" s="46"/>
      <c r="AH385" s="46"/>
      <c r="AI385" s="46"/>
      <c r="AJ385" s="46"/>
      <c r="AK385" s="46"/>
      <c r="AL385" s="46"/>
    </row>
    <row r="386" spans="1:38">
      <c r="A386" s="6" t="n">
        <v>310131</v>
      </c>
      <c r="B386" s="6" t="s">
        <v>896</v>
      </c>
      <c r="C386" s="6" t="str">
        <f>_xlfn.TEXTJOIN(",",TRUE,N386:U386)</f>
        <v>136,91,91,91,91,91,91,91</v>
      </c>
      <c r="D386" s="6">
        <f>(K386*100+V386*3)*1.1</f>
        <v>12120.8999999999996</v>
      </c>
      <c r="E386" s="24">
        <f>(K386*100+V386*3)*0.5</f>
        <v>5509.5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45" t="n">
        <v>136</v>
      </c>
      <c r="O386" s="45" t="n">
        <v>91</v>
      </c>
      <c r="P386" s="45" t="n">
        <v>91</v>
      </c>
      <c r="Q386" s="45" t="n">
        <v>91</v>
      </c>
      <c r="R386" s="45" t="n">
        <v>91</v>
      </c>
      <c r="S386" s="45" t="n">
        <v>91</v>
      </c>
      <c r="T386" s="45" t="n">
        <v>91</v>
      </c>
      <c r="U386" s="45" t="n">
        <v>91</v>
      </c>
      <c r="V386">
        <f>SUM(N386:U386)</f>
        <v>773</v>
      </c>
      <c r="X386" s="45"/>
      <c r="Y386" s="45"/>
      <c r="Z386" s="45"/>
      <c r="AA386" s="45"/>
      <c r="AB386" s="45"/>
      <c r="AC386" s="45"/>
      <c r="AD386" s="45"/>
      <c r="AE386" s="46"/>
      <c r="AF386" s="46"/>
      <c r="AG386" s="46"/>
      <c r="AH386" s="46"/>
      <c r="AI386" s="46"/>
      <c r="AJ386" s="46"/>
      <c r="AK386" s="46"/>
      <c r="AL386" s="46"/>
    </row>
    <row r="387" spans="1:38">
      <c r="A387" s="6" t="n">
        <v>310132</v>
      </c>
      <c r="B387" s="6" t="s">
        <v>901</v>
      </c>
      <c r="C387" s="6" t="str">
        <f>_xlfn.TEXTJOIN(",",TRUE,N387:U387)</f>
        <v>106,86,86,96,106,76,96,86</v>
      </c>
      <c r="D387" s="6">
        <f>(K387*100+V387*3)*1.1</f>
        <v>12005.3999999999996</v>
      </c>
      <c r="E387" s="24">
        <f>(K387*100+V387*3)*0.5</f>
        <v>5457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45" t="n">
        <v>106</v>
      </c>
      <c r="O387" s="45" t="n">
        <v>86</v>
      </c>
      <c r="P387" s="45" t="n">
        <v>86</v>
      </c>
      <c r="Q387" s="45" t="n">
        <v>96</v>
      </c>
      <c r="R387" s="45" t="n">
        <v>106</v>
      </c>
      <c r="S387" s="45" t="n">
        <v>76</v>
      </c>
      <c r="T387" s="45" t="n">
        <v>96</v>
      </c>
      <c r="U387" s="45" t="n">
        <v>86</v>
      </c>
      <c r="V387">
        <f>SUM(N387:U387)</f>
        <v>738</v>
      </c>
      <c r="X387" s="45"/>
      <c r="Y387" s="45"/>
      <c r="Z387" s="45"/>
      <c r="AA387" s="45"/>
      <c r="AB387" s="45"/>
      <c r="AC387" s="45"/>
      <c r="AD387" s="45"/>
      <c r="AE387" s="46"/>
      <c r="AF387" s="46"/>
      <c r="AG387" s="46"/>
      <c r="AH387" s="46"/>
      <c r="AI387" s="46"/>
      <c r="AJ387" s="46"/>
      <c r="AK387" s="46"/>
      <c r="AL387" s="46"/>
    </row>
    <row r="388" spans="1:38">
      <c r="A388" s="6" t="n">
        <v>310133</v>
      </c>
      <c r="B388" s="6" t="s">
        <v>907</v>
      </c>
      <c r="C388" s="6" t="str">
        <f>_xlfn.TEXTJOIN(",",TRUE,N388:U388)</f>
        <v>91,91,101,111,91,91,91,91</v>
      </c>
      <c r="D388" s="6">
        <f>(K388*100+V388*3)*1.1</f>
        <v>12071.3999999999996</v>
      </c>
      <c r="E388" s="24">
        <f>(K388*100+V388*3)*0.5</f>
        <v>5487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45" t="n">
        <v>91</v>
      </c>
      <c r="O388" s="45" t="n">
        <v>91</v>
      </c>
      <c r="P388" s="45" t="n">
        <v>101</v>
      </c>
      <c r="Q388" s="45" t="n">
        <v>111</v>
      </c>
      <c r="R388" s="45" t="n">
        <v>91</v>
      </c>
      <c r="S388" s="45" t="n">
        <v>91</v>
      </c>
      <c r="T388" s="45" t="n">
        <v>91</v>
      </c>
      <c r="U388" s="45" t="n">
        <v>91</v>
      </c>
      <c r="V388">
        <f>SUM(N388:U388)</f>
        <v>758</v>
      </c>
      <c r="X388" s="45"/>
      <c r="Y388" s="45"/>
      <c r="Z388" s="45"/>
      <c r="AA388" s="45"/>
      <c r="AB388" s="45"/>
      <c r="AC388" s="45"/>
      <c r="AD388" s="45"/>
      <c r="AE388" s="46"/>
      <c r="AF388" s="46"/>
      <c r="AG388" s="46"/>
      <c r="AH388" s="46"/>
      <c r="AI388" s="46"/>
      <c r="AJ388" s="46"/>
      <c r="AK388" s="46"/>
      <c r="AL388" s="46"/>
    </row>
    <row r="389" spans="1:38">
      <c r="A389" s="6" t="n">
        <v>310134</v>
      </c>
      <c r="B389" s="6" t="s">
        <v>912</v>
      </c>
      <c r="C389" s="6" t="str">
        <f>_xlfn.TEXTJOIN(",",TRUE,N389:U389)</f>
        <v>111,81,81,101,111,71,101,91</v>
      </c>
      <c r="D389" s="6">
        <f>(K389*100+V389*3)*1.1</f>
        <v>12038.3999999999996</v>
      </c>
      <c r="E389" s="24">
        <f>(K389*100+V389*3)*0.5</f>
        <v>5472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45" t="n">
        <v>111</v>
      </c>
      <c r="O389" s="45" t="n">
        <v>81</v>
      </c>
      <c r="P389" s="45" t="n">
        <v>81</v>
      </c>
      <c r="Q389" s="45" t="n">
        <v>101</v>
      </c>
      <c r="R389" s="45" t="n">
        <v>111</v>
      </c>
      <c r="S389" s="45" t="n">
        <v>71</v>
      </c>
      <c r="T389" s="45" t="n">
        <v>101</v>
      </c>
      <c r="U389" s="45" t="n">
        <v>91</v>
      </c>
      <c r="V389">
        <f>SUM(N389:U389)</f>
        <v>748</v>
      </c>
      <c r="X389" s="45"/>
      <c r="Y389" s="45"/>
      <c r="Z389" s="45"/>
      <c r="AA389" s="45"/>
      <c r="AB389" s="45"/>
      <c r="AC389" s="45"/>
      <c r="AD389" s="45"/>
      <c r="AE389" s="46"/>
      <c r="AF389" s="46"/>
      <c r="AG389" s="46"/>
      <c r="AH389" s="46"/>
      <c r="AI389" s="46"/>
      <c r="AJ389" s="46"/>
      <c r="AK389" s="46"/>
      <c r="AL389" s="46"/>
    </row>
    <row r="390" spans="1:38">
      <c r="A390" s="6" t="n">
        <v>310135</v>
      </c>
      <c r="B390" s="6" t="s">
        <v>916</v>
      </c>
      <c r="C390" s="6" t="str">
        <f>_xlfn.TEXTJOIN(",",TRUE,N390:U390)</f>
        <v>77,77,77,77,82,62,62,62</v>
      </c>
      <c r="D390" s="6">
        <f>(K390*100+V390*3)*1.1</f>
        <v>8830.79999999999927</v>
      </c>
      <c r="E390" s="24">
        <f>(K390*100+V390*3)*0.5</f>
        <v>4014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45" t="n">
        <v>77</v>
      </c>
      <c r="O390" s="45" t="n">
        <v>77</v>
      </c>
      <c r="P390" s="45" t="n">
        <v>77</v>
      </c>
      <c r="Q390" s="45" t="n">
        <v>77</v>
      </c>
      <c r="R390" s="45" t="n">
        <v>82</v>
      </c>
      <c r="S390" s="45" t="n">
        <v>62</v>
      </c>
      <c r="T390" s="45" t="n">
        <v>62</v>
      </c>
      <c r="U390" s="45" t="n">
        <v>62</v>
      </c>
      <c r="V390">
        <f>SUM(N390:U390)</f>
        <v>576</v>
      </c>
      <c r="X390" s="45"/>
      <c r="Y390" s="45"/>
      <c r="Z390" s="45"/>
      <c r="AA390" s="45"/>
      <c r="AB390" s="45"/>
      <c r="AC390" s="45"/>
      <c r="AD390" s="45"/>
      <c r="AE390" s="46"/>
      <c r="AF390" s="46"/>
      <c r="AG390" s="46"/>
      <c r="AH390" s="46"/>
      <c r="AI390" s="46"/>
      <c r="AJ390" s="46"/>
      <c r="AK390" s="46"/>
      <c r="AL390" s="46"/>
    </row>
    <row r="391" spans="1:38">
      <c r="A391" s="6" t="n">
        <v>310136</v>
      </c>
      <c r="B391" s="6" t="s">
        <v>920</v>
      </c>
      <c r="C391" s="6" t="str">
        <f>_xlfn.TEXTJOIN(",",TRUE,N391:U391)</f>
        <v>89,69,69,69,69,69,69,69</v>
      </c>
      <c r="D391" s="6">
        <f>(K391*100+V391*3)*1.1</f>
        <v>8817.60000000000036</v>
      </c>
      <c r="E391" s="24">
        <f>(K391*100+V391*3)*0.5</f>
        <v>4008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45" t="n">
        <v>89</v>
      </c>
      <c r="O391" s="45" t="n">
        <v>69</v>
      </c>
      <c r="P391" s="45" t="n">
        <v>69</v>
      </c>
      <c r="Q391" s="45" t="n">
        <v>69</v>
      </c>
      <c r="R391" s="45" t="n">
        <v>69</v>
      </c>
      <c r="S391" s="45" t="n">
        <v>69</v>
      </c>
      <c r="T391" s="45" t="n">
        <v>69</v>
      </c>
      <c r="U391" s="45" t="n">
        <v>69</v>
      </c>
      <c r="V391">
        <f>SUM(N391:U391)</f>
        <v>572</v>
      </c>
      <c r="X391" s="45"/>
      <c r="Y391" s="45"/>
      <c r="Z391" s="45"/>
      <c r="AA391" s="45"/>
      <c r="AB391" s="45"/>
      <c r="AC391" s="45"/>
      <c r="AD391" s="45"/>
      <c r="AE391" s="46"/>
      <c r="AF391" s="46"/>
      <c r="AG391" s="46"/>
      <c r="AH391" s="46"/>
      <c r="AI391" s="46"/>
      <c r="AJ391" s="46"/>
      <c r="AK391" s="46"/>
      <c r="AL391" s="46"/>
    </row>
    <row r="392" spans="1:38">
      <c r="A392" s="6" t="n">
        <v>310137</v>
      </c>
      <c r="B392" s="6" t="s">
        <v>922</v>
      </c>
      <c r="C392" s="6" t="str">
        <f>_xlfn.TEXTJOIN(",",TRUE,N392:U392)</f>
        <v>89,69,69,69,69,69,69,69</v>
      </c>
      <c r="D392" s="6">
        <f>(K392*100+V392*3)*1.1</f>
        <v>8817.60000000000036</v>
      </c>
      <c r="E392" s="24">
        <f>(K392*100+V392*3)*0.5</f>
        <v>4008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45" t="n">
        <v>89</v>
      </c>
      <c r="O392" s="45" t="n">
        <v>69</v>
      </c>
      <c r="P392" s="45" t="n">
        <v>69</v>
      </c>
      <c r="Q392" s="45" t="n">
        <v>69</v>
      </c>
      <c r="R392" s="45" t="n">
        <v>69</v>
      </c>
      <c r="S392" s="45" t="n">
        <v>69</v>
      </c>
      <c r="T392" s="45" t="n">
        <v>69</v>
      </c>
      <c r="U392" s="45" t="n">
        <v>69</v>
      </c>
      <c r="V392">
        <f>SUM(N392:U392)</f>
        <v>572</v>
      </c>
      <c r="X392" s="45"/>
      <c r="Y392" s="45"/>
      <c r="Z392" s="45"/>
      <c r="AA392" s="45"/>
      <c r="AB392" s="45"/>
      <c r="AC392" s="45"/>
      <c r="AD392" s="45"/>
      <c r="AE392" s="46"/>
      <c r="AF392" s="46"/>
      <c r="AG392" s="46"/>
      <c r="AH392" s="46"/>
      <c r="AI392" s="46"/>
      <c r="AJ392" s="46"/>
      <c r="AK392" s="46"/>
      <c r="AL392" s="46"/>
    </row>
    <row r="393" spans="1:38">
      <c r="A393" s="6" t="n">
        <v>310138</v>
      </c>
      <c r="B393" s="6" t="s">
        <v>924</v>
      </c>
      <c r="C393" s="6" t="str">
        <f>_xlfn.TEXTJOIN(",",TRUE,N393:U393)</f>
        <v>89,69,69,69,69,69,69,69</v>
      </c>
      <c r="D393" s="6">
        <f>(K393*100+V393*3)*1.1</f>
        <v>8817.60000000000036</v>
      </c>
      <c r="E393" s="24">
        <f>(K393*100+V393*3)*0.5</f>
        <v>4008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45" t="n">
        <v>89</v>
      </c>
      <c r="O393" s="45" t="n">
        <v>69</v>
      </c>
      <c r="P393" s="45" t="n">
        <v>69</v>
      </c>
      <c r="Q393" s="45" t="n">
        <v>69</v>
      </c>
      <c r="R393" s="45" t="n">
        <v>69</v>
      </c>
      <c r="S393" s="45" t="n">
        <v>69</v>
      </c>
      <c r="T393" s="45" t="n">
        <v>69</v>
      </c>
      <c r="U393" s="45" t="n">
        <v>69</v>
      </c>
      <c r="V393">
        <f>SUM(N393:U393)</f>
        <v>572</v>
      </c>
      <c r="X393" s="45"/>
      <c r="Y393" s="45"/>
      <c r="Z393" s="45"/>
      <c r="AA393" s="45"/>
      <c r="AB393" s="45"/>
      <c r="AC393" s="45"/>
      <c r="AD393" s="45"/>
      <c r="AE393" s="46"/>
      <c r="AF393" s="46"/>
      <c r="AG393" s="46"/>
      <c r="AH393" s="46"/>
      <c r="AI393" s="46"/>
      <c r="AJ393" s="46"/>
      <c r="AK393" s="46"/>
      <c r="AL393" s="46"/>
    </row>
    <row r="394" spans="1:38">
      <c r="A394" s="6" t="n">
        <v>310139</v>
      </c>
      <c r="B394" s="6" t="s">
        <v>930</v>
      </c>
      <c r="C394" s="6" t="str">
        <f>_xlfn.TEXTJOIN(",",TRUE,N394:U394)</f>
        <v>104,104,104,114,114,84,84,84</v>
      </c>
      <c r="D394" s="6">
        <f>(K394*100+V394*3)*1.1</f>
        <v>12403.6000000000004</v>
      </c>
      <c r="E394" s="24">
        <f>(K394*100+V394*3)*0.5</f>
        <v>5638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45" t="n">
        <v>104</v>
      </c>
      <c r="O394" s="45" t="n">
        <v>104</v>
      </c>
      <c r="P394" s="45" t="n">
        <v>104</v>
      </c>
      <c r="Q394" s="45" t="n">
        <v>114</v>
      </c>
      <c r="R394" s="45" t="n">
        <v>114</v>
      </c>
      <c r="S394" s="45" t="n">
        <v>84</v>
      </c>
      <c r="T394" s="45" t="n">
        <v>84</v>
      </c>
      <c r="U394" s="45" t="n">
        <v>84</v>
      </c>
      <c r="V394">
        <f>SUM(N394:U394)</f>
        <v>792</v>
      </c>
      <c r="X394" s="45"/>
      <c r="Y394" s="45"/>
      <c r="Z394" s="45"/>
      <c r="AA394" s="45"/>
      <c r="AB394" s="45"/>
      <c r="AC394" s="45"/>
      <c r="AD394" s="45"/>
      <c r="AE394" s="46"/>
      <c r="AF394" s="46"/>
      <c r="AG394" s="46"/>
      <c r="AH394" s="46"/>
      <c r="AI394" s="46"/>
      <c r="AJ394" s="46"/>
      <c r="AK394" s="46"/>
      <c r="AL394" s="46"/>
    </row>
    <row r="395" spans="1:38">
      <c r="A395" s="6" t="n">
        <v>310140</v>
      </c>
      <c r="B395" s="6" t="s">
        <v>934</v>
      </c>
      <c r="C395" s="6" t="str">
        <f>_xlfn.TEXTJOIN(",",TRUE,N395:U395)</f>
        <v>104,104,104,114,114,84,84,84</v>
      </c>
      <c r="D395" s="6">
        <f>(K395*100+V395*3)*1.1</f>
        <v>12403.6000000000004</v>
      </c>
      <c r="E395" s="24">
        <f>(K395*100+V395*3)*0.5</f>
        <v>5638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45" t="n">
        <v>104</v>
      </c>
      <c r="O395" s="45" t="n">
        <v>104</v>
      </c>
      <c r="P395" s="45" t="n">
        <v>104</v>
      </c>
      <c r="Q395" s="45" t="n">
        <v>114</v>
      </c>
      <c r="R395" s="45" t="n">
        <v>114</v>
      </c>
      <c r="S395" s="45" t="n">
        <v>84</v>
      </c>
      <c r="T395" s="45" t="n">
        <v>84</v>
      </c>
      <c r="U395" s="45" t="n">
        <v>84</v>
      </c>
      <c r="V395">
        <f>SUM(N395:U395)</f>
        <v>792</v>
      </c>
      <c r="X395" s="45"/>
      <c r="Y395" s="45"/>
      <c r="Z395" s="45"/>
      <c r="AA395" s="45"/>
      <c r="AB395" s="45"/>
      <c r="AC395" s="45"/>
      <c r="AD395" s="45"/>
      <c r="AE395" s="46"/>
      <c r="AF395" s="46"/>
      <c r="AG395" s="46"/>
      <c r="AH395" s="46"/>
      <c r="AI395" s="46"/>
      <c r="AJ395" s="46"/>
      <c r="AK395" s="46"/>
      <c r="AL395" s="46"/>
    </row>
    <row r="396" spans="1:38">
      <c r="A396" s="6" t="n">
        <v>310141</v>
      </c>
      <c r="B396" s="6" t="s">
        <v>938</v>
      </c>
      <c r="C396" s="6" t="str">
        <f>_xlfn.TEXTJOIN(",",TRUE,N396:U396)</f>
        <v>106,106,106,106,106,86,86,86</v>
      </c>
      <c r="D396" s="6">
        <f>(K396*100+V396*3)*1.1</f>
        <v>12390.3999999999996</v>
      </c>
      <c r="E396" s="24">
        <f>(K396*100+V396*3)*0.5</f>
        <v>5632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45" t="n">
        <v>106</v>
      </c>
      <c r="O396" s="45" t="n">
        <v>106</v>
      </c>
      <c r="P396" s="45" t="n">
        <v>106</v>
      </c>
      <c r="Q396" s="45" t="n">
        <v>106</v>
      </c>
      <c r="R396" s="45" t="n">
        <v>106</v>
      </c>
      <c r="S396" s="45" t="n">
        <v>86</v>
      </c>
      <c r="T396" s="45" t="n">
        <v>86</v>
      </c>
      <c r="U396" s="45" t="n">
        <v>86</v>
      </c>
      <c r="V396">
        <f>SUM(N396:U396)</f>
        <v>788</v>
      </c>
      <c r="X396" s="45"/>
      <c r="Y396" s="45"/>
      <c r="Z396" s="45"/>
      <c r="AA396" s="45"/>
      <c r="AB396" s="45"/>
      <c r="AC396" s="45"/>
      <c r="AD396" s="45"/>
      <c r="AE396" s="46"/>
      <c r="AF396" s="46"/>
      <c r="AG396" s="46"/>
      <c r="AH396" s="46"/>
      <c r="AI396" s="46"/>
      <c r="AJ396" s="46"/>
      <c r="AK396" s="46"/>
      <c r="AL396" s="46"/>
    </row>
    <row r="397" spans="1:38">
      <c r="A397" s="6" t="n">
        <v>310142</v>
      </c>
      <c r="B397" s="6" t="s">
        <v>943</v>
      </c>
      <c r="C397" s="6" t="str">
        <f>_xlfn.TEXTJOIN(",",TRUE,N397:U397)</f>
        <v>68,68,68,88,68,68,68,88</v>
      </c>
      <c r="D397" s="6">
        <f>(K397*100+V397*3)*1.1</f>
        <v>8857.20000000000073</v>
      </c>
      <c r="E397" s="24">
        <f>(K397*100+V397*3)*0.5</f>
        <v>4026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45" t="n">
        <v>68</v>
      </c>
      <c r="O397" s="45" t="n">
        <v>68</v>
      </c>
      <c r="P397" s="45" t="n">
        <v>68</v>
      </c>
      <c r="Q397" s="45" t="n">
        <v>88</v>
      </c>
      <c r="R397" s="45" t="n">
        <v>68</v>
      </c>
      <c r="S397" s="45" t="n">
        <v>68</v>
      </c>
      <c r="T397" s="45" t="n">
        <v>68</v>
      </c>
      <c r="U397" s="45" t="n">
        <v>88</v>
      </c>
      <c r="V397">
        <f>SUM(N397:U397)</f>
        <v>584</v>
      </c>
      <c r="X397" s="45"/>
      <c r="Y397" s="45"/>
      <c r="Z397" s="45"/>
      <c r="AA397" s="45"/>
      <c r="AB397" s="45"/>
      <c r="AC397" s="45"/>
      <c r="AD397" s="45"/>
      <c r="AE397" s="46"/>
      <c r="AF397" s="46"/>
      <c r="AG397" s="46"/>
      <c r="AH397" s="46"/>
      <c r="AI397" s="46"/>
      <c r="AJ397" s="46"/>
      <c r="AK397" s="46"/>
      <c r="AL397" s="46"/>
    </row>
    <row r="398" spans="1:38">
      <c r="A398" s="6" t="n">
        <v>310143</v>
      </c>
      <c r="B398" s="6" t="s">
        <v>943</v>
      </c>
      <c r="C398" s="6" t="str">
        <f>_xlfn.TEXTJOIN(",",TRUE,N398:U398)</f>
        <v>68,68,68,88,68,68,68,88</v>
      </c>
      <c r="D398" s="6">
        <f>(K398*100+V398*3)*1.1</f>
        <v>8857.20000000000073</v>
      </c>
      <c r="E398" s="24">
        <f>(K398*100+V398*3)*0.5</f>
        <v>4026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45" t="n">
        <v>68</v>
      </c>
      <c r="O398" s="45" t="n">
        <v>68</v>
      </c>
      <c r="P398" s="45" t="n">
        <v>68</v>
      </c>
      <c r="Q398" s="45" t="n">
        <v>88</v>
      </c>
      <c r="R398" s="45" t="n">
        <v>68</v>
      </c>
      <c r="S398" s="45" t="n">
        <v>68</v>
      </c>
      <c r="T398" s="45" t="n">
        <v>68</v>
      </c>
      <c r="U398" s="45" t="n">
        <v>88</v>
      </c>
      <c r="V398">
        <f>SUM(N398:U398)</f>
        <v>584</v>
      </c>
      <c r="X398" s="45"/>
      <c r="Y398" s="45"/>
      <c r="Z398" s="45"/>
      <c r="AA398" s="45"/>
      <c r="AB398" s="45"/>
      <c r="AC398" s="45"/>
      <c r="AD398" s="45"/>
      <c r="AE398" s="46"/>
      <c r="AF398" s="46"/>
      <c r="AG398" s="46"/>
      <c r="AH398" s="46"/>
      <c r="AI398" s="46"/>
      <c r="AJ398" s="46"/>
      <c r="AK398" s="46"/>
      <c r="AL398" s="46"/>
    </row>
    <row r="399" spans="1:38">
      <c r="A399" s="6" t="n">
        <v>310144</v>
      </c>
      <c r="B399" s="6" t="s">
        <v>949</v>
      </c>
      <c r="C399" s="6" t="str">
        <f>_xlfn.TEXTJOIN(",",TRUE,N399:U399)</f>
        <v>63,93,63,93,63,63,63,93</v>
      </c>
      <c r="D399" s="6">
        <f>(K399*100+V399*3)*1.1</f>
        <v>8890.20000000000073</v>
      </c>
      <c r="E399" s="24">
        <f>(K399*100+V399*3)*0.5</f>
        <v>4041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45" t="n">
        <v>63</v>
      </c>
      <c r="O399" s="45" t="n">
        <v>93</v>
      </c>
      <c r="P399" s="45" t="n">
        <v>63</v>
      </c>
      <c r="Q399" s="45" t="n">
        <v>93</v>
      </c>
      <c r="R399" s="45" t="n">
        <v>63</v>
      </c>
      <c r="S399" s="45" t="n">
        <v>63</v>
      </c>
      <c r="T399" s="45" t="n">
        <v>63</v>
      </c>
      <c r="U399" s="45" t="n">
        <v>93</v>
      </c>
      <c r="V399">
        <f>SUM(N399:U399)</f>
        <v>594</v>
      </c>
      <c r="X399" s="45"/>
      <c r="Y399" s="45"/>
      <c r="Z399" s="45"/>
      <c r="AA399" s="45"/>
      <c r="AB399" s="45"/>
      <c r="AC399" s="45"/>
      <c r="AD399" s="45"/>
      <c r="AE399" s="46"/>
      <c r="AF399" s="46"/>
      <c r="AG399" s="46"/>
      <c r="AH399" s="46"/>
      <c r="AI399" s="46"/>
      <c r="AJ399" s="46"/>
      <c r="AK399" s="46"/>
      <c r="AL399" s="46"/>
    </row>
    <row r="400" spans="1:38">
      <c r="A400" s="6" t="n">
        <v>310145</v>
      </c>
      <c r="B400" s="6" t="s">
        <v>949</v>
      </c>
      <c r="C400" s="6" t="str">
        <f>_xlfn.TEXTJOIN(",",TRUE,N400:U400)</f>
        <v>63,93,63,93,63,63,63,93</v>
      </c>
      <c r="D400" s="6">
        <f>(K400*100+V400*3)*1.1</f>
        <v>8890.20000000000073</v>
      </c>
      <c r="E400" s="24">
        <f>(K400*100+V400*3)*0.5</f>
        <v>4041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45" t="n">
        <v>63</v>
      </c>
      <c r="O400" s="45" t="n">
        <v>93</v>
      </c>
      <c r="P400" s="45" t="n">
        <v>63</v>
      </c>
      <c r="Q400" s="45" t="n">
        <v>93</v>
      </c>
      <c r="R400" s="45" t="n">
        <v>63</v>
      </c>
      <c r="S400" s="45" t="n">
        <v>63</v>
      </c>
      <c r="T400" s="45" t="n">
        <v>63</v>
      </c>
      <c r="U400" s="45" t="n">
        <v>93</v>
      </c>
      <c r="V400">
        <f>SUM(N400:U400)</f>
        <v>594</v>
      </c>
      <c r="X400" s="45"/>
      <c r="Y400" s="45"/>
      <c r="Z400" s="45"/>
      <c r="AA400" s="45"/>
      <c r="AB400" s="45"/>
      <c r="AC400" s="45"/>
      <c r="AD400" s="45"/>
      <c r="AE400" s="46"/>
      <c r="AF400" s="46"/>
      <c r="AG400" s="46"/>
      <c r="AH400" s="46"/>
      <c r="AI400" s="46"/>
      <c r="AJ400" s="46"/>
      <c r="AK400" s="46"/>
      <c r="AL400" s="46"/>
    </row>
    <row r="401" spans="1:38">
      <c r="A401" s="6" t="n">
        <v>310146</v>
      </c>
      <c r="B401" s="6" t="s">
        <v>949</v>
      </c>
      <c r="C401" s="6" t="str">
        <f>_xlfn.TEXTJOIN(",",TRUE,N401:U401)</f>
        <v>63,93,63,93,63,63,63,93</v>
      </c>
      <c r="D401" s="6">
        <f>(K401*100+V401*3)*1.1</f>
        <v>8890.20000000000073</v>
      </c>
      <c r="E401" s="24">
        <f>(K401*100+V401*3)*0.5</f>
        <v>4041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45" t="n">
        <v>63</v>
      </c>
      <c r="O401" s="45" t="n">
        <v>93</v>
      </c>
      <c r="P401" s="45" t="n">
        <v>63</v>
      </c>
      <c r="Q401" s="45" t="n">
        <v>93</v>
      </c>
      <c r="R401" s="45" t="n">
        <v>63</v>
      </c>
      <c r="S401" s="45" t="n">
        <v>63</v>
      </c>
      <c r="T401" s="45" t="n">
        <v>63</v>
      </c>
      <c r="U401" s="45" t="n">
        <v>93</v>
      </c>
      <c r="V401">
        <f>SUM(N401:U401)</f>
        <v>594</v>
      </c>
      <c r="X401" s="45"/>
      <c r="Y401" s="45"/>
      <c r="Z401" s="45"/>
      <c r="AA401" s="45"/>
      <c r="AB401" s="45"/>
      <c r="AC401" s="45"/>
      <c r="AD401" s="45"/>
      <c r="AE401" s="46"/>
      <c r="AF401" s="46"/>
      <c r="AG401" s="46"/>
      <c r="AH401" s="46"/>
      <c r="AI401" s="46"/>
      <c r="AJ401" s="46"/>
      <c r="AK401" s="46"/>
      <c r="AL401" s="46"/>
    </row>
    <row r="402" spans="1:38">
      <c r="A402" s="6" t="n">
        <v>310147</v>
      </c>
      <c r="B402" s="6" t="s">
        <v>960</v>
      </c>
      <c r="C402" s="6" t="str">
        <f>_xlfn.TEXTJOIN(",",TRUE,N402:U402)</f>
        <v>101,101,106,106,106,86,86,106</v>
      </c>
      <c r="D402" s="6">
        <f>(K402*100+V402*3)*1.1</f>
        <v>12203.3999999999996</v>
      </c>
      <c r="E402" s="24">
        <f>(K402*100+V402*3)*0.5</f>
        <v>5547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45" t="n">
        <v>101</v>
      </c>
      <c r="O402" s="45" t="n">
        <v>101</v>
      </c>
      <c r="P402" s="45" t="n">
        <v>106</v>
      </c>
      <c r="Q402" s="45" t="n">
        <v>106</v>
      </c>
      <c r="R402" s="45" t="n">
        <v>106</v>
      </c>
      <c r="S402" s="45" t="n">
        <v>86</v>
      </c>
      <c r="T402" s="45" t="n">
        <v>86</v>
      </c>
      <c r="U402" s="45" t="n">
        <v>106</v>
      </c>
      <c r="V402">
        <f>SUM(N402:U402)</f>
        <v>798</v>
      </c>
      <c r="X402" s="45"/>
      <c r="Y402" s="45"/>
      <c r="Z402" s="45"/>
      <c r="AA402" s="45"/>
      <c r="AB402" s="45"/>
      <c r="AC402" s="45"/>
      <c r="AD402" s="45"/>
      <c r="AE402" s="46"/>
      <c r="AF402" s="46"/>
      <c r="AG402" s="46"/>
      <c r="AH402" s="46"/>
      <c r="AI402" s="46"/>
      <c r="AJ402" s="46"/>
      <c r="AK402" s="46"/>
      <c r="AL402" s="46"/>
    </row>
    <row r="403" spans="1:38">
      <c r="A403" s="6" t="n">
        <v>310148</v>
      </c>
      <c r="B403" s="6" t="s">
        <v>962</v>
      </c>
      <c r="C403" s="6" t="str">
        <f>_xlfn.TEXTJOIN(",",TRUE,N403:U403)</f>
        <v>114,104,104,94,94,94,94,104</v>
      </c>
      <c r="D403" s="6">
        <f>(K403*100+V403*3)*1.1</f>
        <v>12216.6000000000004</v>
      </c>
      <c r="E403" s="24">
        <f>(K403*100+V403*3)*0.5</f>
        <v>5553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45" t="n">
        <v>114</v>
      </c>
      <c r="O403" s="45" t="n">
        <v>104</v>
      </c>
      <c r="P403" s="45" t="n">
        <v>104</v>
      </c>
      <c r="Q403" s="45" t="n">
        <v>94</v>
      </c>
      <c r="R403" s="45" t="n">
        <v>94</v>
      </c>
      <c r="S403" s="45" t="n">
        <v>94</v>
      </c>
      <c r="T403" s="45" t="n">
        <v>94</v>
      </c>
      <c r="U403" s="45" t="n">
        <v>104</v>
      </c>
      <c r="V403">
        <f>SUM(N403:U403)</f>
        <v>802</v>
      </c>
      <c r="X403" s="45"/>
      <c r="Y403" s="45"/>
      <c r="Z403" s="45"/>
      <c r="AA403" s="45"/>
      <c r="AB403" s="45"/>
      <c r="AC403" s="45"/>
      <c r="AD403" s="45"/>
      <c r="AE403" s="46"/>
      <c r="AF403" s="46"/>
      <c r="AG403" s="46"/>
      <c r="AH403" s="46"/>
      <c r="AI403" s="46"/>
      <c r="AJ403" s="46"/>
      <c r="AK403" s="46"/>
      <c r="AL403" s="46"/>
    </row>
    <row r="404" spans="1:38">
      <c r="A404" s="6" t="n">
        <v>310149</v>
      </c>
      <c r="B404" s="6" t="s">
        <v>967</v>
      </c>
      <c r="C404" s="6" t="str">
        <f>_xlfn.TEXTJOIN(",",TRUE,N404:U404)</f>
        <v>100,100,90,120,110,90,90,100</v>
      </c>
      <c r="D404" s="6">
        <f>(K404*100+V404*3)*1.1</f>
        <v>12210</v>
      </c>
      <c r="E404" s="24">
        <f>(K404*100+V404*3)*0.5</f>
        <v>5550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45" t="n">
        <v>100</v>
      </c>
      <c r="O404" s="45" t="n">
        <v>100</v>
      </c>
      <c r="P404" s="45" t="n">
        <v>90</v>
      </c>
      <c r="Q404" s="45" t="n">
        <v>120</v>
      </c>
      <c r="R404" s="45" t="n">
        <v>110</v>
      </c>
      <c r="S404" s="45" t="n">
        <v>90</v>
      </c>
      <c r="T404" s="45" t="n">
        <v>90</v>
      </c>
      <c r="U404" s="45" t="n">
        <v>100</v>
      </c>
      <c r="V404">
        <f>SUM(N404:U404)</f>
        <v>800</v>
      </c>
      <c r="X404" s="45"/>
      <c r="Y404" s="45"/>
      <c r="Z404" s="45"/>
      <c r="AA404" s="45"/>
      <c r="AB404" s="45"/>
      <c r="AC404" s="45"/>
      <c r="AD404" s="45"/>
      <c r="AE404" s="46"/>
      <c r="AF404" s="46"/>
      <c r="AG404" s="46"/>
      <c r="AH404" s="46"/>
      <c r="AI404" s="46"/>
      <c r="AJ404" s="46"/>
      <c r="AK404" s="46"/>
      <c r="AL404" s="46"/>
    </row>
    <row r="405" spans="1:38">
      <c r="A405" s="6" t="n">
        <v>310150</v>
      </c>
      <c r="B405" s="6" t="s">
        <v>971</v>
      </c>
      <c r="C405" s="6" t="str">
        <f>_xlfn.TEXTJOIN(",",TRUE,N405:U405)</f>
        <v>100,100,90,120,110,90,90,100</v>
      </c>
      <c r="D405" s="6">
        <f>(K405*100+V405*3)*1.1</f>
        <v>12210</v>
      </c>
      <c r="E405" s="24">
        <f>(K405*100+V405*3)*0.5</f>
        <v>5550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45" t="n">
        <v>100</v>
      </c>
      <c r="O405" s="45" t="n">
        <v>100</v>
      </c>
      <c r="P405" s="45" t="n">
        <v>90</v>
      </c>
      <c r="Q405" s="45" t="n">
        <v>120</v>
      </c>
      <c r="R405" s="45" t="n">
        <v>110</v>
      </c>
      <c r="S405" s="45" t="n">
        <v>90</v>
      </c>
      <c r="T405" s="45" t="n">
        <v>90</v>
      </c>
      <c r="U405" s="45" t="n">
        <v>100</v>
      </c>
      <c r="V405">
        <f>SUM(N405:U405)</f>
        <v>800</v>
      </c>
      <c r="X405" s="45"/>
      <c r="Y405" s="45"/>
      <c r="Z405" s="45"/>
      <c r="AA405" s="45"/>
      <c r="AB405" s="45"/>
      <c r="AC405" s="45"/>
      <c r="AD405" s="45"/>
      <c r="AE405" s="46"/>
      <c r="AF405" s="46"/>
      <c r="AG405" s="46"/>
      <c r="AH405" s="46"/>
      <c r="AI405" s="46"/>
      <c r="AJ405" s="46"/>
      <c r="AK405" s="46"/>
      <c r="AL405" s="46"/>
    </row>
    <row r="406" spans="1:38">
      <c r="A406" s="6" t="n">
        <v>310151</v>
      </c>
      <c r="B406" s="6" t="s">
        <v>976</v>
      </c>
      <c r="C406" s="6" t="str">
        <f>_xlfn.TEXTJOIN(",",TRUE,N406:U406)</f>
        <v>100,100,90,110,110,90,90,110</v>
      </c>
      <c r="D406" s="6">
        <f>(K406*100+V406*3)*1.1</f>
        <v>12210</v>
      </c>
      <c r="E406" s="24">
        <f>(K406*100+V406*3)*0.5</f>
        <v>5550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45" t="n">
        <v>100</v>
      </c>
      <c r="O406" s="45" t="n">
        <v>100</v>
      </c>
      <c r="P406" s="45" t="n">
        <v>90</v>
      </c>
      <c r="Q406" s="45" t="n">
        <v>110</v>
      </c>
      <c r="R406" s="45" t="n">
        <v>110</v>
      </c>
      <c r="S406" s="45" t="n">
        <v>90</v>
      </c>
      <c r="T406" s="45" t="n">
        <v>90</v>
      </c>
      <c r="U406" s="45" t="n">
        <v>110</v>
      </c>
      <c r="V406">
        <f>SUM(N406:U406)</f>
        <v>800</v>
      </c>
      <c r="X406" s="45"/>
      <c r="Y406" s="45"/>
      <c r="Z406" s="45"/>
      <c r="AA406" s="45"/>
      <c r="AB406" s="45"/>
      <c r="AC406" s="45"/>
      <c r="AD406" s="45"/>
      <c r="AE406" s="46"/>
      <c r="AF406" s="46"/>
      <c r="AG406" s="46"/>
      <c r="AH406" s="46"/>
      <c r="AI406" s="46"/>
      <c r="AJ406" s="46"/>
      <c r="AK406" s="46"/>
      <c r="AL406" s="46"/>
    </row>
    <row r="407" spans="1:38">
      <c r="A407" s="6" t="n">
        <v>310152</v>
      </c>
      <c r="B407" s="6" t="s">
        <v>980</v>
      </c>
      <c r="C407" s="6" t="str">
        <f>_xlfn.TEXTJOIN(",",TRUE,N407:U407)</f>
        <v>100,100,90,110,110,90,90,110</v>
      </c>
      <c r="D407" s="6">
        <f>(K407*100+V407*3)*1.1</f>
        <v>12210</v>
      </c>
      <c r="E407" s="24">
        <f>(K407*100+V407*3)*0.5</f>
        <v>5550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45" t="n">
        <v>100</v>
      </c>
      <c r="O407" s="45" t="n">
        <v>100</v>
      </c>
      <c r="P407" s="45" t="n">
        <v>90</v>
      </c>
      <c r="Q407" s="45" t="n">
        <v>110</v>
      </c>
      <c r="R407" s="45" t="n">
        <v>110</v>
      </c>
      <c r="S407" s="45" t="n">
        <v>90</v>
      </c>
      <c r="T407" s="45" t="n">
        <v>90</v>
      </c>
      <c r="U407" s="45" t="n">
        <v>110</v>
      </c>
      <c r="V407">
        <f>SUM(N407:U407)</f>
        <v>800</v>
      </c>
      <c r="X407" s="45"/>
      <c r="Y407" s="45"/>
      <c r="Z407" s="45"/>
      <c r="AA407" s="45"/>
      <c r="AB407" s="45"/>
      <c r="AC407" s="45"/>
      <c r="AD407" s="45"/>
      <c r="AE407" s="46"/>
      <c r="AF407" s="46"/>
      <c r="AG407" s="46"/>
      <c r="AH407" s="46"/>
      <c r="AI407" s="46"/>
      <c r="AJ407" s="46"/>
      <c r="AK407" s="46"/>
      <c r="AL407" s="46"/>
    </row>
    <row r="408" spans="1:38">
      <c r="A408" s="6" t="n">
        <v>310153</v>
      </c>
      <c r="B408" s="6" t="s">
        <v>985</v>
      </c>
      <c r="C408" s="6" t="str">
        <f>_xlfn.TEXTJOIN(",",TRUE,N408:U408)</f>
        <v>131,131,121,141,141,121,121,131</v>
      </c>
      <c r="D408" s="6">
        <f>(K408*100+V408*3)*1.1</f>
        <v>13655.3999999999996</v>
      </c>
      <c r="E408" s="24">
        <f>(K408*100+V408*3)*0.5</f>
        <v>6207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45" t="n">
        <v>131</v>
      </c>
      <c r="O408" s="45" t="n">
        <v>131</v>
      </c>
      <c r="P408" s="45" t="n">
        <v>121</v>
      </c>
      <c r="Q408" s="45" t="n">
        <v>141</v>
      </c>
      <c r="R408" s="45" t="n">
        <v>141</v>
      </c>
      <c r="S408" s="45" t="n">
        <v>121</v>
      </c>
      <c r="T408" s="45" t="n">
        <v>121</v>
      </c>
      <c r="U408" s="45" t="n">
        <v>131</v>
      </c>
      <c r="V408">
        <f>SUM(N408:U408)</f>
        <v>1038</v>
      </c>
      <c r="X408" s="45"/>
      <c r="Y408" s="45"/>
      <c r="Z408" s="45"/>
      <c r="AA408" s="45"/>
      <c r="AB408" s="45"/>
      <c r="AC408" s="45"/>
      <c r="AD408" s="45"/>
      <c r="AE408" s="46"/>
      <c r="AF408" s="46"/>
      <c r="AG408" s="46"/>
      <c r="AH408" s="46"/>
      <c r="AI408" s="46"/>
      <c r="AJ408" s="46"/>
      <c r="AK408" s="46"/>
      <c r="AL408" s="46"/>
    </row>
    <row r="409" spans="1:38">
      <c r="A409" s="6" t="n">
        <v>310154</v>
      </c>
      <c r="B409" s="6" t="s">
        <v>989</v>
      </c>
      <c r="C409" s="6" t="str">
        <f>_xlfn.TEXTJOIN(",",TRUE,N409:U409)</f>
        <v>72,72,122,112,82,72,72,72</v>
      </c>
      <c r="D409" s="6">
        <f>(K409*100+V409*3)*1.1</f>
        <v>9820.79999999999927</v>
      </c>
      <c r="E409" s="24">
        <f>(K409*100+V409*3)*0.5</f>
        <v>4464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45" t="n">
        <v>72</v>
      </c>
      <c r="O409" s="45" t="n">
        <v>72</v>
      </c>
      <c r="P409" s="45" t="n">
        <v>122</v>
      </c>
      <c r="Q409" s="45" t="n">
        <v>112</v>
      </c>
      <c r="R409" s="45" t="n">
        <v>82</v>
      </c>
      <c r="S409" s="45" t="n">
        <v>72</v>
      </c>
      <c r="T409" s="45" t="n">
        <v>72</v>
      </c>
      <c r="U409" s="45" t="n">
        <v>72</v>
      </c>
      <c r="V409">
        <f>SUM(N409:U409)</f>
        <v>676</v>
      </c>
      <c r="X409" s="45"/>
      <c r="Y409" s="45"/>
      <c r="Z409" s="45"/>
      <c r="AA409" s="45"/>
      <c r="AB409" s="45"/>
      <c r="AC409" s="45"/>
      <c r="AD409" s="45"/>
      <c r="AE409" s="46"/>
      <c r="AF409" s="46"/>
      <c r="AG409" s="46"/>
      <c r="AH409" s="46"/>
      <c r="AI409" s="46"/>
      <c r="AJ409" s="46"/>
      <c r="AK409" s="46"/>
      <c r="AL409" s="46"/>
    </row>
    <row r="410" spans="1:38">
      <c r="A410" s="6" t="n">
        <v>310155</v>
      </c>
      <c r="B410" s="6" t="s">
        <v>993</v>
      </c>
      <c r="C410" s="6" t="str">
        <f>_xlfn.TEXTJOIN(",",TRUE,N410:U410)</f>
        <v>72,102,82,72,72,72,122,72</v>
      </c>
      <c r="D410" s="6">
        <f>(K410*100+V410*3)*1.1</f>
        <v>9787.79999999999927</v>
      </c>
      <c r="E410" s="24">
        <f>(K410*100+V410*3)*0.5</f>
        <v>4449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45" t="n">
        <v>72</v>
      </c>
      <c r="O410" s="45" t="n">
        <v>102</v>
      </c>
      <c r="P410" s="45" t="n">
        <v>82</v>
      </c>
      <c r="Q410" s="45" t="n">
        <v>72</v>
      </c>
      <c r="R410" s="45" t="n">
        <v>72</v>
      </c>
      <c r="S410" s="45" t="n">
        <v>72</v>
      </c>
      <c r="T410" s="45" t="n">
        <v>122</v>
      </c>
      <c r="U410" s="45" t="n">
        <v>72</v>
      </c>
      <c r="V410">
        <f>SUM(N410:U410)</f>
        <v>666</v>
      </c>
      <c r="X410" s="45"/>
      <c r="Y410" s="45"/>
      <c r="Z410" s="45"/>
      <c r="AA410" s="45"/>
      <c r="AB410" s="45"/>
      <c r="AC410" s="45"/>
      <c r="AD410" s="45"/>
      <c r="AE410" s="46"/>
      <c r="AF410" s="46"/>
      <c r="AG410" s="46"/>
      <c r="AH410" s="46"/>
      <c r="AI410" s="46"/>
      <c r="AJ410" s="46"/>
      <c r="AK410" s="46"/>
      <c r="AL410" s="46"/>
    </row>
    <row r="411" spans="1:38">
      <c r="A411" s="6" t="n">
        <v>310156</v>
      </c>
      <c r="B411" s="6" t="s">
        <v>997</v>
      </c>
      <c r="C411" s="6" t="str">
        <f>_xlfn.TEXTJOIN(",",TRUE,N411:U411)</f>
        <v>71,102,82,71,71,71,92,71</v>
      </c>
      <c r="D411" s="6">
        <f>(K411*100+V411*3)*1.1</f>
        <v>9672.29999999999927</v>
      </c>
      <c r="E411" s="24">
        <f>(K411*100+V411*3)*0.5</f>
        <v>4396.5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45" t="n">
        <v>71</v>
      </c>
      <c r="O411" s="45" t="n">
        <v>102</v>
      </c>
      <c r="P411" s="45" t="n">
        <v>82</v>
      </c>
      <c r="Q411" s="45" t="n">
        <v>71</v>
      </c>
      <c r="R411" s="45" t="n">
        <v>71</v>
      </c>
      <c r="S411" s="45" t="n">
        <v>71</v>
      </c>
      <c r="T411" s="45" t="n">
        <v>92</v>
      </c>
      <c r="U411" s="45" t="n">
        <v>71</v>
      </c>
      <c r="V411">
        <f>SUM(N411:U411)</f>
        <v>631</v>
      </c>
      <c r="X411" s="45"/>
      <c r="Y411" s="45"/>
      <c r="Z411" s="45"/>
      <c r="AA411" s="45"/>
      <c r="AB411" s="45"/>
      <c r="AC411" s="45"/>
      <c r="AD411" s="45"/>
      <c r="AE411" s="46"/>
      <c r="AF411" s="46"/>
      <c r="AG411" s="46"/>
      <c r="AH411" s="46"/>
      <c r="AI411" s="46"/>
      <c r="AJ411" s="46"/>
      <c r="AK411" s="46"/>
      <c r="AL411" s="46"/>
    </row>
    <row r="412" spans="1:38">
      <c r="A412" s="6" t="n">
        <v>310157</v>
      </c>
      <c r="B412" s="6" t="s">
        <v>1001</v>
      </c>
      <c r="C412" s="6" t="str">
        <f>_xlfn.TEXTJOIN(",",TRUE,N412:U412)</f>
        <v>170,132,81,95,81,71,61,71</v>
      </c>
      <c r="D412" s="6">
        <f>(K412*100+V412*3)*1.1</f>
        <v>10544.6000000000004</v>
      </c>
      <c r="E412" s="24">
        <f>(K412*100+V412*3)*0.5</f>
        <v>4793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45" t="n">
        <v>170</v>
      </c>
      <c r="O412" s="45" t="n">
        <v>132</v>
      </c>
      <c r="P412" s="45" t="n">
        <v>81</v>
      </c>
      <c r="Q412" s="45" t="n">
        <v>95</v>
      </c>
      <c r="R412" s="45" t="n">
        <v>81</v>
      </c>
      <c r="S412" s="45" t="n">
        <v>71</v>
      </c>
      <c r="T412" s="45" t="n">
        <v>61</v>
      </c>
      <c r="U412" s="45" t="n">
        <v>71</v>
      </c>
      <c r="V412">
        <f>SUM(N412:U412)</f>
        <v>762</v>
      </c>
      <c r="X412" s="45"/>
      <c r="Y412" s="45"/>
      <c r="Z412" s="45"/>
      <c r="AA412" s="45"/>
      <c r="AB412" s="45"/>
      <c r="AC412" s="45"/>
      <c r="AD412" s="45"/>
      <c r="AE412" s="46"/>
      <c r="AF412" s="46"/>
      <c r="AG412" s="46"/>
      <c r="AH412" s="46"/>
      <c r="AI412" s="46"/>
      <c r="AJ412" s="46"/>
      <c r="AK412" s="46"/>
      <c r="AL412" s="46"/>
    </row>
    <row r="413" spans="1:38">
      <c r="A413" s="6" t="n">
        <v>310158</v>
      </c>
      <c r="B413" s="6" t="s">
        <v>1007</v>
      </c>
      <c r="C413" s="6" t="str">
        <f>_xlfn.TEXTJOIN(",",TRUE,N413:U413)</f>
        <v>91,91,81,111,111,81,81,91</v>
      </c>
      <c r="D413" s="6">
        <f>(K413*100+V413*3)*1.1</f>
        <v>10685.3999999999996</v>
      </c>
      <c r="E413" s="24">
        <f>(K413*100+V413*3)*0.5</f>
        <v>4857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45" t="n">
        <v>91</v>
      </c>
      <c r="O413" s="45" t="n">
        <v>91</v>
      </c>
      <c r="P413" s="45" t="n">
        <v>81</v>
      </c>
      <c r="Q413" s="45" t="n">
        <v>111</v>
      </c>
      <c r="R413" s="45" t="n">
        <v>111</v>
      </c>
      <c r="S413" s="45" t="n">
        <v>81</v>
      </c>
      <c r="T413" s="45" t="n">
        <v>81</v>
      </c>
      <c r="U413" s="45" t="n">
        <v>91</v>
      </c>
      <c r="V413">
        <f>SUM(N413:U413)</f>
        <v>738</v>
      </c>
      <c r="X413" s="45"/>
      <c r="Y413" s="45"/>
      <c r="Z413" s="45"/>
      <c r="AA413" s="45"/>
      <c r="AB413" s="45"/>
      <c r="AC413" s="45"/>
      <c r="AD413" s="45"/>
      <c r="AE413" s="46"/>
      <c r="AF413" s="46"/>
      <c r="AG413" s="46"/>
      <c r="AH413" s="46"/>
      <c r="AI413" s="46"/>
      <c r="AJ413" s="46"/>
      <c r="AK413" s="46"/>
      <c r="AL413" s="46"/>
    </row>
    <row r="414" spans="1:38">
      <c r="A414" s="6" t="n">
        <v>310159</v>
      </c>
      <c r="B414" s="6" t="s">
        <v>1013</v>
      </c>
      <c r="C414" s="6" t="str">
        <f>_xlfn.TEXTJOIN(",",TRUE,N414:U414)</f>
        <v>83,63,93,73,53,73,63,83</v>
      </c>
      <c r="D414" s="6">
        <f>(K414*100+V414*3)*1.1</f>
        <v>9077.20000000000073</v>
      </c>
      <c r="E414" s="24">
        <f>(K414*100+V414*3)*0.5</f>
        <v>4126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45" t="n">
        <v>83</v>
      </c>
      <c r="O414" s="45" t="n">
        <v>63</v>
      </c>
      <c r="P414" s="45" t="n">
        <v>93</v>
      </c>
      <c r="Q414" s="45" t="n">
        <v>73</v>
      </c>
      <c r="R414" s="45" t="n">
        <v>53</v>
      </c>
      <c r="S414" s="45" t="n">
        <v>73</v>
      </c>
      <c r="T414" s="45" t="n">
        <v>63</v>
      </c>
      <c r="U414" s="45" t="n">
        <v>83</v>
      </c>
      <c r="V414">
        <f>SUM(N414:U414)</f>
        <v>584</v>
      </c>
      <c r="X414" s="45"/>
      <c r="Y414" s="45"/>
      <c r="Z414" s="45"/>
      <c r="AA414" s="45"/>
      <c r="AB414" s="45"/>
      <c r="AC414" s="45"/>
      <c r="AD414" s="45"/>
      <c r="AE414" s="46"/>
      <c r="AF414" s="46"/>
      <c r="AG414" s="46"/>
      <c r="AH414" s="46"/>
      <c r="AI414" s="46"/>
      <c r="AJ414" s="46"/>
      <c r="AK414" s="46"/>
      <c r="AL414" s="46"/>
    </row>
    <row r="415" spans="1:38">
      <c r="A415" s="6" t="n">
        <v>310160</v>
      </c>
      <c r="B415" s="6" t="s">
        <v>1018</v>
      </c>
      <c r="C415" s="6" t="str">
        <f>_xlfn.TEXTJOIN(",",TRUE,N415:U415)</f>
        <v>73,73,73,73,73,73,73,73</v>
      </c>
      <c r="D415" s="6">
        <f>(K415*100+V415*3)*1.1</f>
        <v>9077.20000000000073</v>
      </c>
      <c r="E415" s="24">
        <f>(K415*100+V415*3)*0.5</f>
        <v>4126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45" t="n">
        <v>73</v>
      </c>
      <c r="O415" s="45" t="n">
        <v>73</v>
      </c>
      <c r="P415" s="45" t="n">
        <v>73</v>
      </c>
      <c r="Q415" s="45" t="n">
        <v>73</v>
      </c>
      <c r="R415" s="45" t="n">
        <v>73</v>
      </c>
      <c r="S415" s="45" t="n">
        <v>73</v>
      </c>
      <c r="T415" s="45" t="n">
        <v>73</v>
      </c>
      <c r="U415" s="45" t="n">
        <v>73</v>
      </c>
      <c r="V415">
        <f>SUM(N415:U415)</f>
        <v>584</v>
      </c>
      <c r="X415" s="45"/>
      <c r="Y415" s="45"/>
      <c r="Z415" s="45"/>
      <c r="AA415" s="45"/>
      <c r="AB415" s="45"/>
      <c r="AC415" s="45"/>
      <c r="AD415" s="45"/>
      <c r="AE415" s="46"/>
      <c r="AF415" s="46"/>
      <c r="AG415" s="46"/>
      <c r="AH415" s="46"/>
      <c r="AI415" s="46"/>
      <c r="AJ415" s="46"/>
      <c r="AK415" s="46"/>
      <c r="AL415" s="46"/>
    </row>
    <row r="416" spans="1:38">
      <c r="A416" s="6" t="n">
        <v>310161</v>
      </c>
      <c r="B416" s="6" t="s">
        <v>1018</v>
      </c>
      <c r="C416" s="6" t="str">
        <f>_xlfn.TEXTJOIN(",",TRUE,N416:U416)</f>
        <v>73,73,73,73,73,73,73,73</v>
      </c>
      <c r="D416" s="6">
        <f>(K416*100+V416*3)*1.1</f>
        <v>9077.20000000000073</v>
      </c>
      <c r="E416" s="24">
        <f>(K416*100+V416*3)*0.5</f>
        <v>4126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45" t="n">
        <v>73</v>
      </c>
      <c r="O416" s="45" t="n">
        <v>73</v>
      </c>
      <c r="P416" s="45" t="n">
        <v>73</v>
      </c>
      <c r="Q416" s="45" t="n">
        <v>73</v>
      </c>
      <c r="R416" s="45" t="n">
        <v>73</v>
      </c>
      <c r="S416" s="45" t="n">
        <v>73</v>
      </c>
      <c r="T416" s="45" t="n">
        <v>73</v>
      </c>
      <c r="U416" s="45" t="n">
        <v>73</v>
      </c>
      <c r="V416">
        <f>SUM(N416:U416)</f>
        <v>584</v>
      </c>
      <c r="X416" s="45"/>
      <c r="Y416" s="45"/>
      <c r="Z416" s="45"/>
      <c r="AA416" s="45"/>
      <c r="AB416" s="45"/>
      <c r="AC416" s="45"/>
      <c r="AD416" s="45"/>
      <c r="AE416" s="46"/>
      <c r="AF416" s="46"/>
      <c r="AG416" s="46"/>
      <c r="AH416" s="46"/>
      <c r="AI416" s="46"/>
      <c r="AJ416" s="46"/>
      <c r="AK416" s="46"/>
      <c r="AL416" s="46"/>
    </row>
    <row r="417" spans="1:38">
      <c r="A417" s="6" t="n">
        <v>310162</v>
      </c>
      <c r="B417" s="6" t="s">
        <v>1018</v>
      </c>
      <c r="C417" s="6" t="str">
        <f>_xlfn.TEXTJOIN(",",TRUE,N417:U417)</f>
        <v>73,73,73,73,73,73,73,73</v>
      </c>
      <c r="D417" s="6">
        <f>(K417*100+V417*3)*1.1</f>
        <v>9077.20000000000073</v>
      </c>
      <c r="E417" s="24">
        <f>(K417*100+V417*3)*0.5</f>
        <v>4126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45" t="n">
        <v>73</v>
      </c>
      <c r="O417" s="45" t="n">
        <v>73</v>
      </c>
      <c r="P417" s="45" t="n">
        <v>73</v>
      </c>
      <c r="Q417" s="45" t="n">
        <v>73</v>
      </c>
      <c r="R417" s="45" t="n">
        <v>73</v>
      </c>
      <c r="S417" s="45" t="n">
        <v>73</v>
      </c>
      <c r="T417" s="45" t="n">
        <v>73</v>
      </c>
      <c r="U417" s="45" t="n">
        <v>73</v>
      </c>
      <c r="V417">
        <f>SUM(N417:U417)</f>
        <v>584</v>
      </c>
      <c r="X417" s="45"/>
      <c r="Y417" s="45"/>
      <c r="Z417" s="45"/>
      <c r="AA417" s="45"/>
      <c r="AB417" s="45"/>
      <c r="AC417" s="45"/>
      <c r="AD417" s="45"/>
      <c r="AE417" s="46"/>
      <c r="AF417" s="46"/>
      <c r="AG417" s="46"/>
      <c r="AH417" s="46"/>
      <c r="AI417" s="46"/>
      <c r="AJ417" s="46"/>
      <c r="AK417" s="46"/>
      <c r="AL417" s="46"/>
    </row>
    <row r="418" spans="1:38">
      <c r="A418" s="6" t="n">
        <v>310163</v>
      </c>
      <c r="B418" s="6" t="s">
        <v>1024</v>
      </c>
      <c r="C418" s="6" t="str">
        <f>_xlfn.TEXTJOIN(",",TRUE,N418:U418)</f>
        <v>76,76,66,86,76,66,76,66</v>
      </c>
      <c r="D418" s="6">
        <f>(K418*100+V418*3)*1.1</f>
        <v>9090.39999999999964</v>
      </c>
      <c r="E418" s="24">
        <f>(K418*100+V418*3)*0.5</f>
        <v>4132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45" t="n">
        <v>76</v>
      </c>
      <c r="O418" s="45" t="n">
        <v>76</v>
      </c>
      <c r="P418" s="45" t="n">
        <v>66</v>
      </c>
      <c r="Q418" s="45" t="n">
        <v>86</v>
      </c>
      <c r="R418" s="45" t="n">
        <v>76</v>
      </c>
      <c r="S418" s="45" t="n">
        <v>66</v>
      </c>
      <c r="T418" s="45" t="n">
        <v>76</v>
      </c>
      <c r="U418" s="45" t="n">
        <v>66</v>
      </c>
      <c r="V418">
        <f>SUM(N418:U418)</f>
        <v>588</v>
      </c>
      <c r="X418" s="45"/>
      <c r="Y418" s="45"/>
      <c r="Z418" s="45"/>
      <c r="AA418" s="45"/>
      <c r="AB418" s="45"/>
      <c r="AC418" s="45"/>
      <c r="AD418" s="45"/>
      <c r="AE418" s="46"/>
      <c r="AF418" s="46"/>
      <c r="AG418" s="46"/>
      <c r="AH418" s="46"/>
      <c r="AI418" s="46"/>
      <c r="AJ418" s="46"/>
      <c r="AK418" s="46"/>
      <c r="AL418" s="46"/>
    </row>
    <row r="419" spans="1:38">
      <c r="A419" s="6" t="n">
        <v>310164</v>
      </c>
      <c r="B419" s="6" t="s">
        <v>1029</v>
      </c>
      <c r="C419" s="6" t="str">
        <f>_xlfn.TEXTJOIN(",",TRUE,N419:U419)</f>
        <v>94,94,94,94,94,94,94,94</v>
      </c>
      <c r="D419" s="6">
        <f>(K419*100+V419*3)*1.1</f>
        <v>11391.6000000000004</v>
      </c>
      <c r="E419" s="24">
        <f>(K419*100+V419*3)*0.5</f>
        <v>5178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45" t="n">
        <v>94</v>
      </c>
      <c r="O419" s="45" t="n">
        <v>94</v>
      </c>
      <c r="P419" s="45" t="n">
        <v>94</v>
      </c>
      <c r="Q419" s="45" t="n">
        <v>94</v>
      </c>
      <c r="R419" s="45" t="n">
        <v>94</v>
      </c>
      <c r="S419" s="45" t="n">
        <v>94</v>
      </c>
      <c r="T419" s="45" t="n">
        <v>94</v>
      </c>
      <c r="U419" s="45" t="n">
        <v>94</v>
      </c>
      <c r="V419">
        <f>SUM(N419:U419)</f>
        <v>752</v>
      </c>
      <c r="X419" s="45"/>
      <c r="Y419" s="45"/>
      <c r="Z419" s="45"/>
      <c r="AA419" s="45"/>
      <c r="AB419" s="45"/>
      <c r="AC419" s="45"/>
      <c r="AD419" s="45"/>
      <c r="AE419" s="46"/>
      <c r="AF419" s="46"/>
      <c r="AG419" s="46"/>
      <c r="AH419" s="46"/>
      <c r="AI419" s="46"/>
      <c r="AJ419" s="46"/>
      <c r="AK419" s="46"/>
      <c r="AL419" s="46"/>
    </row>
    <row r="420" spans="1:38">
      <c r="A420" s="6" t="n">
        <v>310165</v>
      </c>
      <c r="B420" s="6" t="s">
        <v>1032</v>
      </c>
      <c r="C420" s="6" t="str">
        <f>_xlfn.TEXTJOIN(",",TRUE,N420:U420)</f>
        <v>101,101,101,101,101,101,101,101</v>
      </c>
      <c r="D420" s="6">
        <f>(K420*100+V420*3)*1.1</f>
        <v>11796.3999999999996</v>
      </c>
      <c r="E420" s="24">
        <f>(K420*100+V420*3)*0.5</f>
        <v>5362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45" t="n">
        <v>101</v>
      </c>
      <c r="O420" s="45" t="n">
        <v>101</v>
      </c>
      <c r="P420" s="45" t="n">
        <v>101</v>
      </c>
      <c r="Q420" s="45" t="n">
        <v>101</v>
      </c>
      <c r="R420" s="45" t="n">
        <v>101</v>
      </c>
      <c r="S420" s="45" t="n">
        <v>101</v>
      </c>
      <c r="T420" s="45" t="n">
        <v>101</v>
      </c>
      <c r="U420" s="45" t="n">
        <v>101</v>
      </c>
      <c r="V420">
        <f>SUM(N420:U420)</f>
        <v>808</v>
      </c>
      <c r="X420" s="45"/>
      <c r="Y420" s="45"/>
      <c r="Z420" s="45"/>
      <c r="AA420" s="45"/>
      <c r="AB420" s="45"/>
      <c r="AC420" s="45"/>
      <c r="AD420" s="45"/>
      <c r="AE420" s="46"/>
      <c r="AF420" s="46"/>
      <c r="AG420" s="46"/>
      <c r="AH420" s="46"/>
      <c r="AI420" s="46"/>
      <c r="AJ420" s="46"/>
      <c r="AK420" s="46"/>
      <c r="AL420" s="46"/>
    </row>
    <row r="421" spans="1:38">
      <c r="A421" s="6" t="n">
        <v>310166</v>
      </c>
      <c r="B421" s="6" t="s">
        <v>1036</v>
      </c>
      <c r="C421" s="6" t="str">
        <f>_xlfn.TEXTJOIN(",",TRUE,N421:U421)</f>
        <v>111,111,111,111,111,111,111,111</v>
      </c>
      <c r="D421" s="6">
        <f>(K421*100+V421*3)*1.1</f>
        <v>12280.3999999999996</v>
      </c>
      <c r="E421" s="24">
        <f>(K421*100+V421*3)*0.5</f>
        <v>5582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45" t="n">
        <v>111</v>
      </c>
      <c r="O421" s="45" t="n">
        <v>111</v>
      </c>
      <c r="P421" s="45" t="n">
        <v>111</v>
      </c>
      <c r="Q421" s="45" t="n">
        <v>111</v>
      </c>
      <c r="R421" s="45" t="n">
        <v>111</v>
      </c>
      <c r="S421" s="45" t="n">
        <v>111</v>
      </c>
      <c r="T421" s="45" t="n">
        <v>111</v>
      </c>
      <c r="U421" s="45" t="n">
        <v>111</v>
      </c>
      <c r="V421">
        <f>SUM(N421:U421)</f>
        <v>888</v>
      </c>
      <c r="X421" s="45"/>
      <c r="Y421" s="45"/>
      <c r="Z421" s="45"/>
      <c r="AA421" s="45"/>
      <c r="AB421" s="45"/>
      <c r="AC421" s="45"/>
      <c r="AD421" s="45"/>
      <c r="AE421" s="46"/>
      <c r="AF421" s="46"/>
      <c r="AG421" s="46"/>
      <c r="AH421" s="46"/>
      <c r="AI421" s="46"/>
      <c r="AJ421" s="46"/>
      <c r="AK421" s="46"/>
      <c r="AL421" s="46"/>
    </row>
    <row r="422" spans="1:38">
      <c r="A422" s="6" t="n">
        <v>310167</v>
      </c>
      <c r="B422" s="6" t="s">
        <v>1042</v>
      </c>
      <c r="C422" s="6" t="str">
        <f>_xlfn.TEXTJOIN(",",TRUE,N422:U422)</f>
        <v>106,106,116,126,116,126,116,106</v>
      </c>
      <c r="D422" s="6">
        <f>(K422*100+V422*3)*1.1</f>
        <v>12599.3999999999996</v>
      </c>
      <c r="E422" s="24">
        <f>(K422*100+V422*3)*0.5</f>
        <v>5727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45" t="n">
        <v>106</v>
      </c>
      <c r="O422" s="45" t="n">
        <v>106</v>
      </c>
      <c r="P422" s="45" t="n">
        <v>116</v>
      </c>
      <c r="Q422" s="45" t="n">
        <v>126</v>
      </c>
      <c r="R422" s="45" t="n">
        <v>116</v>
      </c>
      <c r="S422" s="45" t="n">
        <v>126</v>
      </c>
      <c r="T422" s="45" t="n">
        <v>116</v>
      </c>
      <c r="U422" s="45" t="n">
        <v>106</v>
      </c>
      <c r="V422">
        <f>SUM(N422:U422)</f>
        <v>918</v>
      </c>
      <c r="X422" s="45"/>
      <c r="Y422" s="45"/>
      <c r="Z422" s="45"/>
      <c r="AA422" s="45"/>
      <c r="AB422" s="45"/>
      <c r="AC422" s="45"/>
      <c r="AD422" s="45"/>
      <c r="AE422" s="46"/>
      <c r="AF422" s="46"/>
      <c r="AG422" s="46"/>
      <c r="AH422" s="46"/>
      <c r="AI422" s="46"/>
      <c r="AJ422" s="46"/>
      <c r="AK422" s="46"/>
      <c r="AL422" s="46"/>
    </row>
    <row r="423" spans="1:38">
      <c r="A423" s="6" t="n">
        <v>310168</v>
      </c>
      <c r="B423" s="6" t="s">
        <v>1047</v>
      </c>
      <c r="C423" s="6" t="str">
        <f>_xlfn.TEXTJOIN(",",TRUE,N423:U423)</f>
        <v>106,106,96,116,106,96,106,96</v>
      </c>
      <c r="D423" s="6">
        <f>(K423*100+V423*3)*1.1</f>
        <v>12302.3999999999996</v>
      </c>
      <c r="E423" s="24">
        <f>(K423*100+V423*3)*0.5</f>
        <v>5592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45" t="n">
        <v>106</v>
      </c>
      <c r="O423" s="45" t="n">
        <v>106</v>
      </c>
      <c r="P423" s="45" t="n">
        <v>96</v>
      </c>
      <c r="Q423" s="45" t="n">
        <v>116</v>
      </c>
      <c r="R423" s="45" t="n">
        <v>106</v>
      </c>
      <c r="S423" s="45" t="n">
        <v>96</v>
      </c>
      <c r="T423" s="45" t="n">
        <v>106</v>
      </c>
      <c r="U423" s="45" t="n">
        <v>96</v>
      </c>
      <c r="V423">
        <f>SUM(N423:U423)</f>
        <v>828</v>
      </c>
      <c r="X423" s="45"/>
      <c r="Y423" s="45"/>
      <c r="Z423" s="45"/>
      <c r="AA423" s="45"/>
      <c r="AB423" s="45"/>
      <c r="AC423" s="45"/>
      <c r="AD423" s="45"/>
      <c r="AE423" s="46"/>
      <c r="AF423" s="46"/>
      <c r="AG423" s="46"/>
      <c r="AH423" s="46"/>
      <c r="AI423" s="46"/>
      <c r="AJ423" s="46"/>
      <c r="AK423" s="46"/>
      <c r="AL423" s="46"/>
    </row>
    <row r="424" spans="1:38">
      <c r="A424" s="6" t="n">
        <v>310169</v>
      </c>
      <c r="B424" s="6" t="s">
        <v>1053</v>
      </c>
      <c r="C424" s="6" t="str">
        <f>_xlfn.TEXTJOIN(",",TRUE,N424:U424)</f>
        <v>106,106,116,116,116,86,86,96</v>
      </c>
      <c r="D424" s="6">
        <f>(K424*100+V424*3)*1.1</f>
        <v>12302.3999999999996</v>
      </c>
      <c r="E424" s="24">
        <f>(K424*100+V424*3)*0.5</f>
        <v>5592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45" t="n">
        <v>106</v>
      </c>
      <c r="O424" s="45" t="n">
        <v>106</v>
      </c>
      <c r="P424" s="45" t="n">
        <v>116</v>
      </c>
      <c r="Q424" s="45" t="n">
        <v>116</v>
      </c>
      <c r="R424" s="45" t="n">
        <v>116</v>
      </c>
      <c r="S424" s="45" t="n">
        <v>86</v>
      </c>
      <c r="T424" s="45" t="n">
        <v>86</v>
      </c>
      <c r="U424" s="45" t="n">
        <v>96</v>
      </c>
      <c r="V424">
        <f>SUM(N424:U424)</f>
        <v>828</v>
      </c>
      <c r="X424" s="45"/>
      <c r="Y424" s="45"/>
      <c r="Z424" s="45"/>
      <c r="AA424" s="45"/>
      <c r="AB424" s="45"/>
      <c r="AC424" s="45"/>
      <c r="AD424" s="45"/>
      <c r="AE424" s="46"/>
      <c r="AF424" s="46"/>
      <c r="AG424" s="46"/>
      <c r="AH424" s="46"/>
      <c r="AI424" s="46"/>
      <c r="AJ424" s="46"/>
      <c r="AK424" s="46"/>
      <c r="AL424" s="46"/>
    </row>
    <row r="425" spans="1:38">
      <c r="A425" s="6" t="n">
        <v>310170</v>
      </c>
      <c r="B425" s="6" t="s">
        <v>1059</v>
      </c>
      <c r="C425" s="6" t="str">
        <f>_xlfn.TEXTJOIN(",",TRUE,N425:U425)</f>
        <v>106,106,116,86,106,86,116,106</v>
      </c>
      <c r="D425" s="6">
        <f>(K425*100+V425*3)*1.1</f>
        <v>12302.3999999999996</v>
      </c>
      <c r="E425" s="24">
        <f>(K425*100+V425*3)*0.5</f>
        <v>5592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45" t="n">
        <v>106</v>
      </c>
      <c r="O425" s="45" t="n">
        <v>106</v>
      </c>
      <c r="P425" s="45" t="n">
        <v>116</v>
      </c>
      <c r="Q425" s="45" t="n">
        <v>86</v>
      </c>
      <c r="R425" s="45" t="n">
        <v>106</v>
      </c>
      <c r="S425" s="45" t="n">
        <v>86</v>
      </c>
      <c r="T425" s="45" t="n">
        <v>116</v>
      </c>
      <c r="U425" s="45" t="n">
        <v>106</v>
      </c>
      <c r="V425">
        <f>SUM(N425:U425)</f>
        <v>828</v>
      </c>
      <c r="X425" s="45"/>
      <c r="Y425" s="45"/>
      <c r="Z425" s="45"/>
      <c r="AA425" s="45"/>
      <c r="AB425" s="45"/>
      <c r="AC425" s="45"/>
      <c r="AD425" s="45"/>
      <c r="AE425" s="46"/>
      <c r="AF425" s="46"/>
      <c r="AG425" s="46"/>
      <c r="AH425" s="46"/>
      <c r="AI425" s="46"/>
      <c r="AJ425" s="46"/>
      <c r="AK425" s="46"/>
      <c r="AL425" s="46"/>
    </row>
    <row r="426" spans="1:38">
      <c r="A426" s="6" t="n">
        <v>310171</v>
      </c>
      <c r="B426" s="6" t="s">
        <v>1065</v>
      </c>
      <c r="C426" s="6" t="str">
        <f>_xlfn.TEXTJOIN(",",TRUE,N426:U426)</f>
        <v>112,112,112,132,102,102,102,112</v>
      </c>
      <c r="D426" s="6">
        <f>(K426*100+V426*3)*1.1</f>
        <v>12493.7999999999993</v>
      </c>
      <c r="E426" s="24">
        <f>(K426*100+V426*3)*0.5</f>
        <v>5679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45" t="n">
        <v>112</v>
      </c>
      <c r="O426" s="45" t="n">
        <v>112</v>
      </c>
      <c r="P426" s="45" t="n">
        <v>112</v>
      </c>
      <c r="Q426" s="45" t="n">
        <v>132</v>
      </c>
      <c r="R426" s="45" t="n">
        <v>102</v>
      </c>
      <c r="S426" s="45" t="n">
        <v>102</v>
      </c>
      <c r="T426" s="45" t="n">
        <v>102</v>
      </c>
      <c r="U426" s="45" t="n">
        <v>112</v>
      </c>
      <c r="V426">
        <f>SUM(N426:U426)</f>
        <v>886</v>
      </c>
      <c r="X426" s="45"/>
      <c r="Y426" s="45"/>
      <c r="Z426" s="45"/>
      <c r="AA426" s="45"/>
      <c r="AB426" s="45"/>
      <c r="AC426" s="45"/>
      <c r="AD426" s="45"/>
      <c r="AE426" s="46"/>
      <c r="AF426" s="46"/>
      <c r="AG426" s="46"/>
      <c r="AH426" s="46"/>
      <c r="AI426" s="46"/>
      <c r="AJ426" s="46"/>
      <c r="AK426" s="46"/>
      <c r="AL426" s="46"/>
    </row>
    <row r="427" spans="1:38">
      <c r="A427" s="6" t="n">
        <v>310172</v>
      </c>
      <c r="B427" s="6" t="s">
        <v>1071</v>
      </c>
      <c r="C427" s="6" t="str">
        <f>_xlfn.TEXTJOIN(",",TRUE,N427:U427)</f>
        <v>107,107,107,127,117,107,107,107</v>
      </c>
      <c r="D427" s="6">
        <f>(K427*100+V427*3)*1.1</f>
        <v>12493.7999999999993</v>
      </c>
      <c r="E427" s="24">
        <f>(K427*100+V427*3)*0.5</f>
        <v>5679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45" t="n">
        <v>107</v>
      </c>
      <c r="O427" s="45" t="n">
        <v>107</v>
      </c>
      <c r="P427" s="45" t="n">
        <v>107</v>
      </c>
      <c r="Q427" s="45" t="n">
        <v>127</v>
      </c>
      <c r="R427" s="45" t="n">
        <v>117</v>
      </c>
      <c r="S427" s="45" t="n">
        <v>107</v>
      </c>
      <c r="T427" s="45" t="n">
        <v>107</v>
      </c>
      <c r="U427" s="45" t="n">
        <v>107</v>
      </c>
      <c r="V427">
        <f>SUM(N427:U427)</f>
        <v>886</v>
      </c>
      <c r="X427" s="45"/>
      <c r="Y427" s="45"/>
      <c r="Z427" s="45"/>
      <c r="AA427" s="45"/>
      <c r="AB427" s="45"/>
      <c r="AC427" s="45"/>
      <c r="AD427" s="45"/>
      <c r="AE427" s="46"/>
      <c r="AF427" s="46"/>
      <c r="AG427" s="46"/>
      <c r="AH427" s="46"/>
      <c r="AI427" s="46"/>
      <c r="AJ427" s="46"/>
      <c r="AK427" s="46"/>
      <c r="AL427" s="46"/>
    </row>
    <row r="428" spans="1:38">
      <c r="A428" s="6" t="n">
        <v>310173</v>
      </c>
      <c r="B428" s="6" t="s">
        <v>1077</v>
      </c>
      <c r="C428" s="6" t="str">
        <f>_xlfn.TEXTJOIN(",",TRUE,N428:U428)</f>
        <v>102,112,112,132,102,102,102,122</v>
      </c>
      <c r="D428" s="6">
        <f>(K428*100+V428*3)*1.1</f>
        <v>12493.7999999999993</v>
      </c>
      <c r="E428" s="24">
        <f>(K428*100+V428*3)*0.5</f>
        <v>5679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45" t="n">
        <v>102</v>
      </c>
      <c r="O428" s="45" t="n">
        <v>112</v>
      </c>
      <c r="P428" s="45" t="n">
        <v>112</v>
      </c>
      <c r="Q428" s="45" t="n">
        <v>132</v>
      </c>
      <c r="R428" s="45" t="n">
        <v>102</v>
      </c>
      <c r="S428" s="45" t="n">
        <v>102</v>
      </c>
      <c r="T428" s="45" t="n">
        <v>102</v>
      </c>
      <c r="U428" s="45" t="n">
        <v>122</v>
      </c>
      <c r="V428">
        <f>SUM(N428:U428)</f>
        <v>886</v>
      </c>
      <c r="X428" s="45"/>
      <c r="Y428" s="45"/>
      <c r="Z428" s="45"/>
      <c r="AA428" s="45"/>
      <c r="AB428" s="45"/>
      <c r="AC428" s="45"/>
      <c r="AD428" s="45"/>
      <c r="AE428" s="46"/>
      <c r="AF428" s="46"/>
      <c r="AG428" s="46"/>
      <c r="AH428" s="46"/>
      <c r="AI428" s="46"/>
      <c r="AJ428" s="46"/>
      <c r="AK428" s="46"/>
      <c r="AL428" s="46"/>
    </row>
    <row r="429" spans="1:38">
      <c r="A429" s="6" t="n">
        <v>310174</v>
      </c>
      <c r="B429" s="6" t="s">
        <v>1082</v>
      </c>
      <c r="C429" s="6" t="str">
        <f>_xlfn.TEXTJOIN(",",TRUE,N429:U429)</f>
        <v>110,110,110,110,110,110,110,110</v>
      </c>
      <c r="D429" s="6">
        <f>(K429*100+V429*3)*1.1</f>
        <v>12474</v>
      </c>
      <c r="E429" s="24">
        <f>(K429*100+V429*3)*0.5</f>
        <v>5670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45" t="n">
        <v>110</v>
      </c>
      <c r="O429" s="45" t="n">
        <v>110</v>
      </c>
      <c r="P429" s="45" t="n">
        <v>110</v>
      </c>
      <c r="Q429" s="45" t="n">
        <v>110</v>
      </c>
      <c r="R429" s="45" t="n">
        <v>110</v>
      </c>
      <c r="S429" s="45" t="n">
        <v>110</v>
      </c>
      <c r="T429" s="45" t="n">
        <v>110</v>
      </c>
      <c r="U429" s="45" t="n">
        <v>110</v>
      </c>
      <c r="V429">
        <f>SUM(N429:U429)</f>
        <v>880</v>
      </c>
      <c r="X429" s="45"/>
      <c r="Y429" s="45"/>
      <c r="Z429" s="45"/>
      <c r="AA429" s="45"/>
      <c r="AB429" s="45"/>
      <c r="AC429" s="45"/>
      <c r="AD429" s="45"/>
      <c r="AE429" s="46"/>
      <c r="AF429" s="46"/>
      <c r="AG429" s="46"/>
      <c r="AH429" s="46"/>
      <c r="AI429" s="46"/>
      <c r="AJ429" s="46"/>
      <c r="AK429" s="46"/>
      <c r="AL429" s="46"/>
    </row>
    <row r="430" spans="1:38">
      <c r="A430" s="6" t="n">
        <v>310175</v>
      </c>
      <c r="B430" s="6" t="s">
        <v>1088</v>
      </c>
      <c r="C430" s="6" t="str">
        <f>_xlfn.TEXTJOIN(",",TRUE,N430:U430)</f>
        <v>129,129,129,109,129,109,89,89</v>
      </c>
      <c r="D430" s="6">
        <f>(K430*100+V430*3)*1.1</f>
        <v>13239.6000000000004</v>
      </c>
      <c r="E430" s="24">
        <f>(K430*100+V430*3)*0.5</f>
        <v>6018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45" t="n">
        <v>129</v>
      </c>
      <c r="O430" s="45" t="n">
        <v>129</v>
      </c>
      <c r="P430" s="45" t="n">
        <v>129</v>
      </c>
      <c r="Q430" s="45" t="n">
        <v>109</v>
      </c>
      <c r="R430" s="45" t="n">
        <v>129</v>
      </c>
      <c r="S430" s="45" t="n">
        <v>109</v>
      </c>
      <c r="T430" s="45" t="n">
        <v>89</v>
      </c>
      <c r="U430" s="45" t="n">
        <v>89</v>
      </c>
      <c r="V430">
        <f>SUM(N430:U430)</f>
        <v>912</v>
      </c>
      <c r="X430" s="45"/>
      <c r="Y430" s="45"/>
      <c r="Z430" s="45"/>
      <c r="AA430" s="45"/>
      <c r="AB430" s="45"/>
      <c r="AC430" s="45"/>
      <c r="AD430" s="45"/>
      <c r="AE430" s="46"/>
      <c r="AF430" s="46"/>
      <c r="AG430" s="46"/>
      <c r="AH430" s="46"/>
      <c r="AI430" s="46"/>
      <c r="AJ430" s="46"/>
      <c r="AK430" s="46"/>
      <c r="AL430" s="46"/>
    </row>
    <row r="431" spans="1:38">
      <c r="A431" s="6" t="n">
        <v>310176</v>
      </c>
      <c r="B431" s="6" t="s">
        <v>1094</v>
      </c>
      <c r="C431" s="6" t="str">
        <f>_xlfn.TEXTJOIN(",",TRUE,N431:U431)</f>
        <v>161,161,151,171,171,151,151,161</v>
      </c>
      <c r="D431" s="6">
        <f>(K431*100+V431*3)*1.1</f>
        <v>14447.3999999999996</v>
      </c>
      <c r="E431" s="24">
        <f>(K431*100+V431*3)*0.5</f>
        <v>6567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45" t="n">
        <v>161</v>
      </c>
      <c r="O431" s="45" t="n">
        <v>161</v>
      </c>
      <c r="P431" s="45" t="n">
        <v>151</v>
      </c>
      <c r="Q431" s="45" t="n">
        <v>171</v>
      </c>
      <c r="R431" s="45" t="n">
        <v>171</v>
      </c>
      <c r="S431" s="45" t="n">
        <v>151</v>
      </c>
      <c r="T431" s="45" t="n">
        <v>151</v>
      </c>
      <c r="U431" s="45" t="n">
        <v>161</v>
      </c>
      <c r="V431">
        <f>SUM(N431:U431)</f>
        <v>1278</v>
      </c>
      <c r="X431" s="45"/>
      <c r="Y431" s="45"/>
      <c r="Z431" s="45"/>
      <c r="AA431" s="45"/>
      <c r="AB431" s="45"/>
      <c r="AC431" s="45"/>
      <c r="AD431" s="45"/>
      <c r="AE431" s="46"/>
      <c r="AF431" s="46"/>
      <c r="AG431" s="46"/>
      <c r="AH431" s="46"/>
      <c r="AI431" s="46"/>
      <c r="AJ431" s="46"/>
      <c r="AK431" s="46"/>
      <c r="AL431" s="46"/>
    </row>
    <row r="432" spans="1:38">
      <c r="A432" s="6" t="n">
        <v>310177</v>
      </c>
      <c r="B432" s="6" t="s">
        <v>1096</v>
      </c>
      <c r="C432" s="6" t="str">
        <f>_xlfn.TEXTJOIN(",",TRUE,N432:U432)</f>
        <v>61,61,81,61,81,81,91,81</v>
      </c>
      <c r="D432" s="6">
        <f>(K432*100+V432*3)*1.1</f>
        <v>9123.39999999999964</v>
      </c>
      <c r="E432" s="24">
        <f>(K432*100+V432*3)*0.5</f>
        <v>4147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45" t="n">
        <v>61</v>
      </c>
      <c r="O432" s="45" t="n">
        <v>61</v>
      </c>
      <c r="P432" s="45" t="n">
        <v>81</v>
      </c>
      <c r="Q432" s="45" t="n">
        <v>61</v>
      </c>
      <c r="R432" s="45" t="n">
        <v>81</v>
      </c>
      <c r="S432" s="45" t="n">
        <v>81</v>
      </c>
      <c r="T432" s="45" t="n">
        <v>91</v>
      </c>
      <c r="U432" s="45" t="n">
        <v>81</v>
      </c>
      <c r="V432">
        <f>SUM(N432:U432)</f>
        <v>598</v>
      </c>
      <c r="X432" s="45"/>
      <c r="Y432" s="45"/>
      <c r="Z432" s="45"/>
      <c r="AA432" s="45"/>
      <c r="AB432" s="45"/>
      <c r="AC432" s="45"/>
      <c r="AD432" s="45"/>
      <c r="AE432" s="46"/>
      <c r="AF432" s="46"/>
      <c r="AG432" s="46"/>
      <c r="AH432" s="46"/>
      <c r="AI432" s="46"/>
      <c r="AJ432" s="46"/>
      <c r="AK432" s="46"/>
      <c r="AL432" s="46"/>
    </row>
    <row r="433" spans="1:38">
      <c r="A433" s="6" t="n">
        <v>310178</v>
      </c>
      <c r="B433" s="6" t="s">
        <v>1099</v>
      </c>
      <c r="C433" s="6" t="str">
        <f>_xlfn.TEXTJOIN(",",TRUE,N433:U433)</f>
        <v>61,61,81,61,81,81,91,81</v>
      </c>
      <c r="D433" s="6">
        <f>(K433*100+V433*3)*1.1</f>
        <v>9123.39999999999964</v>
      </c>
      <c r="E433" s="24">
        <f>(K433*100+V433*3)*0.5</f>
        <v>4147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45" t="n">
        <v>61</v>
      </c>
      <c r="O433" s="45" t="n">
        <v>61</v>
      </c>
      <c r="P433" s="45" t="n">
        <v>81</v>
      </c>
      <c r="Q433" s="45" t="n">
        <v>61</v>
      </c>
      <c r="R433" s="45" t="n">
        <v>81</v>
      </c>
      <c r="S433" s="45" t="n">
        <v>81</v>
      </c>
      <c r="T433" s="45" t="n">
        <v>91</v>
      </c>
      <c r="U433" s="45" t="n">
        <v>81</v>
      </c>
      <c r="V433">
        <f>SUM(N433:U433)</f>
        <v>598</v>
      </c>
      <c r="X433" s="45"/>
      <c r="Y433" s="45"/>
      <c r="Z433" s="45"/>
      <c r="AA433" s="45"/>
      <c r="AB433" s="45"/>
      <c r="AC433" s="45"/>
      <c r="AD433" s="45"/>
      <c r="AE433" s="46"/>
      <c r="AF433" s="46"/>
      <c r="AG433" s="46"/>
      <c r="AH433" s="46"/>
      <c r="AI433" s="46"/>
      <c r="AJ433" s="46"/>
      <c r="AK433" s="46"/>
      <c r="AL433" s="46"/>
    </row>
    <row r="434" spans="1:38">
      <c r="A434" s="6" t="n">
        <v>310179</v>
      </c>
      <c r="B434" s="6" t="s">
        <v>1104</v>
      </c>
      <c r="C434" s="6" t="str">
        <f>_xlfn.TEXTJOIN(",",TRUE,N434:U434)</f>
        <v>71,71,81,91,71,71,71,81</v>
      </c>
      <c r="D434" s="6">
        <f>(K434*100+V434*3)*1.1</f>
        <v>8936.39999999999964</v>
      </c>
      <c r="E434" s="24">
        <f>(K434*100+V434*3)*0.5</f>
        <v>4062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45" t="n">
        <v>71</v>
      </c>
      <c r="O434" s="45" t="n">
        <v>71</v>
      </c>
      <c r="P434" s="45" t="n">
        <v>81</v>
      </c>
      <c r="Q434" s="45" t="n">
        <v>91</v>
      </c>
      <c r="R434" s="45" t="n">
        <v>71</v>
      </c>
      <c r="S434" s="45" t="n">
        <v>71</v>
      </c>
      <c r="T434" s="45" t="n">
        <v>71</v>
      </c>
      <c r="U434" s="45" t="n">
        <v>81</v>
      </c>
      <c r="V434">
        <f>SUM(N434:U434)</f>
        <v>608</v>
      </c>
      <c r="X434" s="45"/>
      <c r="Y434" s="45"/>
      <c r="Z434" s="45"/>
      <c r="AA434" s="45"/>
      <c r="AB434" s="45"/>
      <c r="AC434" s="45"/>
      <c r="AD434" s="45"/>
      <c r="AE434" s="46"/>
      <c r="AF434" s="46"/>
      <c r="AG434" s="46"/>
      <c r="AH434" s="46"/>
      <c r="AI434" s="46"/>
      <c r="AJ434" s="46"/>
      <c r="AK434" s="46"/>
      <c r="AL434" s="46"/>
    </row>
    <row r="435" spans="1:38">
      <c r="A435" s="6" t="n">
        <v>310180</v>
      </c>
      <c r="B435" s="6" t="s">
        <v>1108</v>
      </c>
      <c r="C435" s="6" t="str">
        <f>_xlfn.TEXTJOIN(",",TRUE,N435:U435)</f>
        <v>76,76,86,71,66,86,71,86</v>
      </c>
      <c r="D435" s="6">
        <f>(K435*100+V435*3)*1.1</f>
        <v>9189.39999999999964</v>
      </c>
      <c r="E435" s="24">
        <f>(K435*100+V435*3)*0.5</f>
        <v>4177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45" t="n">
        <v>76</v>
      </c>
      <c r="O435" s="45" t="n">
        <v>76</v>
      </c>
      <c r="P435" s="45" t="n">
        <v>86</v>
      </c>
      <c r="Q435" s="45" t="n">
        <v>71</v>
      </c>
      <c r="R435" s="45" t="n">
        <v>66</v>
      </c>
      <c r="S435" s="45" t="n">
        <v>86</v>
      </c>
      <c r="T435" s="45" t="n">
        <v>71</v>
      </c>
      <c r="U435" s="45" t="n">
        <v>86</v>
      </c>
      <c r="V435">
        <f>SUM(N435:U435)</f>
        <v>618</v>
      </c>
      <c r="X435" s="45"/>
      <c r="Y435" s="45"/>
      <c r="Z435" s="45"/>
      <c r="AA435" s="45"/>
      <c r="AB435" s="45"/>
      <c r="AC435" s="45"/>
      <c r="AD435" s="45"/>
      <c r="AE435" s="46"/>
      <c r="AF435" s="46"/>
      <c r="AG435" s="46"/>
      <c r="AH435" s="46"/>
      <c r="AI435" s="46"/>
      <c r="AJ435" s="46"/>
      <c r="AK435" s="46"/>
      <c r="AL435" s="46"/>
    </row>
    <row r="436" spans="1:38">
      <c r="A436" s="6" t="n">
        <v>310181</v>
      </c>
      <c r="B436" s="6" t="s">
        <v>1112</v>
      </c>
      <c r="C436" s="6" t="str">
        <f>_xlfn.TEXTJOIN(",",TRUE,N436:U436)</f>
        <v>76,76,71,91,81,71,71,81</v>
      </c>
      <c r="D436" s="6">
        <f>(K436*100+V436*3)*1.1</f>
        <v>9189.39999999999964</v>
      </c>
      <c r="E436" s="24">
        <f>(K436*100+V436*3)*0.5</f>
        <v>4177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45" t="n">
        <v>76</v>
      </c>
      <c r="O436" s="45" t="n">
        <v>76</v>
      </c>
      <c r="P436" s="45" t="n">
        <v>71</v>
      </c>
      <c r="Q436" s="45" t="n">
        <v>91</v>
      </c>
      <c r="R436" s="45" t="n">
        <v>81</v>
      </c>
      <c r="S436" s="45" t="n">
        <v>71</v>
      </c>
      <c r="T436" s="45" t="n">
        <v>71</v>
      </c>
      <c r="U436" s="45" t="n">
        <v>81</v>
      </c>
      <c r="V436">
        <f>SUM(N436:U436)</f>
        <v>618</v>
      </c>
      <c r="X436" s="45"/>
      <c r="Y436" s="45"/>
      <c r="Z436" s="45"/>
      <c r="AA436" s="45"/>
      <c r="AB436" s="45"/>
      <c r="AC436" s="45"/>
      <c r="AD436" s="45"/>
      <c r="AE436" s="46"/>
      <c r="AF436" s="46"/>
      <c r="AG436" s="46"/>
      <c r="AH436" s="46"/>
      <c r="AI436" s="46"/>
      <c r="AJ436" s="46"/>
      <c r="AK436" s="46"/>
      <c r="AL436" s="46"/>
    </row>
    <row r="437" spans="1:38">
      <c r="A437" s="6" t="n">
        <v>310182</v>
      </c>
      <c r="B437" s="6" t="s">
        <v>1116</v>
      </c>
      <c r="C437" s="6" t="str">
        <f>_xlfn.TEXTJOIN(",",TRUE,N437:U437)</f>
        <v>88,88,68,78,73,73,78,78</v>
      </c>
      <c r="D437" s="6">
        <f>(K437*100+V437*3)*1.1</f>
        <v>9209.20000000000073</v>
      </c>
      <c r="E437" s="24">
        <f>(K437*100+V437*3)*0.5</f>
        <v>4186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45" t="n">
        <v>88</v>
      </c>
      <c r="O437" s="45" t="n">
        <v>88</v>
      </c>
      <c r="P437" s="45" t="n">
        <v>68</v>
      </c>
      <c r="Q437" s="45" t="n">
        <v>78</v>
      </c>
      <c r="R437" s="45" t="n">
        <v>73</v>
      </c>
      <c r="S437" s="45" t="n">
        <v>73</v>
      </c>
      <c r="T437" s="45" t="n">
        <v>78</v>
      </c>
      <c r="U437" s="45" t="n">
        <v>78</v>
      </c>
      <c r="V437">
        <f>SUM(N437:U437)</f>
        <v>624</v>
      </c>
      <c r="X437" s="45"/>
      <c r="Y437" s="45"/>
      <c r="Z437" s="45"/>
      <c r="AA437" s="45"/>
      <c r="AB437" s="45"/>
      <c r="AC437" s="45"/>
      <c r="AD437" s="45"/>
      <c r="AE437" s="46"/>
      <c r="AF437" s="46"/>
      <c r="AG437" s="46"/>
      <c r="AH437" s="46"/>
      <c r="AI437" s="46"/>
      <c r="AJ437" s="46"/>
      <c r="AK437" s="46"/>
      <c r="AL437" s="46"/>
    </row>
    <row r="438" spans="1:38">
      <c r="A438" s="6" t="n">
        <v>310183</v>
      </c>
      <c r="B438" s="6" t="s">
        <v>1118</v>
      </c>
      <c r="C438" s="6" t="str">
        <f>_xlfn.TEXTJOIN(",",TRUE,N438:U438)</f>
        <v>89,89,79,79,99,59,79,59</v>
      </c>
      <c r="D438" s="6">
        <f>(K438*100+V438*3)*1.1</f>
        <v>9235.60000000000036</v>
      </c>
      <c r="E438" s="24">
        <f>(K438*100+V438*3)*0.5</f>
        <v>4198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45" t="n">
        <v>89</v>
      </c>
      <c r="O438" s="45" t="n">
        <v>89</v>
      </c>
      <c r="P438" s="45" t="n">
        <v>79</v>
      </c>
      <c r="Q438" s="45" t="n">
        <v>79</v>
      </c>
      <c r="R438" s="45" t="n">
        <v>99</v>
      </c>
      <c r="S438" s="45" t="n">
        <v>59</v>
      </c>
      <c r="T438" s="45" t="n">
        <v>79</v>
      </c>
      <c r="U438" s="45" t="n">
        <v>59</v>
      </c>
      <c r="V438">
        <f>SUM(N438:U438)</f>
        <v>632</v>
      </c>
      <c r="X438" s="45"/>
      <c r="Y438" s="45"/>
      <c r="Z438" s="45"/>
      <c r="AA438" s="45"/>
      <c r="AB438" s="45"/>
      <c r="AC438" s="45"/>
      <c r="AD438" s="45"/>
      <c r="AE438" s="46"/>
      <c r="AF438" s="46"/>
      <c r="AG438" s="46"/>
      <c r="AH438" s="46"/>
      <c r="AI438" s="46"/>
      <c r="AJ438" s="46"/>
      <c r="AK438" s="46"/>
      <c r="AL438" s="46"/>
    </row>
    <row r="439" spans="1:38">
      <c r="A439" s="6" t="n">
        <v>310184</v>
      </c>
      <c r="B439" s="6" t="s">
        <v>1122</v>
      </c>
      <c r="C439" s="6" t="str">
        <f>_xlfn.TEXTJOIN(",",TRUE,N439:U439)</f>
        <v>70,80,80,90,70,90,70,60</v>
      </c>
      <c r="D439" s="6">
        <f>(K439*100+V439*3)*1.1</f>
        <v>9163</v>
      </c>
      <c r="E439" s="24">
        <f>(K439*100+V439*3)*0.5</f>
        <v>4165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45" t="n">
        <v>70</v>
      </c>
      <c r="O439" s="45" t="n">
        <v>80</v>
      </c>
      <c r="P439" s="45" t="n">
        <v>80</v>
      </c>
      <c r="Q439" s="45" t="n">
        <v>90</v>
      </c>
      <c r="R439" s="45" t="n">
        <v>70</v>
      </c>
      <c r="S439" s="45" t="n">
        <v>90</v>
      </c>
      <c r="T439" s="45" t="n">
        <v>70</v>
      </c>
      <c r="U439" s="45" t="n">
        <v>60</v>
      </c>
      <c r="V439">
        <f>SUM(N439:U439)</f>
        <v>610</v>
      </c>
      <c r="X439" s="45"/>
      <c r="Y439" s="45"/>
      <c r="Z439" s="45"/>
      <c r="AA439" s="45"/>
      <c r="AB439" s="45"/>
      <c r="AC439" s="45"/>
      <c r="AD439" s="45"/>
      <c r="AE439" s="46"/>
      <c r="AF439" s="46"/>
      <c r="AG439" s="46"/>
      <c r="AH439" s="46"/>
      <c r="AI439" s="46"/>
      <c r="AJ439" s="46"/>
      <c r="AK439" s="46"/>
      <c r="AL439" s="46"/>
    </row>
    <row r="440" spans="1:38">
      <c r="A440" s="6" t="n">
        <v>310185</v>
      </c>
      <c r="B440" s="6" t="s">
        <v>1128</v>
      </c>
      <c r="C440" s="6" t="str">
        <f>_xlfn.TEXTJOIN(",",TRUE,N440:U440)</f>
        <v>116,116,96,126,116,101,106,116</v>
      </c>
      <c r="D440" s="6">
        <f>(K440*100+V440*3)*1.1</f>
        <v>12516.8999999999996</v>
      </c>
      <c r="E440" s="24">
        <f>(K440*100+V440*3)*0.5</f>
        <v>5689.5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45" t="n">
        <v>116</v>
      </c>
      <c r="O440" s="45" t="n">
        <v>116</v>
      </c>
      <c r="P440" s="45" t="n">
        <v>96</v>
      </c>
      <c r="Q440" s="45" t="n">
        <v>126</v>
      </c>
      <c r="R440" s="45" t="n">
        <v>116</v>
      </c>
      <c r="S440" s="45" t="n">
        <v>101</v>
      </c>
      <c r="T440" s="45" t="n">
        <v>106</v>
      </c>
      <c r="U440" s="45" t="n">
        <v>116</v>
      </c>
      <c r="V440">
        <f>SUM(N440:U440)</f>
        <v>893</v>
      </c>
      <c r="X440" s="45"/>
      <c r="Y440" s="45"/>
      <c r="Z440" s="45"/>
      <c r="AA440" s="45"/>
      <c r="AB440" s="45"/>
      <c r="AC440" s="45"/>
      <c r="AD440" s="45"/>
      <c r="AE440" s="46"/>
      <c r="AF440" s="46"/>
      <c r="AG440" s="46"/>
      <c r="AH440" s="46"/>
      <c r="AI440" s="46"/>
      <c r="AJ440" s="46"/>
      <c r="AK440" s="46"/>
      <c r="AL440" s="46"/>
    </row>
    <row r="441" spans="1:38">
      <c r="A441" s="6" t="n">
        <v>310186</v>
      </c>
      <c r="B441" s="6" t="s">
        <v>1134</v>
      </c>
      <c r="C441" s="6" t="str">
        <f>_xlfn.TEXTJOIN(",",TRUE,N441:U441)</f>
        <v>116,116,121,106,126,121,131,106</v>
      </c>
      <c r="D441" s="6">
        <f>(K441*100+V441*3)*1.1</f>
        <v>13121.8999999999996</v>
      </c>
      <c r="E441" s="24">
        <f>(K441*100+V441*3)*0.5</f>
        <v>5964.5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45" t="n">
        <v>116</v>
      </c>
      <c r="O441" s="45" t="n">
        <v>116</v>
      </c>
      <c r="P441" s="45" t="n">
        <v>121</v>
      </c>
      <c r="Q441" s="45" t="n">
        <v>106</v>
      </c>
      <c r="R441" s="45" t="n">
        <v>126</v>
      </c>
      <c r="S441" s="45" t="n">
        <v>121</v>
      </c>
      <c r="T441" s="45" t="n">
        <v>131</v>
      </c>
      <c r="U441" s="45" t="n">
        <v>106</v>
      </c>
      <c r="V441">
        <f>SUM(N441:U441)</f>
        <v>943</v>
      </c>
      <c r="X441" s="45"/>
      <c r="Y441" s="45"/>
      <c r="Z441" s="45"/>
      <c r="AA441" s="45"/>
      <c r="AB441" s="45"/>
      <c r="AC441" s="45"/>
      <c r="AD441" s="45"/>
      <c r="AE441" s="46"/>
      <c r="AF441" s="46"/>
      <c r="AG441" s="46"/>
      <c r="AH441" s="46"/>
      <c r="AI441" s="46"/>
      <c r="AJ441" s="46"/>
      <c r="AK441" s="46"/>
      <c r="AL441" s="46"/>
    </row>
    <row r="442" spans="1:38">
      <c r="A442" s="6" t="n">
        <v>310187</v>
      </c>
      <c r="B442" s="6" t="s">
        <v>1139</v>
      </c>
      <c r="C442" s="6" t="str">
        <f>_xlfn.TEXTJOIN(",",TRUE,N442:U442)</f>
        <v>116,116,121,106,126,131,121,106</v>
      </c>
      <c r="D442" s="6">
        <f>(K442*100+V442*3)*1.1</f>
        <v>13121.8999999999996</v>
      </c>
      <c r="E442" s="24">
        <f>(K442*100+V442*3)*0.5</f>
        <v>5964.5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45" t="n">
        <v>116</v>
      </c>
      <c r="O442" s="45" t="n">
        <v>116</v>
      </c>
      <c r="P442" s="45" t="n">
        <v>121</v>
      </c>
      <c r="Q442" s="45" t="n">
        <v>106</v>
      </c>
      <c r="R442" s="45" t="n">
        <v>126</v>
      </c>
      <c r="S442" s="45" t="n">
        <v>131</v>
      </c>
      <c r="T442" s="45" t="n">
        <v>121</v>
      </c>
      <c r="U442" s="45" t="n">
        <v>106</v>
      </c>
      <c r="V442">
        <f>SUM(N442:U442)</f>
        <v>943</v>
      </c>
      <c r="X442" s="45"/>
      <c r="Y442" s="45"/>
      <c r="Z442" s="45"/>
      <c r="AA442" s="45"/>
      <c r="AB442" s="45"/>
      <c r="AC442" s="45"/>
      <c r="AD442" s="45"/>
      <c r="AE442" s="46"/>
      <c r="AF442" s="46"/>
      <c r="AG442" s="46"/>
      <c r="AH442" s="46"/>
      <c r="AI442" s="46"/>
      <c r="AJ442" s="46"/>
      <c r="AK442" s="46"/>
      <c r="AL442" s="46"/>
    </row>
    <row r="443" spans="1:38">
      <c r="A443" s="6" t="n">
        <v>310188</v>
      </c>
      <c r="B443" s="6" t="s">
        <v>1146</v>
      </c>
      <c r="C443" s="6" t="str">
        <f>_xlfn.TEXTJOIN(",",TRUE,N443:U443)</f>
        <v>116,116,121,126,126,111,116,126</v>
      </c>
      <c r="D443" s="6">
        <f>(K443*100+V443*3)*1.1</f>
        <v>13171.3999999999996</v>
      </c>
      <c r="E443" s="24">
        <f>(K443*100+V443*3)*0.5</f>
        <v>5987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45" t="n">
        <v>116</v>
      </c>
      <c r="O443" s="45" t="n">
        <v>116</v>
      </c>
      <c r="P443" s="45" t="n">
        <v>121</v>
      </c>
      <c r="Q443" s="45" t="n">
        <v>126</v>
      </c>
      <c r="R443" s="45" t="n">
        <v>126</v>
      </c>
      <c r="S443" s="45" t="n">
        <v>111</v>
      </c>
      <c r="T443" s="45" t="n">
        <v>116</v>
      </c>
      <c r="U443" s="45" t="n">
        <v>126</v>
      </c>
      <c r="V443">
        <f>SUM(N443:U443)</f>
        <v>958</v>
      </c>
      <c r="X443" s="45"/>
      <c r="Y443" s="45"/>
      <c r="Z443" s="45"/>
      <c r="AA443" s="45"/>
      <c r="AB443" s="45"/>
      <c r="AC443" s="45"/>
      <c r="AD443" s="45"/>
      <c r="AE443" s="46"/>
      <c r="AF443" s="46"/>
      <c r="AG443" s="46"/>
      <c r="AH443" s="46"/>
      <c r="AI443" s="46"/>
      <c r="AJ443" s="46"/>
      <c r="AK443" s="46"/>
      <c r="AL443" s="46"/>
    </row>
    <row r="444" spans="1:38">
      <c r="A444" s="6" t="n">
        <v>310189</v>
      </c>
      <c r="B444" s="6" t="s">
        <v>1153</v>
      </c>
      <c r="C444" s="6" t="str">
        <f>_xlfn.TEXTJOIN(",",TRUE,N444:U444)</f>
        <v>116,126,106,126,136,116,136,126</v>
      </c>
      <c r="D444" s="6">
        <f>(K444*100+V444*3)*1.1</f>
        <v>13270.3999999999996</v>
      </c>
      <c r="E444" s="24">
        <f>(K444*100+V444*3)*0.5</f>
        <v>6032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45" t="n">
        <v>116</v>
      </c>
      <c r="O444" s="45" t="n">
        <v>126</v>
      </c>
      <c r="P444" s="45" t="n">
        <v>106</v>
      </c>
      <c r="Q444" s="45" t="n">
        <v>126</v>
      </c>
      <c r="R444" s="45" t="n">
        <v>136</v>
      </c>
      <c r="S444" s="45" t="n">
        <v>116</v>
      </c>
      <c r="T444" s="45" t="n">
        <v>136</v>
      </c>
      <c r="U444" s="45" t="n">
        <v>126</v>
      </c>
      <c r="V444">
        <f>SUM(N444:U444)</f>
        <v>988</v>
      </c>
      <c r="X444" s="45"/>
      <c r="Y444" s="45"/>
      <c r="Z444" s="45"/>
      <c r="AA444" s="45"/>
      <c r="AB444" s="45"/>
      <c r="AC444" s="45"/>
      <c r="AD444" s="45"/>
      <c r="AE444" s="46"/>
      <c r="AF444" s="46"/>
      <c r="AG444" s="46"/>
      <c r="AH444" s="46"/>
      <c r="AI444" s="46"/>
      <c r="AJ444" s="46"/>
      <c r="AK444" s="46"/>
      <c r="AL444" s="46"/>
    </row>
    <row r="445" spans="1:38">
      <c r="A445" s="6" t="n">
        <v>310190</v>
      </c>
      <c r="B445" s="6" t="s">
        <v>561</v>
      </c>
      <c r="C445" s="6" t="str">
        <f>_xlfn.TEXTJOIN(",",TRUE,N445:U445)</f>
        <v>126,111,121,111,106,101,121,131</v>
      </c>
      <c r="D445" s="6">
        <f>(K445*100+V445*3)*1.1</f>
        <v>13072.3999999999996</v>
      </c>
      <c r="E445" s="24">
        <f>(K445*100+V445*3)*0.5</f>
        <v>5942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45" t="n">
        <v>126</v>
      </c>
      <c r="O445" s="45" t="n">
        <v>111</v>
      </c>
      <c r="P445" s="45" t="n">
        <v>121</v>
      </c>
      <c r="Q445" s="45" t="n">
        <v>111</v>
      </c>
      <c r="R445" s="45" t="n">
        <v>106</v>
      </c>
      <c r="S445" s="45" t="n">
        <v>101</v>
      </c>
      <c r="T445" s="45" t="n">
        <v>121</v>
      </c>
      <c r="U445" s="45" t="n">
        <v>131</v>
      </c>
      <c r="V445">
        <f>SUM(N445:U445)</f>
        <v>928</v>
      </c>
      <c r="X445" s="45"/>
      <c r="Y445" s="45"/>
      <c r="Z445" s="45"/>
      <c r="AA445" s="45"/>
      <c r="AB445" s="45"/>
      <c r="AC445" s="45"/>
      <c r="AD445" s="45"/>
      <c r="AE445" s="46"/>
      <c r="AF445" s="46"/>
      <c r="AG445" s="46"/>
      <c r="AH445" s="46"/>
      <c r="AI445" s="46"/>
      <c r="AJ445" s="46"/>
      <c r="AK445" s="46"/>
      <c r="AL445" s="46"/>
    </row>
    <row r="446" spans="1:38">
      <c r="A446" s="6" t="n">
        <v>310191</v>
      </c>
      <c r="B446" s="6" t="s">
        <v>1160</v>
      </c>
      <c r="C446" s="6" t="str">
        <f>_xlfn.TEXTJOIN(",",TRUE,N446:U446)</f>
        <v>121,121,131,121,111,116,116,116</v>
      </c>
      <c r="D446" s="6">
        <f>(K446*100+V446*3)*1.1</f>
        <v>13154.8999999999996</v>
      </c>
      <c r="E446" s="24">
        <f>(K446*100+V446*3)*0.5</f>
        <v>5979.5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45" t="n">
        <v>121</v>
      </c>
      <c r="O446" s="45" t="n">
        <v>121</v>
      </c>
      <c r="P446" s="45" t="n">
        <v>131</v>
      </c>
      <c r="Q446" s="45" t="n">
        <v>121</v>
      </c>
      <c r="R446" s="45" t="n">
        <v>111</v>
      </c>
      <c r="S446" s="45" t="n">
        <v>116</v>
      </c>
      <c r="T446" s="45" t="n">
        <v>116</v>
      </c>
      <c r="U446" s="45" t="n">
        <v>116</v>
      </c>
      <c r="V446">
        <f>SUM(N446:U446)</f>
        <v>953</v>
      </c>
      <c r="X446" s="45"/>
      <c r="Y446" s="45"/>
      <c r="Z446" s="45"/>
      <c r="AA446" s="45"/>
      <c r="AB446" s="45"/>
      <c r="AC446" s="45"/>
      <c r="AD446" s="45"/>
      <c r="AE446" s="46"/>
      <c r="AF446" s="46"/>
      <c r="AG446" s="46"/>
      <c r="AH446" s="46"/>
      <c r="AI446" s="46"/>
      <c r="AJ446" s="46"/>
      <c r="AK446" s="46"/>
      <c r="AL446" s="46"/>
    </row>
    <row r="447" spans="1:38">
      <c r="A447" s="6" t="n">
        <v>310192</v>
      </c>
      <c r="B447" s="6" t="s">
        <v>1166</v>
      </c>
      <c r="C447" s="6" t="str">
        <f>_xlfn.TEXTJOIN(",",TRUE,N447:U447)</f>
        <v>181,201,161,171,191,171,161,176</v>
      </c>
      <c r="D447" s="6">
        <f>(K447*100+V447*3)*1.1</f>
        <v>15112.8999999999996</v>
      </c>
      <c r="E447" s="24">
        <f>(K447*100+V447*3)*0.5</f>
        <v>6869.5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45" t="n">
        <v>181</v>
      </c>
      <c r="O447" s="45" t="n">
        <v>201</v>
      </c>
      <c r="P447" s="45" t="n">
        <v>161</v>
      </c>
      <c r="Q447" s="45" t="n">
        <v>171</v>
      </c>
      <c r="R447" s="45" t="n">
        <v>191</v>
      </c>
      <c r="S447" s="45" t="n">
        <v>171</v>
      </c>
      <c r="T447" s="45" t="n">
        <v>161</v>
      </c>
      <c r="U447" s="45" t="n">
        <v>176</v>
      </c>
      <c r="V447">
        <f>SUM(N447:U447)</f>
        <v>1413</v>
      </c>
      <c r="X447" s="45"/>
      <c r="Y447" s="45"/>
      <c r="Z447" s="45"/>
      <c r="AA447" s="45"/>
      <c r="AB447" s="45"/>
      <c r="AC447" s="45"/>
      <c r="AD447" s="45"/>
      <c r="AE447" s="46"/>
      <c r="AF447" s="46"/>
      <c r="AG447" s="46"/>
      <c r="AH447" s="46"/>
      <c r="AI447" s="46"/>
      <c r="AJ447" s="46"/>
      <c r="AK447" s="46"/>
      <c r="AL447" s="46"/>
    </row>
    <row r="448" spans="1:38">
      <c r="A448" s="6" t="n">
        <v>310193</v>
      </c>
      <c r="B448" s="6" t="s">
        <v>1171</v>
      </c>
      <c r="C448" s="6" t="str">
        <f>_xlfn.TEXTJOIN(",",TRUE,N448:U448)</f>
        <v>86,86,86,76,66,66,66,76</v>
      </c>
      <c r="D448" s="6">
        <f>(K448*100+V448*3)*1.1</f>
        <v>8936.39999999999964</v>
      </c>
      <c r="E448" s="24">
        <f>(K448*100+V448*3)*0.5</f>
        <v>4062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45" t="n">
        <v>86</v>
      </c>
      <c r="O448" s="45" t="n">
        <v>86</v>
      </c>
      <c r="P448" s="45" t="n">
        <v>86</v>
      </c>
      <c r="Q448" s="45" t="n">
        <v>76</v>
      </c>
      <c r="R448" s="45" t="n">
        <v>66</v>
      </c>
      <c r="S448" s="45" t="n">
        <v>66</v>
      </c>
      <c r="T448" s="45" t="n">
        <v>66</v>
      </c>
      <c r="U448" s="45" t="n">
        <v>76</v>
      </c>
      <c r="V448">
        <f>SUM(N448:U448)</f>
        <v>608</v>
      </c>
      <c r="X448" s="45"/>
      <c r="Y448" s="45"/>
      <c r="Z448" s="45"/>
      <c r="AA448" s="45"/>
      <c r="AB448" s="45"/>
      <c r="AC448" s="45"/>
      <c r="AD448" s="45"/>
      <c r="AE448" s="46"/>
      <c r="AF448" s="46"/>
      <c r="AG448" s="46"/>
      <c r="AH448" s="46"/>
      <c r="AI448" s="46"/>
      <c r="AJ448" s="46"/>
      <c r="AK448" s="46"/>
      <c r="AL448" s="46"/>
    </row>
    <row r="449" spans="1:38">
      <c r="A449" s="6" t="n">
        <v>310194</v>
      </c>
      <c r="B449" s="6" t="s">
        <v>1176</v>
      </c>
      <c r="C449" s="6" t="str">
        <f>_xlfn.TEXTJOIN(",",TRUE,N449:U449)</f>
        <v>67,67,67,117,67,67,67,67</v>
      </c>
      <c r="D449" s="6">
        <f>(K449*100+V449*3)*1.1</f>
        <v>8863.79999999999927</v>
      </c>
      <c r="E449" s="24">
        <f>(K449*100+V449*3)*0.5</f>
        <v>4029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45" t="n">
        <v>67</v>
      </c>
      <c r="O449" s="45" t="n">
        <v>67</v>
      </c>
      <c r="P449" s="45" t="n">
        <v>67</v>
      </c>
      <c r="Q449" s="45" t="n">
        <v>117</v>
      </c>
      <c r="R449" s="45" t="n">
        <v>67</v>
      </c>
      <c r="S449" s="45" t="n">
        <v>67</v>
      </c>
      <c r="T449" s="45" t="n">
        <v>67</v>
      </c>
      <c r="U449" s="45" t="n">
        <v>67</v>
      </c>
      <c r="V449">
        <f>SUM(N449:U449)</f>
        <v>586</v>
      </c>
      <c r="X449" s="45"/>
      <c r="Y449" s="45"/>
      <c r="Z449" s="45"/>
      <c r="AA449" s="45"/>
      <c r="AB449" s="45"/>
      <c r="AC449" s="45"/>
      <c r="AD449" s="45"/>
      <c r="AE449" s="46"/>
      <c r="AF449" s="46"/>
      <c r="AG449" s="46"/>
      <c r="AH449" s="46"/>
      <c r="AI449" s="46"/>
      <c r="AJ449" s="46"/>
      <c r="AK449" s="46"/>
      <c r="AL449" s="46"/>
    </row>
    <row r="450" spans="1:38">
      <c r="A450" s="6" t="n">
        <v>310195</v>
      </c>
      <c r="B450" s="6" t="s">
        <v>1179</v>
      </c>
      <c r="C450" s="6" t="str">
        <f>_xlfn.TEXTJOIN(",",TRUE,N450:U450)</f>
        <v>96,96,86,86,76,66,76,86</v>
      </c>
      <c r="D450" s="6">
        <f>(K450*100+V450*3)*1.1</f>
        <v>9794.39999999999964</v>
      </c>
      <c r="E450" s="24">
        <f>(K450*100+V450*3)*0.5</f>
        <v>4452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45" t="n">
        <v>96</v>
      </c>
      <c r="O450" s="45" t="n">
        <v>96</v>
      </c>
      <c r="P450" s="45" t="n">
        <v>86</v>
      </c>
      <c r="Q450" s="45" t="n">
        <v>86</v>
      </c>
      <c r="R450" s="45" t="n">
        <v>76</v>
      </c>
      <c r="S450" s="45" t="n">
        <v>66</v>
      </c>
      <c r="T450" s="45" t="n">
        <v>76</v>
      </c>
      <c r="U450" s="45" t="n">
        <v>86</v>
      </c>
      <c r="V450">
        <f>SUM(N450:U450)</f>
        <v>668</v>
      </c>
      <c r="X450" s="45"/>
      <c r="Y450" s="45"/>
      <c r="Z450" s="45"/>
      <c r="AA450" s="45"/>
      <c r="AB450" s="45"/>
      <c r="AC450" s="45"/>
      <c r="AD450" s="45"/>
      <c r="AE450" s="46"/>
      <c r="AF450" s="46"/>
      <c r="AG450" s="46"/>
      <c r="AH450" s="46"/>
      <c r="AI450" s="46"/>
      <c r="AJ450" s="46"/>
      <c r="AK450" s="46"/>
      <c r="AL450" s="46"/>
    </row>
    <row r="451" spans="1:38">
      <c r="A451" s="6" t="n">
        <v>310196</v>
      </c>
      <c r="B451" s="6" t="s">
        <v>1184</v>
      </c>
      <c r="C451" s="6" t="str">
        <f>_xlfn.TEXTJOIN(",",TRUE,N451:U451)</f>
        <v>116,106,106,136,136,96,116,116</v>
      </c>
      <c r="D451" s="6">
        <f>(K451*100+V451*3)*1.1</f>
        <v>12632.3999999999996</v>
      </c>
      <c r="E451" s="24">
        <f>(K451*100+V451*3)*0.5</f>
        <v>5742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45" t="n">
        <v>116</v>
      </c>
      <c r="O451" s="45" t="n">
        <v>106</v>
      </c>
      <c r="P451" s="45" t="n">
        <v>106</v>
      </c>
      <c r="Q451" s="45" t="n">
        <v>136</v>
      </c>
      <c r="R451" s="45" t="n">
        <v>136</v>
      </c>
      <c r="S451" s="45" t="n">
        <v>96</v>
      </c>
      <c r="T451" s="45" t="n">
        <v>116</v>
      </c>
      <c r="U451" s="45" t="n">
        <v>116</v>
      </c>
      <c r="V451">
        <f>SUM(N451:U451)</f>
        <v>928</v>
      </c>
      <c r="X451" s="45"/>
      <c r="Y451" s="45"/>
      <c r="Z451" s="45"/>
      <c r="AA451" s="45"/>
      <c r="AB451" s="45"/>
      <c r="AC451" s="45"/>
      <c r="AD451" s="45"/>
      <c r="AE451" s="46"/>
      <c r="AF451" s="46"/>
      <c r="AG451" s="46"/>
      <c r="AH451" s="46"/>
      <c r="AI451" s="46"/>
      <c r="AJ451" s="46"/>
      <c r="AK451" s="46"/>
      <c r="AL451" s="46"/>
    </row>
    <row r="452" spans="1:38">
      <c r="A452" s="6" t="n">
        <v>310197</v>
      </c>
      <c r="B452" s="6" t="s">
        <v>1189</v>
      </c>
      <c r="C452" s="6" t="str">
        <f>_xlfn.TEXTJOIN(",",TRUE,N452:U452)</f>
        <v>116,106,126,106,126,106,126,116</v>
      </c>
      <c r="D452" s="6">
        <f>(K452*100+V452*3)*1.1</f>
        <v>12632.3999999999996</v>
      </c>
      <c r="E452" s="24">
        <f>(K452*100+V452*3)*0.5</f>
        <v>5742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45" t="n">
        <v>116</v>
      </c>
      <c r="O452" s="45" t="n">
        <v>106</v>
      </c>
      <c r="P452" s="45" t="n">
        <v>126</v>
      </c>
      <c r="Q452" s="45" t="n">
        <v>106</v>
      </c>
      <c r="R452" s="45" t="n">
        <v>126</v>
      </c>
      <c r="S452" s="45" t="n">
        <v>106</v>
      </c>
      <c r="T452" s="45" t="n">
        <v>126</v>
      </c>
      <c r="U452" s="45" t="n">
        <v>116</v>
      </c>
      <c r="V452">
        <f>SUM(N452:U452)</f>
        <v>928</v>
      </c>
      <c r="X452" s="45"/>
      <c r="Y452" s="45"/>
      <c r="Z452" s="45"/>
      <c r="AA452" s="45"/>
      <c r="AB452" s="45"/>
      <c r="AC452" s="45"/>
      <c r="AD452" s="45"/>
      <c r="AE452" s="46"/>
      <c r="AF452" s="46"/>
      <c r="AG452" s="46"/>
      <c r="AH452" s="46"/>
      <c r="AI452" s="46"/>
      <c r="AJ452" s="46"/>
      <c r="AK452" s="46"/>
      <c r="AL452" s="46"/>
    </row>
    <row r="453" spans="1:38">
      <c r="A453" s="6" t="n">
        <v>310198</v>
      </c>
      <c r="B453" s="6" t="s">
        <v>1193</v>
      </c>
      <c r="C453" s="6" t="str">
        <f>_xlfn.TEXTJOIN(",",TRUE,N453:U453)</f>
        <v>121,111,121,141,111,121,111,131</v>
      </c>
      <c r="D453" s="6">
        <f>(K453*100+V453*3)*1.1</f>
        <v>12764.3999999999996</v>
      </c>
      <c r="E453" s="24">
        <f>(K453*100+V453*3)*0.5</f>
        <v>5802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45" t="n">
        <v>121</v>
      </c>
      <c r="O453" s="45" t="n">
        <v>111</v>
      </c>
      <c r="P453" s="45" t="n">
        <v>121</v>
      </c>
      <c r="Q453" s="45" t="n">
        <v>141</v>
      </c>
      <c r="R453" s="45" t="n">
        <v>111</v>
      </c>
      <c r="S453" s="45" t="n">
        <v>121</v>
      </c>
      <c r="T453" s="45" t="n">
        <v>111</v>
      </c>
      <c r="U453" s="45" t="n">
        <v>131</v>
      </c>
      <c r="V453">
        <f>SUM(N453:U453)</f>
        <v>968</v>
      </c>
      <c r="X453" s="45"/>
      <c r="Y453" s="45"/>
      <c r="Z453" s="45"/>
      <c r="AA453" s="45"/>
      <c r="AB453" s="45"/>
      <c r="AC453" s="45"/>
      <c r="AD453" s="45"/>
      <c r="AE453" s="46"/>
      <c r="AF453" s="46"/>
      <c r="AG453" s="46"/>
      <c r="AH453" s="46"/>
      <c r="AI453" s="46"/>
      <c r="AJ453" s="46"/>
      <c r="AK453" s="46"/>
      <c r="AL453" s="46"/>
    </row>
    <row r="454" spans="1:38">
      <c r="A454" s="6" t="n">
        <v>310199</v>
      </c>
      <c r="B454" s="6" t="s">
        <v>1199</v>
      </c>
      <c r="C454" s="6" t="str">
        <f>_xlfn.TEXTJOIN(",",TRUE,N454:U454)</f>
        <v>116,116,136,106,106,126,126,136</v>
      </c>
      <c r="D454" s="6">
        <f>(K454*100+V454*3)*1.1</f>
        <v>12764.3999999999996</v>
      </c>
      <c r="E454" s="24">
        <f>(K454*100+V454*3)*0.5</f>
        <v>5802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45" t="n">
        <v>116</v>
      </c>
      <c r="O454" s="45" t="n">
        <v>116</v>
      </c>
      <c r="P454" s="45" t="n">
        <v>136</v>
      </c>
      <c r="Q454" s="45" t="n">
        <v>106</v>
      </c>
      <c r="R454" s="45" t="n">
        <v>106</v>
      </c>
      <c r="S454" s="45" t="n">
        <v>126</v>
      </c>
      <c r="T454" s="45" t="n">
        <v>126</v>
      </c>
      <c r="U454" s="45" t="n">
        <v>136</v>
      </c>
      <c r="V454">
        <f>SUM(N454:U454)</f>
        <v>968</v>
      </c>
      <c r="X454" s="45"/>
      <c r="Y454" s="45"/>
      <c r="Z454" s="45"/>
      <c r="AA454" s="45"/>
      <c r="AB454" s="45"/>
      <c r="AC454" s="45"/>
      <c r="AD454" s="45"/>
      <c r="AE454" s="46"/>
      <c r="AF454" s="46"/>
      <c r="AG454" s="46"/>
      <c r="AH454" s="46"/>
      <c r="AI454" s="46"/>
      <c r="AJ454" s="46"/>
      <c r="AK454" s="46"/>
      <c r="AL454" s="46"/>
    </row>
    <row r="455" spans="1:38">
      <c r="A455" s="6" t="n">
        <v>310200</v>
      </c>
      <c r="B455" s="6" t="s">
        <v>1205</v>
      </c>
      <c r="C455" s="6" t="str">
        <f>_xlfn.TEXTJOIN(",",TRUE,N455:U455)</f>
        <v>122,112,102,132,152,122,122,142</v>
      </c>
      <c r="D455" s="6">
        <f>(K455*100+V455*3)*1.1</f>
        <v>12889.7999999999993</v>
      </c>
      <c r="E455" s="24">
        <f>(K455*100+V455*3)*0.5</f>
        <v>5859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45" t="n">
        <v>122</v>
      </c>
      <c r="O455" s="45" t="n">
        <v>112</v>
      </c>
      <c r="P455" s="45" t="n">
        <v>102</v>
      </c>
      <c r="Q455" s="45" t="n">
        <v>132</v>
      </c>
      <c r="R455" s="45" t="n">
        <v>152</v>
      </c>
      <c r="S455" s="45" t="n">
        <v>122</v>
      </c>
      <c r="T455" s="45" t="n">
        <v>122</v>
      </c>
      <c r="U455" s="45" t="n">
        <v>142</v>
      </c>
      <c r="V455">
        <f>SUM(N455:U455)</f>
        <v>1006</v>
      </c>
      <c r="X455" s="45"/>
      <c r="Y455" s="45"/>
      <c r="Z455" s="45"/>
      <c r="AA455" s="45"/>
      <c r="AB455" s="45"/>
      <c r="AC455" s="45"/>
      <c r="AD455" s="45"/>
      <c r="AE455" s="46"/>
      <c r="AF455" s="46"/>
      <c r="AG455" s="46"/>
      <c r="AH455" s="46"/>
      <c r="AI455" s="46"/>
      <c r="AJ455" s="46"/>
      <c r="AK455" s="46"/>
      <c r="AL455" s="46"/>
    </row>
    <row r="456" spans="1:38">
      <c r="A456" s="6" t="n">
        <v>310201</v>
      </c>
      <c r="B456" s="6" t="s">
        <v>1210</v>
      </c>
      <c r="C456" s="6" t="str">
        <f>_xlfn.TEXTJOIN(",",TRUE,N456:U456)</f>
        <v>151,151,141,121,131,131,131,131</v>
      </c>
      <c r="D456" s="6">
        <f>(K456*100+V456*3)*1.1</f>
        <v>13160.3999999999996</v>
      </c>
      <c r="E456" s="24">
        <f>(K456*100+V456*3)*0.5</f>
        <v>5982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45" t="n">
        <v>151</v>
      </c>
      <c r="O456" s="45" t="n">
        <v>151</v>
      </c>
      <c r="P456" s="45" t="n">
        <v>141</v>
      </c>
      <c r="Q456" s="45" t="n">
        <v>121</v>
      </c>
      <c r="R456" s="45" t="n">
        <v>131</v>
      </c>
      <c r="S456" s="45" t="n">
        <v>131</v>
      </c>
      <c r="T456" s="45" t="n">
        <v>131</v>
      </c>
      <c r="U456" s="45" t="n">
        <v>131</v>
      </c>
      <c r="V456">
        <f>SUM(N456:U456)</f>
        <v>1088</v>
      </c>
      <c r="X456" s="45"/>
      <c r="Y456" s="45"/>
      <c r="Z456" s="45"/>
      <c r="AA456" s="45"/>
      <c r="AB456" s="45"/>
      <c r="AC456" s="45"/>
      <c r="AD456" s="45"/>
      <c r="AE456" s="46"/>
      <c r="AF456" s="46"/>
      <c r="AG456" s="46"/>
      <c r="AH456" s="46"/>
      <c r="AI456" s="46"/>
      <c r="AJ456" s="46"/>
      <c r="AK456" s="46"/>
      <c r="AL456" s="46"/>
    </row>
    <row r="457" spans="1:38">
      <c r="A457" s="6" t="n">
        <v>310202</v>
      </c>
      <c r="B457" s="6" t="s">
        <v>1216</v>
      </c>
      <c r="C457" s="6" t="str">
        <f>_xlfn.TEXTJOIN(",",TRUE,N457:U457)</f>
        <v>136,136,126,156,156,126,126,136</v>
      </c>
      <c r="D457" s="6">
        <f>(K457*100+V457*3)*1.1</f>
        <v>13193.3999999999996</v>
      </c>
      <c r="E457" s="24">
        <f>(K457*100+V457*3)*0.5</f>
        <v>5997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45" t="n">
        <v>136</v>
      </c>
      <c r="O457" s="45" t="n">
        <v>136</v>
      </c>
      <c r="P457" s="45" t="n">
        <v>126</v>
      </c>
      <c r="Q457" s="45" t="n">
        <v>156</v>
      </c>
      <c r="R457" s="45" t="n">
        <v>156</v>
      </c>
      <c r="S457" s="45" t="n">
        <v>126</v>
      </c>
      <c r="T457" s="45" t="n">
        <v>126</v>
      </c>
      <c r="U457" s="45" t="n">
        <v>136</v>
      </c>
      <c r="V457">
        <f>SUM(N457:U457)</f>
        <v>1098</v>
      </c>
      <c r="X457" s="45"/>
      <c r="Y457" s="45"/>
      <c r="Z457" s="45"/>
      <c r="AA457" s="45"/>
      <c r="AB457" s="45"/>
      <c r="AC457" s="45"/>
      <c r="AD457" s="45"/>
      <c r="AE457" s="46"/>
      <c r="AF457" s="46"/>
      <c r="AG457" s="46"/>
      <c r="AH457" s="46"/>
      <c r="AI457" s="46"/>
      <c r="AJ457" s="46"/>
      <c r="AK457" s="46"/>
      <c r="AL457" s="46"/>
    </row>
    <row r="458" spans="1:38">
      <c r="A458" s="6" t="n">
        <v>310203</v>
      </c>
      <c r="B458" s="6" t="s">
        <v>1221</v>
      </c>
      <c r="C458" s="6" t="str">
        <f>_xlfn.TEXTJOIN(",",TRUE,N458:U458)</f>
        <v>156,106,156,136,96,136,106,156</v>
      </c>
      <c r="D458" s="6">
        <f>(K458*100+V458*3)*1.1</f>
        <v>13688.3999999999996</v>
      </c>
      <c r="E458" s="24">
        <f>(K458*100+V458*3)*0.5</f>
        <v>6222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45" t="n">
        <v>156</v>
      </c>
      <c r="O458" s="45" t="n">
        <v>106</v>
      </c>
      <c r="P458" s="45" t="n">
        <v>156</v>
      </c>
      <c r="Q458" s="45" t="n">
        <v>136</v>
      </c>
      <c r="R458" s="45" t="n">
        <v>96</v>
      </c>
      <c r="S458" s="45" t="n">
        <v>136</v>
      </c>
      <c r="T458" s="45" t="n">
        <v>106</v>
      </c>
      <c r="U458" s="45" t="n">
        <v>156</v>
      </c>
      <c r="V458">
        <f>SUM(N458:U458)</f>
        <v>1048</v>
      </c>
      <c r="X458" s="45"/>
      <c r="Y458" s="45"/>
      <c r="Z458" s="45"/>
      <c r="AA458" s="45"/>
      <c r="AB458" s="45"/>
      <c r="AC458" s="45"/>
      <c r="AD458" s="45"/>
      <c r="AE458" s="46"/>
      <c r="AF458" s="46"/>
      <c r="AG458" s="46"/>
      <c r="AH458" s="46"/>
      <c r="AI458" s="46"/>
      <c r="AJ458" s="46"/>
      <c r="AK458" s="46"/>
      <c r="AL458" s="46"/>
    </row>
    <row r="459" spans="1:38">
      <c r="A459" s="6" t="n">
        <v>310204</v>
      </c>
      <c r="B459" s="6" t="s">
        <v>1227</v>
      </c>
      <c r="C459" s="6" t="str">
        <f>_xlfn.TEXTJOIN(",",TRUE,N459:U459)</f>
        <v>166,146,166,126,146,126,136,136</v>
      </c>
      <c r="D459" s="6">
        <f>(K459*100+V459*3)*1.1</f>
        <v>14018.3999999999996</v>
      </c>
      <c r="E459" s="24">
        <f>(K459*100+V459*3)*0.5</f>
        <v>6372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45" t="n">
        <v>166</v>
      </c>
      <c r="O459" s="45" t="n">
        <v>146</v>
      </c>
      <c r="P459" s="45" t="n">
        <v>166</v>
      </c>
      <c r="Q459" s="45" t="n">
        <v>126</v>
      </c>
      <c r="R459" s="45" t="n">
        <v>146</v>
      </c>
      <c r="S459" s="45" t="n">
        <v>126</v>
      </c>
      <c r="T459" s="45" t="n">
        <v>136</v>
      </c>
      <c r="U459" s="45" t="n">
        <v>136</v>
      </c>
      <c r="V459">
        <f>SUM(N459:U459)</f>
        <v>1148</v>
      </c>
      <c r="X459" s="45"/>
      <c r="Y459" s="45"/>
      <c r="Z459" s="45"/>
      <c r="AA459" s="45"/>
      <c r="AB459" s="45"/>
      <c r="AC459" s="45"/>
      <c r="AD459" s="45"/>
      <c r="AE459" s="46"/>
      <c r="AF459" s="46"/>
      <c r="AG459" s="46"/>
      <c r="AH459" s="46"/>
      <c r="AI459" s="46"/>
      <c r="AJ459" s="46"/>
      <c r="AK459" s="46"/>
      <c r="AL459" s="46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14077.7999999999993</v>
      </c>
      <c r="E460" s="24">
        <f>(K460*100+V460*3)*0.5</f>
        <v>6399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45" t="n">
        <v>137</v>
      </c>
      <c r="O460" s="45" t="n">
        <v>167</v>
      </c>
      <c r="P460" s="45" t="n">
        <v>177</v>
      </c>
      <c r="Q460" s="45" t="n">
        <v>157</v>
      </c>
      <c r="R460" s="45" t="n">
        <v>137</v>
      </c>
      <c r="S460" s="45" t="n">
        <v>147</v>
      </c>
      <c r="T460" s="45" t="n">
        <v>107</v>
      </c>
      <c r="U460" s="45" t="n">
        <v>137</v>
      </c>
      <c r="V460">
        <f>SUM(N460:U460)</f>
        <v>1166</v>
      </c>
      <c r="X460" s="45"/>
      <c r="Y460" s="45"/>
      <c r="Z460" s="45"/>
      <c r="AA460" s="45"/>
      <c r="AB460" s="45"/>
      <c r="AC460" s="45"/>
      <c r="AD460" s="45"/>
      <c r="AE460" s="46"/>
      <c r="AF460" s="46"/>
      <c r="AG460" s="46"/>
      <c r="AH460" s="46"/>
      <c r="AI460" s="46"/>
      <c r="AJ460" s="46"/>
      <c r="AK460" s="46"/>
      <c r="AL460" s="46"/>
    </row>
    <row r="461" spans="1:38">
      <c r="A461" s="6" t="n">
        <v>310206</v>
      </c>
      <c r="B461" s="6" t="s">
        <v>1237</v>
      </c>
      <c r="C461" s="6" t="str">
        <f>_xlfn.TEXTJOIN(",",TRUE,N461:U461)</f>
        <v>157,147,137,167,147,107,117,177</v>
      </c>
      <c r="D461" s="6">
        <f>(K461*100+V461*3)*1.1</f>
        <v>14044.7999999999993</v>
      </c>
      <c r="E461" s="24">
        <f>(K461*100+V461*3)*0.5</f>
        <v>6384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45" t="n">
        <v>157</v>
      </c>
      <c r="O461" s="45" t="n">
        <v>147</v>
      </c>
      <c r="P461" s="45" t="n">
        <v>137</v>
      </c>
      <c r="Q461" s="45" t="n">
        <v>167</v>
      </c>
      <c r="R461" s="45" t="n">
        <v>147</v>
      </c>
      <c r="S461" s="45" t="n">
        <v>107</v>
      </c>
      <c r="T461" s="45" t="n">
        <v>117</v>
      </c>
      <c r="U461" s="45" t="n">
        <v>177</v>
      </c>
      <c r="V461">
        <f>SUM(N461:U461)</f>
        <v>1156</v>
      </c>
      <c r="X461" s="45"/>
      <c r="Y461" s="45"/>
      <c r="Z461" s="45"/>
      <c r="AA461" s="45"/>
      <c r="AB461" s="45"/>
      <c r="AC461" s="45"/>
      <c r="AD461" s="45"/>
      <c r="AE461" s="46"/>
      <c r="AF461" s="46"/>
      <c r="AG461" s="46"/>
      <c r="AH461" s="46"/>
      <c r="AI461" s="46"/>
      <c r="AJ461" s="46"/>
      <c r="AK461" s="46"/>
      <c r="AL461" s="46"/>
    </row>
    <row r="462" spans="1:38">
      <c r="A462" s="6" t="n">
        <v>310207</v>
      </c>
      <c r="B462" s="6" t="s">
        <v>1242</v>
      </c>
      <c r="C462" s="6" t="str">
        <f>_xlfn.TEXTJOIN(",",TRUE,N462:U462)</f>
        <v>181,121,181,141,111,141,116,161</v>
      </c>
      <c r="D462" s="6">
        <f>(K462*100+V462*3)*1.1</f>
        <v>14034.8999999999996</v>
      </c>
      <c r="E462" s="24">
        <f>(K462*100+V462*3)*0.5</f>
        <v>6379.5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45" t="n">
        <v>181</v>
      </c>
      <c r="O462" s="45" t="n">
        <v>121</v>
      </c>
      <c r="P462" s="45" t="n">
        <v>181</v>
      </c>
      <c r="Q462" s="45" t="n">
        <v>141</v>
      </c>
      <c r="R462" s="45" t="n">
        <v>111</v>
      </c>
      <c r="S462" s="45" t="n">
        <v>141</v>
      </c>
      <c r="T462" s="45" t="n">
        <v>116</v>
      </c>
      <c r="U462" s="45" t="n">
        <v>161</v>
      </c>
      <c r="V462">
        <f>SUM(N462:U462)</f>
        <v>1153</v>
      </c>
      <c r="X462" s="45"/>
      <c r="Y462" s="45"/>
      <c r="Z462" s="45"/>
      <c r="AA462" s="45"/>
      <c r="AB462" s="45"/>
      <c r="AC462" s="45"/>
      <c r="AD462" s="45"/>
      <c r="AE462" s="46"/>
      <c r="AF462" s="46"/>
      <c r="AG462" s="46"/>
      <c r="AH462" s="46"/>
      <c r="AI462" s="46"/>
      <c r="AJ462" s="46"/>
      <c r="AK462" s="46"/>
      <c r="AL462" s="46"/>
    </row>
    <row r="463" spans="1:38">
      <c r="A463" s="6" t="n">
        <v>310208</v>
      </c>
      <c r="B463" s="6" t="s">
        <v>1247</v>
      </c>
      <c r="C463" s="6" t="str">
        <f>_xlfn.TEXTJOIN(",",TRUE,N463:U463)</f>
        <v>171,121,171,151,111,151,121,171</v>
      </c>
      <c r="D463" s="6">
        <f>(K463*100+V463*3)*1.1</f>
        <v>14084.3999999999996</v>
      </c>
      <c r="E463" s="24">
        <f>(K463*100+V463*3)*0.5</f>
        <v>6402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45" t="n">
        <v>171</v>
      </c>
      <c r="O463" s="45" t="n">
        <v>121</v>
      </c>
      <c r="P463" s="45" t="n">
        <v>171</v>
      </c>
      <c r="Q463" s="45" t="n">
        <v>151</v>
      </c>
      <c r="R463" s="45" t="n">
        <v>111</v>
      </c>
      <c r="S463" s="45" t="n">
        <v>151</v>
      </c>
      <c r="T463" s="45" t="n">
        <v>121</v>
      </c>
      <c r="U463" s="45" t="n">
        <v>171</v>
      </c>
      <c r="V463">
        <f>SUM(N463:U463)</f>
        <v>1168</v>
      </c>
      <c r="X463" s="45"/>
      <c r="Y463" s="45"/>
      <c r="Z463" s="45"/>
      <c r="AA463" s="45"/>
      <c r="AB463" s="45"/>
      <c r="AC463" s="45"/>
      <c r="AD463" s="45"/>
      <c r="AE463" s="46"/>
      <c r="AF463" s="46"/>
      <c r="AG463" s="46"/>
      <c r="AH463" s="46"/>
      <c r="AI463" s="46"/>
      <c r="AJ463" s="46"/>
      <c r="AK463" s="46"/>
      <c r="AL463" s="46"/>
    </row>
    <row r="464" spans="1:38">
      <c r="A464" s="6" t="n">
        <v>310209</v>
      </c>
      <c r="B464" s="6" t="s">
        <v>1252</v>
      </c>
      <c r="C464" s="6" t="str">
        <f>_xlfn.TEXTJOIN(",",TRUE,N464:U464)</f>
        <v>171,121,171,151,111,151,121,171</v>
      </c>
      <c r="D464" s="6">
        <f>(K464*100+V464*3)*1.1</f>
        <v>14084.3999999999996</v>
      </c>
      <c r="E464" s="24">
        <f>(K464*100+V464*3)*0.5</f>
        <v>6402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45" t="n">
        <v>171</v>
      </c>
      <c r="O464" s="45" t="n">
        <v>121</v>
      </c>
      <c r="P464" s="45" t="n">
        <v>171</v>
      </c>
      <c r="Q464" s="45" t="n">
        <v>151</v>
      </c>
      <c r="R464" s="45" t="n">
        <v>111</v>
      </c>
      <c r="S464" s="45" t="n">
        <v>151</v>
      </c>
      <c r="T464" s="45" t="n">
        <v>121</v>
      </c>
      <c r="U464" s="45" t="n">
        <v>171</v>
      </c>
      <c r="V464">
        <f>SUM(N464:U464)</f>
        <v>1168</v>
      </c>
      <c r="X464" s="45"/>
      <c r="Y464" s="45"/>
      <c r="Z464" s="45"/>
      <c r="AA464" s="45"/>
      <c r="AB464" s="45"/>
      <c r="AC464" s="45"/>
      <c r="AD464" s="45"/>
      <c r="AE464" s="46"/>
      <c r="AF464" s="46"/>
      <c r="AG464" s="46"/>
      <c r="AH464" s="46"/>
      <c r="AI464" s="46"/>
      <c r="AJ464" s="46"/>
      <c r="AK464" s="46"/>
      <c r="AL464" s="46"/>
    </row>
    <row r="465" spans="1:38">
      <c r="A465" s="6" t="n">
        <v>310210</v>
      </c>
      <c r="B465" s="6" t="s">
        <v>570</v>
      </c>
      <c r="C465" s="6" t="str">
        <f>_xlfn.TEXTJOIN(",",TRUE,N465:U465)</f>
        <v>136,136,136,131,121,121,121,151</v>
      </c>
      <c r="D465" s="6">
        <f>(K465*100+V465*3)*1.1</f>
        <v>13704.8999999999996</v>
      </c>
      <c r="E465" s="24">
        <f>(K465*100+V465*3)*0.5</f>
        <v>6229.5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45" t="n">
        <v>136</v>
      </c>
      <c r="O465" s="45" t="n">
        <v>136</v>
      </c>
      <c r="P465" s="45" t="n">
        <v>136</v>
      </c>
      <c r="Q465" s="45" t="n">
        <v>131</v>
      </c>
      <c r="R465" s="45" t="n">
        <v>121</v>
      </c>
      <c r="S465" s="45" t="n">
        <v>121</v>
      </c>
      <c r="T465" s="45" t="n">
        <v>121</v>
      </c>
      <c r="U465" s="45" t="n">
        <v>151</v>
      </c>
      <c r="V465">
        <f>SUM(N465:U465)</f>
        <v>1053</v>
      </c>
      <c r="X465" s="45"/>
      <c r="Y465" s="45"/>
      <c r="Z465" s="45"/>
      <c r="AA465" s="45"/>
      <c r="AB465" s="45"/>
      <c r="AC465" s="45"/>
      <c r="AD465" s="45"/>
      <c r="AE465" s="46"/>
      <c r="AF465" s="46"/>
      <c r="AG465" s="46"/>
      <c r="AH465" s="46"/>
      <c r="AI465" s="46"/>
      <c r="AJ465" s="46"/>
      <c r="AK465" s="46"/>
      <c r="AL465" s="46"/>
    </row>
    <row r="466" spans="1:38">
      <c r="A466" s="6" t="n">
        <v>310211</v>
      </c>
      <c r="B466" s="6" t="s">
        <v>1259</v>
      </c>
      <c r="C466" s="6" t="str">
        <f>_xlfn.TEXTJOIN(",",TRUE,N466:U466)</f>
        <v>211,211,211,231,231,201,211,201</v>
      </c>
      <c r="D466" s="6">
        <f>(K466*100+V466*3)*1.1</f>
        <v>16966.4000000000015</v>
      </c>
      <c r="E466" s="24">
        <f>(K466*100+V466*3)*0.5</f>
        <v>7712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45" t="n">
        <v>211</v>
      </c>
      <c r="O466" s="45" t="n">
        <v>211</v>
      </c>
      <c r="P466" s="45" t="n">
        <v>211</v>
      </c>
      <c r="Q466" s="45" t="n">
        <v>231</v>
      </c>
      <c r="R466" s="45" t="n">
        <v>231</v>
      </c>
      <c r="S466" s="45" t="n">
        <v>201</v>
      </c>
      <c r="T466" s="45" t="n">
        <v>211</v>
      </c>
      <c r="U466" s="45" t="n">
        <v>201</v>
      </c>
      <c r="V466">
        <f>SUM(N466:U466)</f>
        <v>1708</v>
      </c>
      <c r="X466" s="45"/>
      <c r="Y466" s="45"/>
      <c r="Z466" s="45"/>
      <c r="AA466" s="45"/>
      <c r="AB466" s="45"/>
      <c r="AC466" s="45"/>
      <c r="AD466" s="45"/>
      <c r="AE466" s="46"/>
      <c r="AF466" s="46"/>
      <c r="AG466" s="46"/>
      <c r="AH466" s="46"/>
      <c r="AI466" s="46"/>
      <c r="AJ466" s="46"/>
      <c r="AK466" s="46"/>
      <c r="AL466" s="46"/>
    </row>
    <row r="467" spans="1:38">
      <c r="A467" s="6" t="n">
        <v>310212</v>
      </c>
      <c r="B467" s="6" t="s">
        <v>1265</v>
      </c>
      <c r="C467" s="6" t="str">
        <f>_xlfn.TEXTJOIN(",",TRUE,N467:U467)</f>
        <v>211,211,191,231,231,191,201,211</v>
      </c>
      <c r="D467" s="6">
        <f>(K467*100+V467*3)*1.1</f>
        <v>16867.4000000000015</v>
      </c>
      <c r="E467" s="24">
        <f>(K467*100+V467*3)*0.5</f>
        <v>7667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45" t="n">
        <v>211</v>
      </c>
      <c r="O467" s="45" t="n">
        <v>211</v>
      </c>
      <c r="P467" s="45" t="n">
        <v>191</v>
      </c>
      <c r="Q467" s="45" t="n">
        <v>231</v>
      </c>
      <c r="R467" s="45" t="n">
        <v>231</v>
      </c>
      <c r="S467" s="45" t="n">
        <v>191</v>
      </c>
      <c r="T467" s="45" t="n">
        <v>201</v>
      </c>
      <c r="U467" s="45" t="n">
        <v>211</v>
      </c>
      <c r="V467">
        <f>SUM(N467:U467)</f>
        <v>1678</v>
      </c>
      <c r="X467" s="45"/>
      <c r="Y467" s="45"/>
      <c r="Z467" s="45"/>
      <c r="AA467" s="45"/>
      <c r="AB467" s="45"/>
      <c r="AC467" s="45"/>
      <c r="AD467" s="45"/>
      <c r="AE467" s="46"/>
      <c r="AF467" s="46"/>
      <c r="AG467" s="46"/>
      <c r="AH467" s="46"/>
      <c r="AI467" s="46"/>
      <c r="AJ467" s="46"/>
      <c r="AK467" s="46"/>
      <c r="AL467" s="46"/>
    </row>
    <row r="468" spans="1:38">
      <c r="A468" s="6" t="n">
        <v>310213</v>
      </c>
      <c r="B468" s="6" t="s">
        <v>1271</v>
      </c>
      <c r="C468" s="6" t="str">
        <f>_xlfn.TEXTJOIN(",",TRUE,N468:U468)</f>
        <v>152,152,142,142,132,112,132,112</v>
      </c>
      <c r="D468" s="6">
        <f>(K468*100+V468*3)*1.1</f>
        <v>12900.7999999999993</v>
      </c>
      <c r="E468" s="24">
        <f>(K468*100+V468*3)*0.5</f>
        <v>5864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45" t="n">
        <v>152</v>
      </c>
      <c r="O468" s="45" t="n">
        <v>152</v>
      </c>
      <c r="P468" s="45" t="n">
        <v>142</v>
      </c>
      <c r="Q468" s="45" t="n">
        <v>142</v>
      </c>
      <c r="R468" s="45" t="n">
        <v>132</v>
      </c>
      <c r="S468" s="45" t="n">
        <v>112</v>
      </c>
      <c r="T468" s="45" t="n">
        <v>132</v>
      </c>
      <c r="U468" s="45" t="n">
        <v>112</v>
      </c>
      <c r="V468">
        <f>SUM(N468:U468)</f>
        <v>1076</v>
      </c>
      <c r="X468" s="45"/>
      <c r="Y468" s="45"/>
      <c r="Z468" s="45"/>
      <c r="AA468" s="45"/>
      <c r="AB468" s="45"/>
      <c r="AC468" s="45"/>
      <c r="AD468" s="45"/>
      <c r="AE468" s="46"/>
      <c r="AF468" s="46"/>
      <c r="AG468" s="46"/>
      <c r="AH468" s="46"/>
      <c r="AI468" s="46"/>
      <c r="AJ468" s="46"/>
      <c r="AK468" s="46"/>
      <c r="AL468" s="46"/>
    </row>
    <row r="469" spans="1:38">
      <c r="A469" s="6" t="n">
        <v>310214</v>
      </c>
      <c r="B469" s="6" t="s">
        <v>1276</v>
      </c>
      <c r="C469" s="6" t="str">
        <f>_xlfn.TEXTJOIN(",",TRUE,N469:U469)</f>
        <v>137,137,127,147,127,107,107,137</v>
      </c>
      <c r="D469" s="6">
        <f>(K469*100+V469*3)*1.1</f>
        <v>12735.7999999999993</v>
      </c>
      <c r="E469" s="24">
        <f>(K469*100+V469*3)*0.5</f>
        <v>5789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45" t="n">
        <v>137</v>
      </c>
      <c r="O469" s="45" t="n">
        <v>137</v>
      </c>
      <c r="P469" s="45" t="n">
        <v>127</v>
      </c>
      <c r="Q469" s="45" t="n">
        <v>147</v>
      </c>
      <c r="R469" s="45" t="n">
        <v>127</v>
      </c>
      <c r="S469" s="45" t="n">
        <v>107</v>
      </c>
      <c r="T469" s="45" t="n">
        <v>107</v>
      </c>
      <c r="U469" s="45" t="n">
        <v>137</v>
      </c>
      <c r="V469">
        <f>SUM(N469:U469)</f>
        <v>1026</v>
      </c>
      <c r="X469" s="45"/>
      <c r="Y469" s="45"/>
      <c r="Z469" s="45"/>
      <c r="AA469" s="45"/>
      <c r="AB469" s="45"/>
      <c r="AC469" s="45"/>
      <c r="AD469" s="45"/>
      <c r="AE469" s="46"/>
      <c r="AF469" s="46"/>
      <c r="AG469" s="46"/>
      <c r="AH469" s="46"/>
      <c r="AI469" s="46"/>
      <c r="AJ469" s="46"/>
      <c r="AK469" s="46"/>
      <c r="AL469" s="46"/>
    </row>
    <row r="470" spans="1:38">
      <c r="A470" s="35" t="n">
        <v>410001</v>
      </c>
      <c r="B470" s="35" t="s">
        <v>355</v>
      </c>
      <c r="C470" s="35" t="str">
        <f>_xlfn.TEXTJOIN(",",TRUE,N470:U470)</f>
        <v>94,84,94,74,74,94,94,84</v>
      </c>
      <c r="D470" s="35">
        <f>(K470*100+V470*3)*1.2</f>
        <v>9931.20000000000073</v>
      </c>
      <c r="E470" s="24">
        <f>(K470*100+V470*3)*0.55</f>
        <v>4551.80000000000018</v>
      </c>
      <c r="F470" s="35" t="n">
        <v>21</v>
      </c>
      <c r="G470" s="35" t="n">
        <v>21</v>
      </c>
      <c r="H470" s="35" t="n">
        <v>20</v>
      </c>
      <c r="I470" s="35" t="n">
        <v>3</v>
      </c>
      <c r="J470" s="35"/>
      <c r="K470" s="50">
        <f>SUM(F470:H470)</f>
        <v>62</v>
      </c>
      <c r="L470" s="50"/>
      <c r="M470" s="6"/>
      <c r="N470" s="45" t="n">
        <v>94</v>
      </c>
      <c r="O470" s="45" t="n">
        <v>84</v>
      </c>
      <c r="P470" s="45" t="n">
        <v>94</v>
      </c>
      <c r="Q470" s="45" t="n">
        <v>74</v>
      </c>
      <c r="R470" s="45" t="n">
        <v>74</v>
      </c>
      <c r="S470" s="45" t="n">
        <v>94</v>
      </c>
      <c r="T470" s="45" t="n">
        <v>94</v>
      </c>
      <c r="U470" s="45" t="n">
        <v>84</v>
      </c>
      <c r="V470">
        <f>SUM(N470:U470)</f>
        <v>692</v>
      </c>
      <c r="X470" s="45"/>
      <c r="Y470" s="45"/>
      <c r="Z470" s="45"/>
      <c r="AA470" s="45"/>
      <c r="AB470" s="45"/>
      <c r="AC470" s="45"/>
      <c r="AD470" s="45"/>
      <c r="AE470" s="46"/>
      <c r="AF470" s="46"/>
      <c r="AG470" s="46"/>
      <c r="AH470" s="46"/>
      <c r="AI470" s="46"/>
      <c r="AJ470" s="46"/>
      <c r="AK470" s="46"/>
      <c r="AL470" s="46"/>
    </row>
    <row r="471" spans="1:38">
      <c r="A471" s="35" t="n">
        <v>410002</v>
      </c>
      <c r="B471" s="35" t="s">
        <v>360</v>
      </c>
      <c r="C471" s="35" t="str">
        <f>_xlfn.TEXTJOIN(",",TRUE,N471:U471)</f>
        <v>89,99,99,74,79,89,89,84</v>
      </c>
      <c r="D471" s="35">
        <f>(K471*100+V471*3)*1.2</f>
        <v>10447.2000000000007</v>
      </c>
      <c r="E471" s="24">
        <f>(K471*100+V471*3)*0.55</f>
        <v>4788.30000000000018</v>
      </c>
      <c r="F471" s="35" t="n">
        <v>18</v>
      </c>
      <c r="G471" s="35" t="n">
        <v>19</v>
      </c>
      <c r="H471" s="35" t="n">
        <v>29</v>
      </c>
      <c r="I471" s="35" t="n">
        <v>3</v>
      </c>
      <c r="J471" s="35"/>
      <c r="K471" s="50">
        <f>SUM(F471:H471)</f>
        <v>66</v>
      </c>
      <c r="L471" s="50"/>
      <c r="M471" s="6"/>
      <c r="N471" s="45" t="n">
        <v>89</v>
      </c>
      <c r="O471" s="45" t="n">
        <v>99</v>
      </c>
      <c r="P471" s="45" t="n">
        <v>99</v>
      </c>
      <c r="Q471" s="45" t="n">
        <v>74</v>
      </c>
      <c r="R471" s="45" t="n">
        <v>79</v>
      </c>
      <c r="S471" s="45" t="n">
        <v>89</v>
      </c>
      <c r="T471" s="45" t="n">
        <v>89</v>
      </c>
      <c r="U471" s="45" t="n">
        <v>84</v>
      </c>
      <c r="V471">
        <f>SUM(N471:U471)</f>
        <v>702</v>
      </c>
      <c r="X471" s="45"/>
      <c r="Y471" s="45"/>
      <c r="Z471" s="45"/>
      <c r="AA471" s="45"/>
      <c r="AB471" s="45"/>
      <c r="AC471" s="45"/>
      <c r="AD471" s="45"/>
      <c r="AE471" s="46"/>
      <c r="AF471" s="46"/>
      <c r="AG471" s="46"/>
      <c r="AH471" s="46"/>
      <c r="AI471" s="46"/>
      <c r="AJ471" s="46"/>
      <c r="AK471" s="46"/>
      <c r="AL471" s="46"/>
    </row>
    <row r="472" spans="1:38">
      <c r="A472" s="35" t="n">
        <v>410003</v>
      </c>
      <c r="B472" s="35" t="s">
        <v>365</v>
      </c>
      <c r="C472" s="35" t="str">
        <f>_xlfn.TEXTJOIN(",",TRUE,N472:U472)</f>
        <v>84,109,84,84,84,84,99,84</v>
      </c>
      <c r="D472" s="35">
        <f>(K472*100+V472*3)*1.2</f>
        <v>10483.2000000000007</v>
      </c>
      <c r="E472" s="24">
        <f>(K472*100+V472*3)*0.55</f>
        <v>4804.80000000000018</v>
      </c>
      <c r="F472" s="35" t="n">
        <v>22</v>
      </c>
      <c r="G472" s="35" t="n">
        <v>26</v>
      </c>
      <c r="H472" s="35" t="n">
        <v>18</v>
      </c>
      <c r="I472" s="35" t="n">
        <v>3</v>
      </c>
      <c r="J472" s="35"/>
      <c r="K472" s="50">
        <f>SUM(F472:H472)</f>
        <v>66</v>
      </c>
      <c r="L472" s="50"/>
      <c r="M472" s="6"/>
      <c r="N472" s="45" t="n">
        <v>84</v>
      </c>
      <c r="O472" s="45" t="n">
        <v>109</v>
      </c>
      <c r="P472" s="45" t="n">
        <v>84</v>
      </c>
      <c r="Q472" s="45" t="n">
        <v>84</v>
      </c>
      <c r="R472" s="45" t="n">
        <v>84</v>
      </c>
      <c r="S472" s="45" t="n">
        <v>84</v>
      </c>
      <c r="T472" s="45" t="n">
        <v>99</v>
      </c>
      <c r="U472" s="45" t="n">
        <v>84</v>
      </c>
      <c r="V472">
        <f>SUM(N472:U472)</f>
        <v>712</v>
      </c>
      <c r="X472" s="45"/>
      <c r="Y472" s="45"/>
      <c r="Z472" s="45"/>
      <c r="AA472" s="45"/>
      <c r="AB472" s="45"/>
      <c r="AC472" s="45"/>
      <c r="AD472" s="45"/>
      <c r="AE472" s="46"/>
      <c r="AF472" s="46"/>
      <c r="AG472" s="46"/>
      <c r="AH472" s="46"/>
      <c r="AI472" s="46"/>
      <c r="AJ472" s="46"/>
      <c r="AK472" s="46"/>
      <c r="AL472" s="46"/>
    </row>
    <row r="473" spans="1:38">
      <c r="A473" s="35" t="n">
        <v>410004</v>
      </c>
      <c r="B473" s="35" t="s">
        <v>369</v>
      </c>
      <c r="C473" s="35" t="str">
        <f>_xlfn.TEXTJOIN(",",TRUE,N473:U473)</f>
        <v>94,94,94,94,94,94,94,94</v>
      </c>
      <c r="D473" s="35">
        <f>(K473*100+V473*3)*1.2</f>
        <v>11347.2000000000007</v>
      </c>
      <c r="E473" s="24">
        <f>(K473*100+V473*3)*0.55</f>
        <v>5200.80000000000018</v>
      </c>
      <c r="F473" s="35" t="n">
        <v>24</v>
      </c>
      <c r="G473" s="35" t="n">
        <v>26</v>
      </c>
      <c r="H473" s="35" t="n">
        <v>22</v>
      </c>
      <c r="I473" s="35" t="n">
        <v>3</v>
      </c>
      <c r="J473" s="35"/>
      <c r="K473" s="50">
        <f>SUM(F473:H473)</f>
        <v>72</v>
      </c>
      <c r="L473" s="50"/>
      <c r="M473" s="6"/>
      <c r="N473" s="45" t="n">
        <v>94</v>
      </c>
      <c r="O473" s="45" t="n">
        <v>94</v>
      </c>
      <c r="P473" s="45" t="n">
        <v>94</v>
      </c>
      <c r="Q473" s="45" t="n">
        <v>94</v>
      </c>
      <c r="R473" s="45" t="n">
        <v>94</v>
      </c>
      <c r="S473" s="45" t="n">
        <v>94</v>
      </c>
      <c r="T473" s="45" t="n">
        <v>94</v>
      </c>
      <c r="U473" s="45" t="n">
        <v>94</v>
      </c>
      <c r="V473">
        <f>SUM(N473:U473)</f>
        <v>752</v>
      </c>
      <c r="X473" s="45"/>
      <c r="Y473" s="45"/>
      <c r="Z473" s="45"/>
      <c r="AA473" s="45"/>
      <c r="AB473" s="45"/>
      <c r="AC473" s="45"/>
      <c r="AD473" s="45"/>
      <c r="AE473" s="46"/>
      <c r="AF473" s="46"/>
      <c r="AG473" s="46"/>
      <c r="AH473" s="46"/>
      <c r="AI473" s="46"/>
      <c r="AJ473" s="46"/>
      <c r="AK473" s="46"/>
      <c r="AL473" s="46"/>
    </row>
    <row r="474" spans="1:38">
      <c r="A474" s="35" t="n">
        <v>410005</v>
      </c>
      <c r="B474" s="35" t="s">
        <v>375</v>
      </c>
      <c r="C474" s="35" t="str">
        <f>_xlfn.TEXTJOIN(",",TRUE,N474:U474)</f>
        <v>94,84,114,94,104,84,94,94</v>
      </c>
      <c r="D474" s="35">
        <f>(K474*100+V474*3)*1.2</f>
        <v>12103.2000000000007</v>
      </c>
      <c r="E474" s="24">
        <f>(K474*100+V474*3)*0.55</f>
        <v>5547.30000000000018</v>
      </c>
      <c r="F474" s="35" t="n">
        <v>26</v>
      </c>
      <c r="G474" s="35" t="n">
        <v>20</v>
      </c>
      <c r="H474" s="35" t="n">
        <v>32</v>
      </c>
      <c r="I474" s="35" t="n">
        <v>5</v>
      </c>
      <c r="J474" s="35"/>
      <c r="K474" s="50">
        <f>SUM(F474:H474)</f>
        <v>78</v>
      </c>
      <c r="L474" s="51"/>
      <c r="M474" s="6"/>
      <c r="N474" s="45" t="n">
        <v>94</v>
      </c>
      <c r="O474" s="45" t="n">
        <v>84</v>
      </c>
      <c r="P474" s="45" t="n">
        <v>114</v>
      </c>
      <c r="Q474" s="45" t="n">
        <v>94</v>
      </c>
      <c r="R474" s="45" t="n">
        <v>104</v>
      </c>
      <c r="S474" s="45" t="n">
        <v>84</v>
      </c>
      <c r="T474" s="45" t="n">
        <v>94</v>
      </c>
      <c r="U474" s="45" t="n">
        <v>94</v>
      </c>
      <c r="V474">
        <f>SUM(N474:U474)</f>
        <v>762</v>
      </c>
      <c r="X474" s="45"/>
      <c r="Y474" s="45"/>
      <c r="Z474" s="45"/>
      <c r="AA474" s="45"/>
      <c r="AB474" s="45"/>
      <c r="AC474" s="45"/>
      <c r="AD474" s="45"/>
      <c r="AE474" s="46"/>
      <c r="AF474" s="46"/>
      <c r="AG474" s="46"/>
      <c r="AH474" s="46"/>
      <c r="AI474" s="46"/>
      <c r="AJ474" s="46"/>
      <c r="AK474" s="46"/>
      <c r="AL474" s="46"/>
    </row>
    <row r="475" spans="1:38">
      <c r="A475" s="35" t="n">
        <v>410006</v>
      </c>
      <c r="B475" s="35" t="s">
        <v>380</v>
      </c>
      <c r="C475" s="35" t="str">
        <f>_xlfn.TEXTJOIN(",",TRUE,N475:U475)</f>
        <v>74,84,94,94,84,74,94,104</v>
      </c>
      <c r="D475" s="35">
        <f>(K475*100+V475*3)*1.2</f>
        <v>10447.2000000000007</v>
      </c>
      <c r="E475" s="24">
        <f>(K475*100+V475*3)*0.55</f>
        <v>4788.30000000000018</v>
      </c>
      <c r="F475" s="35" t="n">
        <v>26</v>
      </c>
      <c r="G475" s="35" t="n">
        <v>21</v>
      </c>
      <c r="H475" s="35" t="n">
        <v>19</v>
      </c>
      <c r="I475" s="35" t="n">
        <v>3</v>
      </c>
      <c r="J475" s="35"/>
      <c r="K475" s="50">
        <f>SUM(F475:H475)</f>
        <v>66</v>
      </c>
      <c r="L475" s="51"/>
      <c r="M475" s="6"/>
      <c r="N475" s="45" t="n">
        <v>74</v>
      </c>
      <c r="O475" s="45" t="n">
        <v>84</v>
      </c>
      <c r="P475" s="45" t="n">
        <v>94</v>
      </c>
      <c r="Q475" s="45" t="n">
        <v>94</v>
      </c>
      <c r="R475" s="45" t="n">
        <v>84</v>
      </c>
      <c r="S475" s="45" t="n">
        <v>74</v>
      </c>
      <c r="T475" s="45" t="n">
        <v>94</v>
      </c>
      <c r="U475" s="45" t="n">
        <v>104</v>
      </c>
      <c r="V475">
        <f>SUM(N475:U475)</f>
        <v>702</v>
      </c>
      <c r="X475" s="45"/>
      <c r="Y475" s="45"/>
      <c r="Z475" s="45"/>
      <c r="AA475" s="45"/>
      <c r="AB475" s="45"/>
      <c r="AC475" s="45"/>
      <c r="AD475" s="45"/>
      <c r="AE475" s="46"/>
      <c r="AF475" s="46"/>
      <c r="AG475" s="46"/>
      <c r="AH475" s="46"/>
      <c r="AI475" s="46"/>
      <c r="AJ475" s="46"/>
      <c r="AK475" s="46"/>
      <c r="AL475" s="46"/>
    </row>
    <row r="476" spans="1:38">
      <c r="A476" s="35" t="n">
        <v>410007</v>
      </c>
      <c r="B476" s="35" t="s">
        <v>385</v>
      </c>
      <c r="C476" s="35" t="str">
        <f>_xlfn.TEXTJOIN(",",TRUE,N476:U476)</f>
        <v>94,94,104,104,74,104,84,114</v>
      </c>
      <c r="D476" s="35">
        <f>(K476*100+V476*3)*1.2</f>
        <v>12379.2000000000007</v>
      </c>
      <c r="E476" s="24">
        <f>(K476*100+V476*3)*0.55</f>
        <v>5673.80000000000018</v>
      </c>
      <c r="F476" s="35" t="n">
        <v>31</v>
      </c>
      <c r="G476" s="35" t="n">
        <v>27</v>
      </c>
      <c r="H476" s="35" t="n">
        <v>22</v>
      </c>
      <c r="I476" s="35" t="n">
        <v>3</v>
      </c>
      <c r="J476" s="35"/>
      <c r="K476" s="50">
        <f>SUM(F476:H476)</f>
        <v>80</v>
      </c>
      <c r="L476" s="51"/>
      <c r="M476" s="6"/>
      <c r="N476" s="45" t="n">
        <v>94</v>
      </c>
      <c r="O476" s="45" t="n">
        <v>94</v>
      </c>
      <c r="P476" s="45" t="n">
        <v>104</v>
      </c>
      <c r="Q476" s="45" t="n">
        <v>104</v>
      </c>
      <c r="R476" s="45" t="n">
        <v>74</v>
      </c>
      <c r="S476" s="45" t="n">
        <v>104</v>
      </c>
      <c r="T476" s="45" t="n">
        <v>84</v>
      </c>
      <c r="U476" s="45" t="n">
        <v>114</v>
      </c>
      <c r="V476">
        <f>SUM(N476:U476)</f>
        <v>772</v>
      </c>
      <c r="X476" s="45"/>
      <c r="Y476" s="45"/>
      <c r="Z476" s="45"/>
      <c r="AA476" s="45"/>
      <c r="AB476" s="45"/>
      <c r="AC476" s="45"/>
      <c r="AD476" s="45"/>
      <c r="AE476" s="46"/>
      <c r="AF476" s="46"/>
      <c r="AG476" s="46"/>
      <c r="AH476" s="46"/>
      <c r="AI476" s="46"/>
      <c r="AJ476" s="46"/>
      <c r="AK476" s="46"/>
      <c r="AL476" s="46"/>
    </row>
    <row r="477" spans="1:38">
      <c r="A477" s="35" t="n">
        <v>410008</v>
      </c>
      <c r="B477" s="35" t="s">
        <v>391</v>
      </c>
      <c r="C477" s="35" t="str">
        <f>_xlfn.TEXTJOIN(",",TRUE,N477:U477)</f>
        <v>99,99,89,79,79,79,89,89</v>
      </c>
      <c r="D477" s="35">
        <f>(K477*100+V477*3)*1.2</f>
        <v>10447.2000000000007</v>
      </c>
      <c r="E477" s="24">
        <f>(K477*100+V477*3)*0.55</f>
        <v>4788.30000000000018</v>
      </c>
      <c r="F477" s="35" t="n">
        <v>20</v>
      </c>
      <c r="G477" s="35" t="n">
        <v>28</v>
      </c>
      <c r="H477" s="35" t="n">
        <v>18</v>
      </c>
      <c r="I477" s="35" t="n">
        <v>3</v>
      </c>
      <c r="J477" s="35"/>
      <c r="K477" s="50">
        <f>SUM(F477:H477)</f>
        <v>66</v>
      </c>
      <c r="L477" s="51"/>
      <c r="M477" s="6"/>
      <c r="N477" s="45" t="n">
        <v>99</v>
      </c>
      <c r="O477" s="45" t="n">
        <v>99</v>
      </c>
      <c r="P477" s="45" t="n">
        <v>89</v>
      </c>
      <c r="Q477" s="45" t="n">
        <v>79</v>
      </c>
      <c r="R477" s="45" t="n">
        <v>79</v>
      </c>
      <c r="S477" s="45" t="n">
        <v>79</v>
      </c>
      <c r="T477" s="45" t="n">
        <v>89</v>
      </c>
      <c r="U477" s="45" t="n">
        <v>89</v>
      </c>
      <c r="V477">
        <f>SUM(N477:U477)</f>
        <v>702</v>
      </c>
      <c r="X477" s="45"/>
      <c r="Y477" s="45"/>
      <c r="Z477" s="45"/>
      <c r="AA477" s="45"/>
      <c r="AB477" s="45"/>
      <c r="AC477" s="45"/>
      <c r="AD477" s="45"/>
      <c r="AE477" s="46"/>
      <c r="AF477" s="46"/>
      <c r="AG477" s="46"/>
      <c r="AH477" s="46"/>
      <c r="AI477" s="46"/>
      <c r="AJ477" s="46"/>
      <c r="AK477" s="46"/>
      <c r="AL477" s="46"/>
    </row>
    <row r="478" spans="1:38">
      <c r="A478" s="35" t="n">
        <v>410009</v>
      </c>
      <c r="B478" s="35" t="s">
        <v>397</v>
      </c>
      <c r="C478" s="35" t="str">
        <f>_xlfn.TEXTJOIN(",",TRUE,N478:U478)</f>
        <v>104,114,89,94,94,84,89,89</v>
      </c>
      <c r="D478" s="35">
        <f>(K478*100+V478*3)*1.2</f>
        <v>12325.2000000000007</v>
      </c>
      <c r="E478" s="24">
        <f>(K478*100+V478*3)*0.55</f>
        <v>5649.05000000000018</v>
      </c>
      <c r="F478" s="35" t="n">
        <v>27</v>
      </c>
      <c r="G478" s="35" t="n">
        <v>27</v>
      </c>
      <c r="H478" s="35" t="n">
        <v>26</v>
      </c>
      <c r="I478" s="35" t="n">
        <v>3</v>
      </c>
      <c r="J478" s="35"/>
      <c r="K478" s="50">
        <f>SUM(F478:H478)</f>
        <v>80</v>
      </c>
      <c r="L478" s="51"/>
      <c r="M478" s="6"/>
      <c r="N478" s="45" t="n">
        <v>104</v>
      </c>
      <c r="O478" s="45" t="n">
        <v>114</v>
      </c>
      <c r="P478" s="45" t="n">
        <v>89</v>
      </c>
      <c r="Q478" s="45" t="n">
        <v>94</v>
      </c>
      <c r="R478" s="45" t="n">
        <v>94</v>
      </c>
      <c r="S478" s="45" t="n">
        <v>84</v>
      </c>
      <c r="T478" s="45" t="n">
        <v>89</v>
      </c>
      <c r="U478" s="45" t="n">
        <v>89</v>
      </c>
      <c r="V478">
        <f>SUM(N478:U478)</f>
        <v>757</v>
      </c>
      <c r="X478" s="45"/>
      <c r="Y478" s="45"/>
      <c r="Z478" s="45"/>
      <c r="AA478" s="45"/>
      <c r="AB478" s="45"/>
      <c r="AC478" s="45"/>
      <c r="AD478" s="45"/>
      <c r="AE478" s="46"/>
      <c r="AF478" s="46"/>
      <c r="AG478" s="46"/>
      <c r="AH478" s="46"/>
      <c r="AI478" s="46"/>
      <c r="AJ478" s="46"/>
      <c r="AK478" s="46"/>
      <c r="AL478" s="46"/>
    </row>
    <row r="479" spans="1:38">
      <c r="A479" s="35" t="n">
        <v>410010</v>
      </c>
      <c r="B479" s="35" t="s">
        <v>401</v>
      </c>
      <c r="C479" s="35" t="str">
        <f>_xlfn.TEXTJOIN(",",TRUE,N479:U479)</f>
        <v>94,99,94,84,74,94,84,94</v>
      </c>
      <c r="D479" s="35">
        <f>(K479*100+V479*3)*1.2</f>
        <v>10741.2000000000007</v>
      </c>
      <c r="E479" s="24">
        <f>(K479*100+V479*3)*0.55</f>
        <v>4923.05000000000018</v>
      </c>
      <c r="F479" s="35" t="n">
        <v>28</v>
      </c>
      <c r="G479" s="35" t="n">
        <v>24</v>
      </c>
      <c r="H479" s="35" t="n">
        <v>16</v>
      </c>
      <c r="I479" s="35" t="n">
        <v>4</v>
      </c>
      <c r="J479" s="50"/>
      <c r="K479" s="50">
        <f>SUM(F479:H479)</f>
        <v>68</v>
      </c>
      <c r="L479" s="50"/>
      <c r="M479" s="6"/>
      <c r="N479" s="45" t="n">
        <v>94</v>
      </c>
      <c r="O479" s="45" t="n">
        <v>99</v>
      </c>
      <c r="P479" s="45" t="n">
        <v>94</v>
      </c>
      <c r="Q479" s="45" t="n">
        <v>84</v>
      </c>
      <c r="R479" s="45" t="n">
        <v>74</v>
      </c>
      <c r="S479" s="45" t="n">
        <v>94</v>
      </c>
      <c r="T479" s="45" t="n">
        <v>84</v>
      </c>
      <c r="U479" s="45" t="n">
        <v>94</v>
      </c>
      <c r="V479">
        <f>SUM(N479:U479)</f>
        <v>717</v>
      </c>
      <c r="X479" s="45"/>
      <c r="Y479" s="45"/>
      <c r="Z479" s="45"/>
      <c r="AA479" s="45"/>
      <c r="AB479" s="45"/>
      <c r="AC479" s="45"/>
      <c r="AD479" s="45"/>
      <c r="AE479" s="46"/>
      <c r="AF479" s="46"/>
      <c r="AG479" s="46"/>
      <c r="AH479" s="46"/>
      <c r="AI479" s="46"/>
      <c r="AJ479" s="46"/>
      <c r="AK479" s="46"/>
      <c r="AL479" s="46"/>
    </row>
    <row r="480" spans="1:38">
      <c r="A480" s="35" t="n">
        <v>410011</v>
      </c>
      <c r="B480" s="35" t="s">
        <v>405</v>
      </c>
      <c r="C480" s="35" t="str">
        <f>_xlfn.TEXTJOIN(",",TRUE,N480:U480)</f>
        <v>85,95,75,105,75,75,115,105</v>
      </c>
      <c r="D480" s="35">
        <f>(K480*100+V480*3)*1.2</f>
        <v>11028</v>
      </c>
      <c r="E480" s="24">
        <f>(K480*100+V480*3)*0.55</f>
        <v>5054.5</v>
      </c>
      <c r="F480" s="35" t="n">
        <v>25</v>
      </c>
      <c r="G480" s="35" t="n">
        <v>25</v>
      </c>
      <c r="H480" s="35" t="n">
        <v>20</v>
      </c>
      <c r="I480" s="35" t="n">
        <v>3</v>
      </c>
      <c r="J480" s="50"/>
      <c r="K480" s="50">
        <f>SUM(F480:H480)</f>
        <v>70</v>
      </c>
      <c r="L480" s="50"/>
      <c r="M480" s="6"/>
      <c r="N480" s="45" t="n">
        <v>85</v>
      </c>
      <c r="O480" s="45" t="n">
        <v>95</v>
      </c>
      <c r="P480" s="45" t="n">
        <v>75</v>
      </c>
      <c r="Q480" s="45" t="n">
        <v>105</v>
      </c>
      <c r="R480" s="45" t="n">
        <v>75</v>
      </c>
      <c r="S480" s="45" t="n">
        <v>75</v>
      </c>
      <c r="T480" s="45" t="n">
        <v>115</v>
      </c>
      <c r="U480" s="45" t="n">
        <v>105</v>
      </c>
      <c r="V480">
        <f>SUM(N480:U480)</f>
        <v>730</v>
      </c>
      <c r="X480" s="45"/>
      <c r="Y480" s="45"/>
      <c r="Z480" s="45"/>
      <c r="AA480" s="45"/>
      <c r="AB480" s="45"/>
      <c r="AC480" s="45"/>
      <c r="AD480" s="45"/>
      <c r="AE480" s="46"/>
      <c r="AF480" s="46"/>
      <c r="AG480" s="46"/>
      <c r="AH480" s="46"/>
      <c r="AI480" s="46"/>
      <c r="AJ480" s="46"/>
      <c r="AK480" s="46"/>
      <c r="AL480" s="46"/>
    </row>
    <row r="481" spans="1:38">
      <c r="A481" s="35" t="n">
        <v>410012</v>
      </c>
      <c r="B481" s="35" t="s">
        <v>407</v>
      </c>
      <c r="C481" s="35" t="str">
        <f>_xlfn.TEXTJOIN(",",TRUE,N481:U481)</f>
        <v>85,95,75,105,75,75,115,105</v>
      </c>
      <c r="D481" s="35">
        <f>(K481*100+V481*3)*1.2</f>
        <v>11508</v>
      </c>
      <c r="E481" s="24">
        <f>(K481*100+V481*3)*0.55</f>
        <v>5274.5</v>
      </c>
      <c r="F481" s="35" t="n">
        <v>26</v>
      </c>
      <c r="G481" s="35" t="n">
        <v>28</v>
      </c>
      <c r="H481" s="35" t="n">
        <v>20</v>
      </c>
      <c r="I481" s="35" t="n">
        <v>3</v>
      </c>
      <c r="J481" s="50"/>
      <c r="K481" s="50">
        <f>SUM(F481:H481)</f>
        <v>74</v>
      </c>
      <c r="L481" s="50"/>
      <c r="M481" s="6"/>
      <c r="N481" s="45" t="n">
        <v>85</v>
      </c>
      <c r="O481" s="45" t="n">
        <v>95</v>
      </c>
      <c r="P481" s="45" t="n">
        <v>75</v>
      </c>
      <c r="Q481" s="45" t="n">
        <v>105</v>
      </c>
      <c r="R481" s="45" t="n">
        <v>75</v>
      </c>
      <c r="S481" s="45" t="n">
        <v>75</v>
      </c>
      <c r="T481" s="45" t="n">
        <v>115</v>
      </c>
      <c r="U481" s="45" t="n">
        <v>105</v>
      </c>
      <c r="V481">
        <f>SUM(N481:U481)</f>
        <v>730</v>
      </c>
      <c r="X481" s="45"/>
      <c r="Y481" s="45"/>
      <c r="Z481" s="45"/>
      <c r="AA481" s="45"/>
      <c r="AB481" s="45"/>
      <c r="AC481" s="45"/>
      <c r="AD481" s="45"/>
      <c r="AE481" s="46"/>
      <c r="AF481" s="46"/>
      <c r="AG481" s="46"/>
      <c r="AH481" s="46"/>
      <c r="AI481" s="46"/>
      <c r="AJ481" s="46"/>
      <c r="AK481" s="46"/>
      <c r="AL481" s="46"/>
    </row>
    <row r="482" spans="1:38">
      <c r="A482" s="35" t="n">
        <v>410013</v>
      </c>
      <c r="B482" s="35" t="s">
        <v>413</v>
      </c>
      <c r="C482" s="35" t="str">
        <f>_xlfn.TEXTJOIN(",",TRUE,N482:U482)</f>
        <v>96,116,96,106,86,96,96,86</v>
      </c>
      <c r="D482" s="35">
        <f>(K482*100+V482*3)*1.2</f>
        <v>12400.7999999999993</v>
      </c>
      <c r="E482" s="24">
        <f>(K482*100+V482*3)*0.55</f>
        <v>5683.69999999999982</v>
      </c>
      <c r="F482" s="35" t="n">
        <v>36</v>
      </c>
      <c r="G482" s="35" t="n">
        <v>26</v>
      </c>
      <c r="H482" s="35" t="n">
        <v>18</v>
      </c>
      <c r="I482" s="35" t="n">
        <v>3</v>
      </c>
      <c r="J482" s="50"/>
      <c r="K482" s="50">
        <f>SUM(F482:H482)</f>
        <v>80</v>
      </c>
      <c r="L482" s="50"/>
      <c r="M482" s="6"/>
      <c r="N482" s="45" t="n">
        <v>96</v>
      </c>
      <c r="O482" s="45" t="n">
        <v>116</v>
      </c>
      <c r="P482" s="45" t="n">
        <v>96</v>
      </c>
      <c r="Q482" s="45" t="n">
        <v>106</v>
      </c>
      <c r="R482" s="45" t="n">
        <v>86</v>
      </c>
      <c r="S482" s="45" t="n">
        <v>96</v>
      </c>
      <c r="T482" s="45" t="n">
        <v>96</v>
      </c>
      <c r="U482" s="45" t="n">
        <v>86</v>
      </c>
      <c r="V482">
        <f>SUM(N482:U482)</f>
        <v>778</v>
      </c>
      <c r="X482" s="45"/>
      <c r="Y482" s="45"/>
      <c r="Z482" s="45"/>
      <c r="AA482" s="45"/>
      <c r="AB482" s="45"/>
      <c r="AC482" s="45"/>
      <c r="AD482" s="45"/>
      <c r="AE482" s="46"/>
      <c r="AF482" s="46"/>
      <c r="AG482" s="46"/>
      <c r="AH482" s="46"/>
      <c r="AI482" s="46"/>
      <c r="AJ482" s="46"/>
      <c r="AK482" s="46"/>
      <c r="AL482" s="46"/>
    </row>
    <row r="483" spans="1:38">
      <c r="A483" s="35" t="n">
        <v>410014</v>
      </c>
      <c r="B483" s="35" t="s">
        <v>419</v>
      </c>
      <c r="C483" s="35" t="str">
        <f>_xlfn.TEXTJOIN(",",TRUE,N483:U483)</f>
        <v>105,105,105,115,105,85,85,85</v>
      </c>
      <c r="D483" s="35">
        <f>(K483*100+V483*3)*1.2</f>
        <v>12684</v>
      </c>
      <c r="E483" s="24">
        <f>(K483*100+V483*3)*0.55</f>
        <v>5813.5</v>
      </c>
      <c r="F483" s="35" t="n">
        <v>24</v>
      </c>
      <c r="G483" s="35" t="n">
        <v>39</v>
      </c>
      <c r="H483" s="35" t="n">
        <v>19</v>
      </c>
      <c r="I483" s="35" t="n">
        <v>3</v>
      </c>
      <c r="J483" s="50"/>
      <c r="K483" s="50">
        <f>SUM(F483:H483)</f>
        <v>82</v>
      </c>
      <c r="L483" s="50"/>
      <c r="M483" s="6"/>
      <c r="N483" s="45" t="n">
        <v>105</v>
      </c>
      <c r="O483" s="45" t="n">
        <v>105</v>
      </c>
      <c r="P483" s="45" t="n">
        <v>105</v>
      </c>
      <c r="Q483" s="45" t="n">
        <v>115</v>
      </c>
      <c r="R483" s="45" t="n">
        <v>105</v>
      </c>
      <c r="S483" s="45" t="n">
        <v>85</v>
      </c>
      <c r="T483" s="45" t="n">
        <v>85</v>
      </c>
      <c r="U483" s="45" t="n">
        <v>85</v>
      </c>
      <c r="V483">
        <f>SUM(N483:U483)</f>
        <v>790</v>
      </c>
      <c r="X483" s="45"/>
      <c r="Y483" s="45"/>
      <c r="Z483" s="45"/>
      <c r="AA483" s="45"/>
      <c r="AB483" s="45"/>
      <c r="AC483" s="45"/>
      <c r="AD483" s="45"/>
      <c r="AE483" s="46"/>
      <c r="AF483" s="46"/>
      <c r="AG483" s="46"/>
      <c r="AH483" s="46"/>
      <c r="AI483" s="46"/>
      <c r="AJ483" s="46"/>
      <c r="AK483" s="46"/>
      <c r="AL483" s="46"/>
    </row>
    <row r="484" spans="1:38">
      <c r="A484" s="35" t="n">
        <v>410015</v>
      </c>
      <c r="B484" s="35" t="s">
        <v>331</v>
      </c>
      <c r="C484" s="35" t="str">
        <f>_xlfn.TEXTJOIN(",",TRUE,N484:U484)</f>
        <v>96,86,86,86,96,86,96,96</v>
      </c>
      <c r="D484" s="35">
        <f>(K484*100+V484*3)*1.2</f>
        <v>11500.7999999999993</v>
      </c>
      <c r="E484" s="24">
        <f>(K484*100+V484*3)*0.55</f>
        <v>5271.19999999999982</v>
      </c>
      <c r="F484" s="35" t="n">
        <v>25</v>
      </c>
      <c r="G484" s="35" t="n">
        <v>22</v>
      </c>
      <c r="H484" s="35" t="n">
        <v>27</v>
      </c>
      <c r="I484" s="35" t="n">
        <v>3</v>
      </c>
      <c r="J484" s="35"/>
      <c r="K484" s="50">
        <f>SUM(F484:H484)</f>
        <v>74</v>
      </c>
      <c r="L484" s="51"/>
      <c r="M484" s="7"/>
      <c r="N484" s="45" t="n">
        <v>96</v>
      </c>
      <c r="O484" s="45" t="n">
        <v>86</v>
      </c>
      <c r="P484" s="45" t="n">
        <v>86</v>
      </c>
      <c r="Q484" s="45" t="n">
        <v>86</v>
      </c>
      <c r="R484" s="45" t="n">
        <v>96</v>
      </c>
      <c r="S484" s="45" t="n">
        <v>86</v>
      </c>
      <c r="T484" s="45" t="n">
        <v>96</v>
      </c>
      <c r="U484" s="45" t="n">
        <v>96</v>
      </c>
      <c r="V484">
        <f>SUM(N484:U484)</f>
        <v>728</v>
      </c>
      <c r="X484" s="45"/>
      <c r="Y484" s="45"/>
      <c r="Z484" s="45"/>
      <c r="AA484" s="45"/>
      <c r="AB484" s="45"/>
      <c r="AC484" s="45"/>
      <c r="AD484" s="45"/>
      <c r="AE484" s="46"/>
      <c r="AF484" s="46"/>
      <c r="AG484" s="46"/>
      <c r="AH484" s="46"/>
      <c r="AI484" s="46"/>
      <c r="AJ484" s="46"/>
      <c r="AK484" s="46"/>
      <c r="AL484" s="46"/>
    </row>
    <row r="485" spans="1:38">
      <c r="A485" s="35" t="n">
        <v>410016</v>
      </c>
      <c r="B485" s="35" t="s">
        <v>337</v>
      </c>
      <c r="C485" s="35" t="str">
        <f>_xlfn.TEXTJOIN(",",TRUE,N485:U485)</f>
        <v>117,107,97,97,117,97,117,117</v>
      </c>
      <c r="D485" s="35">
        <f>(K485*100+V485*3)*1.2</f>
        <v>13197.6000000000004</v>
      </c>
      <c r="E485" s="24">
        <f>(K485*100+V485*3)*0.55</f>
        <v>6048.89999999999964</v>
      </c>
      <c r="F485" s="35" t="n">
        <v>28</v>
      </c>
      <c r="G485" s="35" t="n">
        <v>26</v>
      </c>
      <c r="H485" s="35" t="n">
        <v>30</v>
      </c>
      <c r="I485" s="35" t="n">
        <v>3</v>
      </c>
      <c r="J485" s="35"/>
      <c r="K485" s="50">
        <f>SUM(F485:H485)</f>
        <v>84</v>
      </c>
      <c r="L485" s="51"/>
      <c r="M485" s="7"/>
      <c r="N485" s="45" t="n">
        <v>117</v>
      </c>
      <c r="O485" s="45" t="n">
        <v>107</v>
      </c>
      <c r="P485" s="45" t="n">
        <v>97</v>
      </c>
      <c r="Q485" s="45" t="n">
        <v>97</v>
      </c>
      <c r="R485" s="45" t="n">
        <v>117</v>
      </c>
      <c r="S485" s="45" t="n">
        <v>97</v>
      </c>
      <c r="T485" s="45" t="n">
        <v>117</v>
      </c>
      <c r="U485" s="45" t="n">
        <v>117</v>
      </c>
      <c r="V485">
        <f>SUM(N485:U485)</f>
        <v>866</v>
      </c>
      <c r="X485" s="45"/>
      <c r="Y485" s="45"/>
      <c r="Z485" s="45"/>
      <c r="AA485" s="45"/>
      <c r="AB485" s="45"/>
      <c r="AC485" s="45"/>
      <c r="AD485" s="45"/>
      <c r="AE485" s="46"/>
      <c r="AF485" s="46"/>
      <c r="AG485" s="46"/>
      <c r="AH485" s="46"/>
      <c r="AI485" s="46"/>
      <c r="AJ485" s="46"/>
      <c r="AK485" s="46"/>
      <c r="AL485" s="46"/>
    </row>
    <row r="486" spans="1:38">
      <c r="A486" s="35" t="n">
        <v>410017</v>
      </c>
      <c r="B486" s="35" t="s">
        <v>343</v>
      </c>
      <c r="C486" s="35" t="str">
        <f>_xlfn.TEXTJOIN(",",TRUE,N486:U486)</f>
        <v>89,99,99,89,89,79,89,99</v>
      </c>
      <c r="D486" s="35">
        <f>(K486*100+V486*3)*1.2</f>
        <v>11515.2000000000007</v>
      </c>
      <c r="E486" s="24">
        <f>(K486*100+V486*3)*0.55</f>
        <v>5277.80000000000018</v>
      </c>
      <c r="F486" s="35" t="n">
        <v>27</v>
      </c>
      <c r="G486" s="35" t="n">
        <v>22</v>
      </c>
      <c r="H486" s="35" t="n">
        <v>25</v>
      </c>
      <c r="I486" s="35" t="n">
        <v>3</v>
      </c>
      <c r="J486" s="35"/>
      <c r="K486" s="50">
        <f>SUM(F486:H486)</f>
        <v>74</v>
      </c>
      <c r="L486" s="51"/>
      <c r="M486" s="7"/>
      <c r="N486" s="45" t="n">
        <v>89</v>
      </c>
      <c r="O486" s="45" t="n">
        <v>99</v>
      </c>
      <c r="P486" s="45" t="n">
        <v>99</v>
      </c>
      <c r="Q486" s="45" t="n">
        <v>89</v>
      </c>
      <c r="R486" s="45" t="n">
        <v>89</v>
      </c>
      <c r="S486" s="45" t="n">
        <v>79</v>
      </c>
      <c r="T486" s="45" t="n">
        <v>89</v>
      </c>
      <c r="U486" s="45" t="n">
        <v>99</v>
      </c>
      <c r="V486">
        <f>SUM(N486:U486)</f>
        <v>732</v>
      </c>
      <c r="X486" s="45"/>
      <c r="Y486" s="45"/>
      <c r="Z486" s="45"/>
      <c r="AA486" s="45"/>
      <c r="AB486" s="45"/>
      <c r="AC486" s="45"/>
      <c r="AD486" s="45"/>
      <c r="AE486" s="46"/>
      <c r="AF486" s="46"/>
      <c r="AG486" s="46"/>
      <c r="AH486" s="46"/>
      <c r="AI486" s="46"/>
      <c r="AJ486" s="46"/>
      <c r="AK486" s="46"/>
      <c r="AL486" s="46"/>
    </row>
    <row r="487" spans="1:38">
      <c r="A487" s="35" t="n">
        <v>410018</v>
      </c>
      <c r="B487" s="35" t="s">
        <v>349</v>
      </c>
      <c r="C487" s="35" t="str">
        <f>_xlfn.TEXTJOIN(",",TRUE,N487:U487)</f>
        <v>104,114,124,114,114,94,94,104</v>
      </c>
      <c r="D487" s="35">
        <f>(K487*100+V487*3)*1.2</f>
        <v>13183.2000000000007</v>
      </c>
      <c r="E487" s="24">
        <f>(K487*100+V487*3)*0.55</f>
        <v>6042.30000000000018</v>
      </c>
      <c r="F487" s="35" t="n">
        <v>26</v>
      </c>
      <c r="G487" s="35" t="n">
        <v>35</v>
      </c>
      <c r="H487" s="35" t="n">
        <v>23</v>
      </c>
      <c r="I487" s="35" t="n">
        <v>3</v>
      </c>
      <c r="J487" s="35"/>
      <c r="K487" s="50">
        <f>SUM(F487:H487)</f>
        <v>84</v>
      </c>
      <c r="L487" s="51"/>
      <c r="M487" s="7"/>
      <c r="N487" s="45" t="n">
        <v>104</v>
      </c>
      <c r="O487" s="45" t="n">
        <v>114</v>
      </c>
      <c r="P487" s="45" t="n">
        <v>124</v>
      </c>
      <c r="Q487" s="45" t="n">
        <v>114</v>
      </c>
      <c r="R487" s="45" t="n">
        <v>114</v>
      </c>
      <c r="S487" s="45" t="n">
        <v>94</v>
      </c>
      <c r="T487" s="45" t="n">
        <v>94</v>
      </c>
      <c r="U487" s="45" t="n">
        <v>104</v>
      </c>
      <c r="V487">
        <f>SUM(N487:U487)</f>
        <v>862</v>
      </c>
      <c r="X487" s="45"/>
      <c r="Y487" s="45"/>
      <c r="Z487" s="45"/>
      <c r="AA487" s="45"/>
      <c r="AB487" s="45"/>
      <c r="AC487" s="45"/>
      <c r="AD487" s="45"/>
      <c r="AE487" s="46"/>
      <c r="AF487" s="46"/>
      <c r="AG487" s="46"/>
      <c r="AH487" s="46"/>
      <c r="AI487" s="46"/>
      <c r="AJ487" s="46"/>
      <c r="AK487" s="46"/>
      <c r="AL487" s="46"/>
    </row>
    <row r="488" spans="1:38">
      <c r="A488" s="35" t="n">
        <v>410019</v>
      </c>
      <c r="B488" s="35" t="s">
        <v>255</v>
      </c>
      <c r="C488" s="35" t="str">
        <f>_xlfn.TEXTJOIN(",",TRUE,N488:U488)</f>
        <v>74,112,102,92,74,92,74,92</v>
      </c>
      <c r="D488" s="35">
        <f>(K488*100+V488*3)*1.2</f>
        <v>10963.2000000000007</v>
      </c>
      <c r="E488" s="24">
        <f>(K488*100+V488*3)*0.55</f>
        <v>5024.80000000000018</v>
      </c>
      <c r="F488" s="35" t="n">
        <v>21</v>
      </c>
      <c r="G488" s="35" t="n">
        <v>28</v>
      </c>
      <c r="H488" s="35" t="n">
        <v>21</v>
      </c>
      <c r="I488" s="35" t="n">
        <v>3</v>
      </c>
      <c r="J488" s="50"/>
      <c r="K488" s="50">
        <f>SUM(F488:H488)</f>
        <v>70</v>
      </c>
      <c r="L488" s="50"/>
      <c r="M488" s="6"/>
      <c r="N488" s="45" t="n">
        <v>74</v>
      </c>
      <c r="O488" s="45" t="n">
        <v>112</v>
      </c>
      <c r="P488" s="45" t="n">
        <v>102</v>
      </c>
      <c r="Q488" s="45" t="n">
        <v>92</v>
      </c>
      <c r="R488" s="45" t="n">
        <v>74</v>
      </c>
      <c r="S488" s="45" t="n">
        <v>92</v>
      </c>
      <c r="T488" s="45" t="n">
        <v>74</v>
      </c>
      <c r="U488" s="45" t="n">
        <v>92</v>
      </c>
      <c r="V488">
        <f>SUM(N488:U488)</f>
        <v>712</v>
      </c>
      <c r="X488" s="45"/>
      <c r="Y488" s="45"/>
      <c r="Z488" s="45"/>
      <c r="AA488" s="45"/>
      <c r="AB488" s="45"/>
      <c r="AC488" s="45"/>
      <c r="AD488" s="45"/>
      <c r="AE488" s="46"/>
      <c r="AF488" s="46"/>
      <c r="AG488" s="46"/>
      <c r="AH488" s="46"/>
      <c r="AI488" s="46"/>
      <c r="AJ488" s="46"/>
      <c r="AK488" s="46"/>
      <c r="AL488" s="46"/>
    </row>
    <row r="489" spans="1:38">
      <c r="A489" s="35" t="n">
        <v>410020</v>
      </c>
      <c r="B489" s="35" t="s">
        <v>259</v>
      </c>
      <c r="C489" s="35" t="str">
        <f>_xlfn.TEXTJOIN(",",TRUE,N489:U489)</f>
        <v>74,112,102,92,74,92,74,92</v>
      </c>
      <c r="D489" s="35">
        <f>(K489*100+V489*3)*1.2</f>
        <v>10963.2000000000007</v>
      </c>
      <c r="E489" s="24">
        <f>(K489*100+V489*3)*0.55</f>
        <v>5024.80000000000018</v>
      </c>
      <c r="F489" s="35" t="n">
        <v>21</v>
      </c>
      <c r="G489" s="35" t="n">
        <v>28</v>
      </c>
      <c r="H489" s="35" t="n">
        <v>21</v>
      </c>
      <c r="I489" s="35" t="n">
        <v>3</v>
      </c>
      <c r="J489" s="50"/>
      <c r="K489" s="50">
        <f>SUM(F489:H489)</f>
        <v>70</v>
      </c>
      <c r="L489" s="50"/>
      <c r="M489" s="6"/>
      <c r="N489" s="45" t="n">
        <v>74</v>
      </c>
      <c r="O489" s="45" t="n">
        <v>112</v>
      </c>
      <c r="P489" s="45" t="n">
        <v>102</v>
      </c>
      <c r="Q489" s="45" t="n">
        <v>92</v>
      </c>
      <c r="R489" s="45" t="n">
        <v>74</v>
      </c>
      <c r="S489" s="45" t="n">
        <v>92</v>
      </c>
      <c r="T489" s="45" t="n">
        <v>74</v>
      </c>
      <c r="U489" s="45" t="n">
        <v>92</v>
      </c>
      <c r="V489">
        <f>SUM(N489:U489)</f>
        <v>712</v>
      </c>
      <c r="X489" s="45"/>
      <c r="Y489" s="45"/>
      <c r="Z489" s="45"/>
      <c r="AA489" s="45"/>
      <c r="AB489" s="45"/>
      <c r="AC489" s="45"/>
      <c r="AD489" s="45"/>
      <c r="AE489" s="46"/>
      <c r="AF489" s="46"/>
      <c r="AG489" s="46"/>
      <c r="AH489" s="46"/>
      <c r="AI489" s="46"/>
      <c r="AJ489" s="46"/>
      <c r="AK489" s="46"/>
      <c r="AL489" s="46"/>
    </row>
    <row r="490" spans="1:38">
      <c r="A490" s="35" t="n">
        <v>410021</v>
      </c>
      <c r="B490" s="35" t="s">
        <v>263</v>
      </c>
      <c r="C490" s="35" t="str">
        <f>_xlfn.TEXTJOIN(",",TRUE,N490:U490)</f>
        <v>89,89,89,89,89,89,89,89</v>
      </c>
      <c r="D490" s="35">
        <f>(K490*100+V490*3)*1.2</f>
        <v>10963.2000000000007</v>
      </c>
      <c r="E490" s="24">
        <f>(K490*100+V490*3)*0.55</f>
        <v>5024.80000000000018</v>
      </c>
      <c r="F490" s="35" t="n">
        <v>22</v>
      </c>
      <c r="G490" s="35" t="n">
        <v>24</v>
      </c>
      <c r="H490" s="35" t="n">
        <v>24</v>
      </c>
      <c r="I490" s="35" t="n">
        <v>3</v>
      </c>
      <c r="J490" s="50"/>
      <c r="K490" s="50">
        <f>SUM(F490:H490)</f>
        <v>70</v>
      </c>
      <c r="L490" s="50"/>
      <c r="M490" s="6"/>
      <c r="N490" s="45" t="n">
        <v>89</v>
      </c>
      <c r="O490" s="45" t="n">
        <v>89</v>
      </c>
      <c r="P490" s="45" t="n">
        <v>89</v>
      </c>
      <c r="Q490" s="45" t="n">
        <v>89</v>
      </c>
      <c r="R490" s="45" t="n">
        <v>89</v>
      </c>
      <c r="S490" s="45" t="n">
        <v>89</v>
      </c>
      <c r="T490" s="45" t="n">
        <v>89</v>
      </c>
      <c r="U490" s="45" t="n">
        <v>89</v>
      </c>
      <c r="V490">
        <f>SUM(N490:U490)</f>
        <v>712</v>
      </c>
      <c r="X490" s="45"/>
      <c r="Y490" s="45"/>
      <c r="Z490" s="45"/>
      <c r="AA490" s="45"/>
      <c r="AB490" s="45"/>
      <c r="AC490" s="45"/>
      <c r="AD490" s="45"/>
      <c r="AE490" s="46"/>
      <c r="AF490" s="46"/>
      <c r="AG490" s="46"/>
      <c r="AH490" s="46"/>
      <c r="AI490" s="46"/>
      <c r="AJ490" s="46"/>
      <c r="AK490" s="46"/>
      <c r="AL490" s="46"/>
    </row>
    <row r="491" spans="1:38">
      <c r="A491" s="35" t="n">
        <v>410022</v>
      </c>
      <c r="B491" s="35" t="s">
        <v>267</v>
      </c>
      <c r="C491" s="35" t="str">
        <f>_xlfn.TEXTJOIN(",",TRUE,N491:U491)</f>
        <v>92,92,92,92,92,92,92,92</v>
      </c>
      <c r="D491" s="35">
        <f>(K491*100+V491*3)*1.2</f>
        <v>11289.6000000000004</v>
      </c>
      <c r="E491" s="24">
        <f>(K491*100+V491*3)*0.55</f>
        <v>5174.39999999999964</v>
      </c>
      <c r="F491" s="35" t="n">
        <v>27</v>
      </c>
      <c r="G491" s="35" t="n">
        <v>24</v>
      </c>
      <c r="H491" s="35" t="n">
        <v>21</v>
      </c>
      <c r="I491" s="35" t="n">
        <v>3</v>
      </c>
      <c r="J491" s="50"/>
      <c r="K491" s="50">
        <f>SUM(F491:H491)</f>
        <v>72</v>
      </c>
      <c r="L491" s="50"/>
      <c r="M491" s="6"/>
      <c r="N491" s="45" t="n">
        <v>92</v>
      </c>
      <c r="O491" s="45" t="n">
        <v>92</v>
      </c>
      <c r="P491" s="45" t="n">
        <v>92</v>
      </c>
      <c r="Q491" s="45" t="n">
        <v>92</v>
      </c>
      <c r="R491" s="45" t="n">
        <v>92</v>
      </c>
      <c r="S491" s="45" t="n">
        <v>92</v>
      </c>
      <c r="T491" s="45" t="n">
        <v>92</v>
      </c>
      <c r="U491" s="45" t="n">
        <v>92</v>
      </c>
      <c r="V491">
        <f>SUM(N491:U491)</f>
        <v>736</v>
      </c>
      <c r="X491" s="45"/>
      <c r="Y491" s="45"/>
      <c r="Z491" s="45"/>
      <c r="AA491" s="45"/>
      <c r="AB491" s="45"/>
      <c r="AC491" s="45"/>
      <c r="AD491" s="45"/>
      <c r="AE491" s="46"/>
      <c r="AF491" s="46"/>
      <c r="AG491" s="46"/>
      <c r="AH491" s="46"/>
      <c r="AI491" s="46"/>
      <c r="AJ491" s="46"/>
      <c r="AK491" s="46"/>
      <c r="AL491" s="46"/>
    </row>
    <row r="492" spans="1:38">
      <c r="A492" s="35" t="n">
        <v>410023</v>
      </c>
      <c r="B492" s="35" t="s">
        <v>272</v>
      </c>
      <c r="C492" s="35" t="str">
        <f>_xlfn.TEXTJOIN(",",TRUE,N492:U492)</f>
        <v>86,136,86,86,86,86,86,86</v>
      </c>
      <c r="D492" s="35">
        <f>(K492*100+V492*3)*1.2</f>
        <v>11296.7999999999993</v>
      </c>
      <c r="E492" s="24">
        <f>(K492*100+V492*3)*0.55</f>
        <v>5177.69999999999982</v>
      </c>
      <c r="F492" s="35" t="n">
        <v>34</v>
      </c>
      <c r="G492" s="35" t="n">
        <v>19</v>
      </c>
      <c r="H492" s="35" t="n">
        <v>19</v>
      </c>
      <c r="I492" s="35" t="n">
        <v>3</v>
      </c>
      <c r="J492" s="50"/>
      <c r="K492" s="50">
        <f>SUM(F492:H492)</f>
        <v>72</v>
      </c>
      <c r="L492" s="50"/>
      <c r="M492" s="6"/>
      <c r="N492" s="45" t="n">
        <v>86</v>
      </c>
      <c r="O492" s="45" t="n">
        <v>136</v>
      </c>
      <c r="P492" s="45" t="n">
        <v>86</v>
      </c>
      <c r="Q492" s="45" t="n">
        <v>86</v>
      </c>
      <c r="R492" s="45" t="n">
        <v>86</v>
      </c>
      <c r="S492" s="45" t="n">
        <v>86</v>
      </c>
      <c r="T492" s="45" t="n">
        <v>86</v>
      </c>
      <c r="U492" s="45" t="n">
        <v>86</v>
      </c>
      <c r="V492">
        <f>SUM(N492:U492)</f>
        <v>738</v>
      </c>
      <c r="X492" s="45"/>
      <c r="Y492" s="45"/>
      <c r="Z492" s="45"/>
      <c r="AA492" s="45"/>
      <c r="AB492" s="45"/>
      <c r="AC492" s="45"/>
      <c r="AD492" s="45"/>
      <c r="AE492" s="46"/>
      <c r="AF492" s="46"/>
      <c r="AG492" s="46"/>
      <c r="AH492" s="46"/>
      <c r="AI492" s="46"/>
      <c r="AJ492" s="46"/>
      <c r="AK492" s="46"/>
      <c r="AL492" s="46"/>
    </row>
    <row r="493" spans="1:38">
      <c r="A493" s="35" t="n">
        <v>410024</v>
      </c>
      <c r="B493" s="35" t="s">
        <v>277</v>
      </c>
      <c r="C493" s="35" t="str">
        <f>_xlfn.TEXTJOIN(",",TRUE,N493:U493)</f>
        <v>93,93,93,123,93,93,93,93</v>
      </c>
      <c r="D493" s="35">
        <f>(K493*100+V493*3)*1.2</f>
        <v>12026.3999999999996</v>
      </c>
      <c r="E493" s="24">
        <f>(K493*100+V493*3)*0.55</f>
        <v>5512.10000000000036</v>
      </c>
      <c r="F493" s="35" t="n">
        <v>49</v>
      </c>
      <c r="G493" s="35" t="n">
        <v>14</v>
      </c>
      <c r="H493" s="35" t="n">
        <v>14</v>
      </c>
      <c r="I493" s="35" t="n">
        <v>3</v>
      </c>
      <c r="J493" s="50"/>
      <c r="K493" s="50">
        <f>SUM(F493:H493)</f>
        <v>77</v>
      </c>
      <c r="L493" s="50"/>
      <c r="M493" s="6"/>
      <c r="N493" s="45" t="n">
        <v>93</v>
      </c>
      <c r="O493" s="45" t="n">
        <v>93</v>
      </c>
      <c r="P493" s="45" t="n">
        <v>93</v>
      </c>
      <c r="Q493" s="45" t="n">
        <v>123</v>
      </c>
      <c r="R493" s="45" t="n">
        <v>93</v>
      </c>
      <c r="S493" s="45" t="n">
        <v>93</v>
      </c>
      <c r="T493" s="45" t="n">
        <v>93</v>
      </c>
      <c r="U493" s="45" t="n">
        <v>93</v>
      </c>
      <c r="V493">
        <f>SUM(N493:U493)</f>
        <v>774</v>
      </c>
      <c r="X493" s="45"/>
      <c r="Y493" s="45"/>
      <c r="Z493" s="45"/>
      <c r="AA493" s="45"/>
      <c r="AB493" s="45"/>
      <c r="AC493" s="45"/>
      <c r="AD493" s="45"/>
      <c r="AE493" s="46"/>
      <c r="AF493" s="46"/>
      <c r="AG493" s="46"/>
      <c r="AH493" s="46"/>
      <c r="AI493" s="46"/>
      <c r="AJ493" s="46"/>
      <c r="AK493" s="46"/>
      <c r="AL493" s="46"/>
    </row>
    <row r="494" spans="1:38">
      <c r="A494" s="35" t="n">
        <v>410025</v>
      </c>
      <c r="B494" s="35" t="s">
        <v>283</v>
      </c>
      <c r="C494" s="35" t="str">
        <f>_xlfn.TEXTJOIN(",",TRUE,N494:U494)</f>
        <v>92,102,92,122,92,92,92,92</v>
      </c>
      <c r="D494" s="35">
        <f>(K494*100+V494*3)*1.2</f>
        <v>12033.6000000000004</v>
      </c>
      <c r="E494" s="24">
        <f>(K494*100+V494*3)*0.55</f>
        <v>5515.39999999999964</v>
      </c>
      <c r="F494" s="35" t="n">
        <v>28</v>
      </c>
      <c r="G494" s="35" t="n">
        <v>27</v>
      </c>
      <c r="H494" s="35" t="n">
        <v>22</v>
      </c>
      <c r="I494" s="35" t="n">
        <v>3</v>
      </c>
      <c r="J494" s="50"/>
      <c r="K494" s="50">
        <f>SUM(F494:H494)</f>
        <v>77</v>
      </c>
      <c r="L494" s="50"/>
      <c r="M494" s="6"/>
      <c r="N494" s="45" t="n">
        <v>92</v>
      </c>
      <c r="O494" s="45" t="n">
        <v>102</v>
      </c>
      <c r="P494" s="45" t="n">
        <v>92</v>
      </c>
      <c r="Q494" s="45" t="n">
        <v>122</v>
      </c>
      <c r="R494" s="45" t="n">
        <v>92</v>
      </c>
      <c r="S494" s="45" t="n">
        <v>92</v>
      </c>
      <c r="T494" s="45" t="n">
        <v>92</v>
      </c>
      <c r="U494" s="45" t="n">
        <v>92</v>
      </c>
      <c r="V494">
        <f>SUM(N494:U494)</f>
        <v>776</v>
      </c>
      <c r="X494" s="45"/>
      <c r="Y494" s="45"/>
      <c r="Z494" s="45"/>
      <c r="AA494" s="45"/>
      <c r="AB494" s="45"/>
      <c r="AC494" s="45"/>
      <c r="AD494" s="45"/>
      <c r="AE494" s="46"/>
      <c r="AF494" s="46"/>
      <c r="AG494" s="46"/>
      <c r="AH494" s="46"/>
      <c r="AI494" s="46"/>
      <c r="AJ494" s="46"/>
      <c r="AK494" s="46"/>
      <c r="AL494" s="46"/>
    </row>
    <row r="495" spans="1:38">
      <c r="A495" s="35" t="n">
        <v>410026</v>
      </c>
      <c r="B495" s="35" t="s">
        <v>288</v>
      </c>
      <c r="C495" s="35" t="str">
        <f>_xlfn.TEXTJOIN(",",TRUE,N495:U495)</f>
        <v>92,132,92,92,92,92,92,92</v>
      </c>
      <c r="D495" s="35">
        <f>(K495*100+V495*3)*1.2</f>
        <v>12033.6000000000004</v>
      </c>
      <c r="E495" s="24">
        <f>(K495*100+V495*3)*0.55</f>
        <v>5515.39999999999964</v>
      </c>
      <c r="F495" s="35" t="n">
        <v>19</v>
      </c>
      <c r="G495" s="35" t="n">
        <v>39</v>
      </c>
      <c r="H495" s="35" t="n">
        <v>19</v>
      </c>
      <c r="I495" s="35" t="n">
        <v>3</v>
      </c>
      <c r="J495" s="50"/>
      <c r="K495" s="50">
        <f>SUM(F495:H495)</f>
        <v>77</v>
      </c>
      <c r="L495" s="50"/>
      <c r="M495" s="6"/>
      <c r="N495" s="45" t="n">
        <v>92</v>
      </c>
      <c r="O495" s="45" t="n">
        <v>132</v>
      </c>
      <c r="P495" s="45" t="n">
        <v>92</v>
      </c>
      <c r="Q495" s="45" t="n">
        <v>92</v>
      </c>
      <c r="R495" s="45" t="n">
        <v>92</v>
      </c>
      <c r="S495" s="45" t="n">
        <v>92</v>
      </c>
      <c r="T495" s="45" t="n">
        <v>92</v>
      </c>
      <c r="U495" s="45" t="n">
        <v>92</v>
      </c>
      <c r="V495">
        <f>SUM(N495:U495)</f>
        <v>776</v>
      </c>
      <c r="X495" s="45"/>
      <c r="Y495" s="45"/>
      <c r="Z495" s="45"/>
      <c r="AA495" s="45"/>
      <c r="AB495" s="45"/>
      <c r="AC495" s="45"/>
      <c r="AD495" s="45"/>
      <c r="AE495" s="46"/>
      <c r="AF495" s="46"/>
      <c r="AG495" s="46"/>
      <c r="AH495" s="46"/>
      <c r="AI495" s="46"/>
      <c r="AJ495" s="46"/>
      <c r="AK495" s="46"/>
      <c r="AL495" s="46"/>
    </row>
    <row r="496" spans="1:38">
      <c r="A496" s="35" t="n">
        <v>410027</v>
      </c>
      <c r="B496" s="35" t="s">
        <v>291</v>
      </c>
      <c r="C496" s="35" t="str">
        <f>_xlfn.TEXTJOIN(",",TRUE,N496:U496)</f>
        <v>94,94,94,114,94,94,94,94</v>
      </c>
      <c r="D496" s="35">
        <f>(K496*100+V496*3)*1.2</f>
        <v>12019.2000000000007</v>
      </c>
      <c r="E496" s="24">
        <f>(K496*100+V496*3)*0.55</f>
        <v>5508.80000000000018</v>
      </c>
      <c r="F496" s="35" t="n">
        <v>49</v>
      </c>
      <c r="G496" s="35" t="n">
        <v>14</v>
      </c>
      <c r="H496" s="35" t="n">
        <v>14</v>
      </c>
      <c r="I496" s="35" t="n">
        <v>3</v>
      </c>
      <c r="J496" s="35"/>
      <c r="K496" s="50">
        <f>SUM(F496:H496)</f>
        <v>77</v>
      </c>
      <c r="L496" s="50"/>
      <c r="M496" s="6"/>
      <c r="N496" s="45" t="n">
        <v>94</v>
      </c>
      <c r="O496" s="45" t="n">
        <v>94</v>
      </c>
      <c r="P496" s="45" t="n">
        <v>94</v>
      </c>
      <c r="Q496" s="45" t="n">
        <v>114</v>
      </c>
      <c r="R496" s="45" t="n">
        <v>94</v>
      </c>
      <c r="S496" s="45" t="n">
        <v>94</v>
      </c>
      <c r="T496" s="45" t="n">
        <v>94</v>
      </c>
      <c r="U496" s="45" t="n">
        <v>94</v>
      </c>
      <c r="V496">
        <f>SUM(N496:U496)</f>
        <v>772</v>
      </c>
      <c r="X496" s="45"/>
      <c r="Y496" s="45"/>
      <c r="Z496" s="45"/>
      <c r="AA496" s="45"/>
      <c r="AB496" s="45"/>
      <c r="AC496" s="45"/>
      <c r="AD496" s="45"/>
      <c r="AE496" s="46"/>
      <c r="AF496" s="46"/>
      <c r="AG496" s="46"/>
      <c r="AH496" s="46"/>
      <c r="AI496" s="46"/>
      <c r="AJ496" s="46"/>
      <c r="AK496" s="46"/>
      <c r="AL496" s="46"/>
    </row>
    <row r="497" spans="1:38">
      <c r="A497" s="35" t="n">
        <v>410028</v>
      </c>
      <c r="B497" s="35" t="s">
        <v>296</v>
      </c>
      <c r="C497" s="35" t="str">
        <f>_xlfn.TEXTJOIN(",",TRUE,N497:U497)</f>
        <v>91,91,136,91,91,91,91,91</v>
      </c>
      <c r="D497" s="35">
        <f>(K497*100+V497*3)*1.2</f>
        <v>12022.7999999999993</v>
      </c>
      <c r="E497" s="24">
        <f>(K497*100+V497*3)*0.55</f>
        <v>5510.44999999999982</v>
      </c>
      <c r="F497" s="35" t="n">
        <v>21</v>
      </c>
      <c r="G497" s="35" t="n">
        <v>21</v>
      </c>
      <c r="H497" s="35" t="n">
        <v>35</v>
      </c>
      <c r="I497" s="35" t="n">
        <v>3</v>
      </c>
      <c r="J497" s="35"/>
      <c r="K497" s="50">
        <f>SUM(F497:H497)</f>
        <v>77</v>
      </c>
      <c r="L497" s="50"/>
      <c r="M497" s="6"/>
      <c r="N497" s="45" t="n">
        <v>91</v>
      </c>
      <c r="O497" s="45" t="n">
        <v>91</v>
      </c>
      <c r="P497" s="45" t="n">
        <v>136</v>
      </c>
      <c r="Q497" s="45" t="n">
        <v>91</v>
      </c>
      <c r="R497" s="45" t="n">
        <v>91</v>
      </c>
      <c r="S497" s="45" t="n">
        <v>91</v>
      </c>
      <c r="T497" s="45" t="n">
        <v>91</v>
      </c>
      <c r="U497" s="45" t="n">
        <v>91</v>
      </c>
      <c r="V497">
        <f>SUM(N497:U497)</f>
        <v>773</v>
      </c>
      <c r="X497" s="45"/>
      <c r="Y497" s="45"/>
      <c r="Z497" s="45"/>
      <c r="AA497" s="45"/>
      <c r="AB497" s="45"/>
      <c r="AC497" s="45"/>
      <c r="AD497" s="45"/>
      <c r="AE497" s="46"/>
      <c r="AF497" s="46"/>
      <c r="AG497" s="46"/>
      <c r="AH497" s="46"/>
      <c r="AI497" s="46"/>
      <c r="AJ497" s="46"/>
      <c r="AK497" s="46"/>
      <c r="AL497" s="46"/>
    </row>
    <row r="498" spans="1:38">
      <c r="A498" s="35" t="n">
        <v>410029</v>
      </c>
      <c r="B498" s="35" t="s">
        <v>301</v>
      </c>
      <c r="C498" s="35" t="str">
        <f>_xlfn.TEXTJOIN(",",TRUE,N498:U498)</f>
        <v>91,91,91,91,91,91,136,91</v>
      </c>
      <c r="D498" s="35">
        <f>(K498*100+V498*3)*1.2</f>
        <v>12022.7999999999993</v>
      </c>
      <c r="E498" s="24">
        <f>(K498*100+V498*3)*0.55</f>
        <v>5510.44999999999982</v>
      </c>
      <c r="F498" s="35" t="n">
        <v>19</v>
      </c>
      <c r="G498" s="35" t="n">
        <v>19</v>
      </c>
      <c r="H498" s="35" t="n">
        <v>39</v>
      </c>
      <c r="I498" s="35" t="n">
        <v>3</v>
      </c>
      <c r="J498" s="35"/>
      <c r="K498" s="50">
        <f>SUM(F498:H498)</f>
        <v>77</v>
      </c>
      <c r="L498" s="51"/>
      <c r="M498" s="6"/>
      <c r="N498" s="45" t="n">
        <v>91</v>
      </c>
      <c r="O498" s="45" t="n">
        <v>91</v>
      </c>
      <c r="P498" s="45" t="n">
        <v>91</v>
      </c>
      <c r="Q498" s="45" t="n">
        <v>91</v>
      </c>
      <c r="R498" s="45" t="n">
        <v>91</v>
      </c>
      <c r="S498" s="45" t="n">
        <v>91</v>
      </c>
      <c r="T498" s="45" t="n">
        <v>136</v>
      </c>
      <c r="U498" s="45" t="n">
        <v>91</v>
      </c>
      <c r="V498">
        <f>SUM(N498:U498)</f>
        <v>773</v>
      </c>
      <c r="X498" s="45"/>
      <c r="Y498" s="45"/>
      <c r="Z498" s="45"/>
      <c r="AA498" s="45"/>
      <c r="AB498" s="45"/>
      <c r="AC498" s="45"/>
      <c r="AD498" s="45"/>
      <c r="AE498" s="46"/>
      <c r="AF498" s="46"/>
      <c r="AG498" s="46"/>
      <c r="AH498" s="46"/>
      <c r="AI498" s="46"/>
      <c r="AJ498" s="46"/>
      <c r="AK498" s="46"/>
      <c r="AL498" s="46"/>
    </row>
    <row r="499" spans="1:38">
      <c r="A499" s="35" t="n">
        <v>410030</v>
      </c>
      <c r="B499" s="35" t="s">
        <v>305</v>
      </c>
      <c r="C499" s="35" t="str">
        <f>_xlfn.TEXTJOIN(",",TRUE,N499:U499)</f>
        <v>97,97,97,97,97,97,97,97</v>
      </c>
      <c r="D499" s="35">
        <f>(K499*100+V499*3)*1.2</f>
        <v>12033.6000000000004</v>
      </c>
      <c r="E499" s="24">
        <f>(K499*100+V499*3)*0.55</f>
        <v>5515.39999999999964</v>
      </c>
      <c r="F499" s="35" t="n">
        <v>14</v>
      </c>
      <c r="G499" s="35" t="n">
        <v>14</v>
      </c>
      <c r="H499" s="35" t="n">
        <v>49</v>
      </c>
      <c r="I499" s="35" t="n">
        <v>4</v>
      </c>
      <c r="J499" s="35"/>
      <c r="K499" s="50">
        <f>SUM(F499:H499)</f>
        <v>77</v>
      </c>
      <c r="L499" s="51"/>
      <c r="M499" s="6"/>
      <c r="N499" s="45" t="n">
        <v>97</v>
      </c>
      <c r="O499" s="45" t="n">
        <v>97</v>
      </c>
      <c r="P499" s="45" t="n">
        <v>97</v>
      </c>
      <c r="Q499" s="45" t="n">
        <v>97</v>
      </c>
      <c r="R499" s="45" t="n">
        <v>97</v>
      </c>
      <c r="S499" s="45" t="n">
        <v>97</v>
      </c>
      <c r="T499" s="45" t="n">
        <v>97</v>
      </c>
      <c r="U499" s="45" t="n">
        <v>97</v>
      </c>
      <c r="V499">
        <f>SUM(N499:U499)</f>
        <v>776</v>
      </c>
      <c r="X499" s="45"/>
      <c r="Y499" s="45"/>
      <c r="Z499" s="45"/>
      <c r="AA499" s="45"/>
      <c r="AB499" s="45"/>
      <c r="AC499" s="45"/>
      <c r="AD499" s="45"/>
      <c r="AE499" s="46"/>
      <c r="AF499" s="46"/>
      <c r="AG499" s="46"/>
      <c r="AH499" s="46"/>
      <c r="AI499" s="46"/>
      <c r="AJ499" s="46"/>
      <c r="AK499" s="46"/>
      <c r="AL499" s="46"/>
    </row>
    <row r="500" spans="1:38">
      <c r="A500" s="35" t="n">
        <v>410031</v>
      </c>
      <c r="B500" s="35" t="s">
        <v>310</v>
      </c>
      <c r="C500" s="35" t="str">
        <f>_xlfn.TEXTJOIN(",",TRUE,N500:U500)</f>
        <v>100,100,100,100,100,100,100,100</v>
      </c>
      <c r="D500" s="35">
        <f>(K500*100+V500*3)*1.2</f>
        <v>12480</v>
      </c>
      <c r="E500" s="24">
        <f>(K500*100+V500*3)*0.55</f>
        <v>5720</v>
      </c>
      <c r="F500" s="35" t="n">
        <v>25</v>
      </c>
      <c r="G500" s="35" t="n">
        <v>30</v>
      </c>
      <c r="H500" s="35" t="n">
        <v>25</v>
      </c>
      <c r="I500" s="35" t="n">
        <v>3</v>
      </c>
      <c r="J500" s="35"/>
      <c r="K500" s="50">
        <f>SUM(F500:H500)</f>
        <v>80</v>
      </c>
      <c r="L500" s="51"/>
      <c r="M500" s="6"/>
      <c r="N500" s="45" t="n">
        <v>100</v>
      </c>
      <c r="O500" s="45" t="n">
        <v>100</v>
      </c>
      <c r="P500" s="45" t="n">
        <v>100</v>
      </c>
      <c r="Q500" s="45" t="n">
        <v>100</v>
      </c>
      <c r="R500" s="45" t="n">
        <v>100</v>
      </c>
      <c r="S500" s="45" t="n">
        <v>100</v>
      </c>
      <c r="T500" s="45" t="n">
        <v>100</v>
      </c>
      <c r="U500" s="45" t="n">
        <v>100</v>
      </c>
      <c r="V500">
        <f>SUM(N500:U500)</f>
        <v>800</v>
      </c>
      <c r="X500" s="45"/>
      <c r="Y500" s="45"/>
      <c r="Z500" s="45"/>
      <c r="AA500" s="45"/>
      <c r="AB500" s="45"/>
      <c r="AC500" s="45"/>
      <c r="AD500" s="45"/>
      <c r="AE500" s="46"/>
      <c r="AF500" s="46"/>
      <c r="AG500" s="46"/>
      <c r="AH500" s="46"/>
      <c r="AI500" s="46"/>
      <c r="AJ500" s="46"/>
      <c r="AK500" s="46"/>
      <c r="AL500" s="46"/>
    </row>
    <row r="501" spans="1:38">
      <c r="A501" s="35" t="n">
        <v>410032</v>
      </c>
      <c r="B501" s="35" t="s">
        <v>313</v>
      </c>
      <c r="C501" s="35" t="str">
        <f>_xlfn.TEXTJOIN(",",TRUE,N501:U501)</f>
        <v>100,100,100,100,100,100,100,100</v>
      </c>
      <c r="D501" s="35">
        <f>(K501*100+V501*3)*1.2</f>
        <v>12480</v>
      </c>
      <c r="E501" s="24">
        <f>(K501*100+V501*3)*0.55</f>
        <v>5720</v>
      </c>
      <c r="F501" s="35" t="n">
        <v>30</v>
      </c>
      <c r="G501" s="35" t="n">
        <v>25</v>
      </c>
      <c r="H501" s="35" t="n">
        <v>25</v>
      </c>
      <c r="I501" s="35" t="n">
        <v>3</v>
      </c>
      <c r="J501" s="35"/>
      <c r="K501" s="50">
        <f>SUM(F501:H501)</f>
        <v>80</v>
      </c>
      <c r="L501" s="51"/>
      <c r="M501" s="6"/>
      <c r="N501" s="45" t="n">
        <v>100</v>
      </c>
      <c r="O501" s="45" t="n">
        <v>100</v>
      </c>
      <c r="P501" s="45" t="n">
        <v>100</v>
      </c>
      <c r="Q501" s="45" t="n">
        <v>100</v>
      </c>
      <c r="R501" s="45" t="n">
        <v>100</v>
      </c>
      <c r="S501" s="45" t="n">
        <v>100</v>
      </c>
      <c r="T501" s="45" t="n">
        <v>100</v>
      </c>
      <c r="U501" s="45" t="n">
        <v>100</v>
      </c>
      <c r="V501">
        <f>SUM(N501:U501)</f>
        <v>800</v>
      </c>
      <c r="X501" s="45"/>
      <c r="Y501" s="45"/>
      <c r="Z501" s="45"/>
      <c r="AA501" s="45"/>
      <c r="AB501" s="45"/>
      <c r="AC501" s="45"/>
      <c r="AD501" s="45"/>
      <c r="AE501" s="46"/>
      <c r="AF501" s="46"/>
      <c r="AG501" s="46"/>
      <c r="AH501" s="46"/>
      <c r="AI501" s="46"/>
      <c r="AJ501" s="46"/>
      <c r="AK501" s="46"/>
      <c r="AL501" s="46"/>
    </row>
    <row r="502" spans="1:38">
      <c r="A502" s="35" t="n">
        <v>410033</v>
      </c>
      <c r="B502" s="35" t="s">
        <v>319</v>
      </c>
      <c r="C502" s="35" t="str">
        <f>_xlfn.TEXTJOIN(",",TRUE,N502:U502)</f>
        <v>100,110,90,130,120,90,120,110</v>
      </c>
      <c r="D502" s="35">
        <f>(K502*100+V502*3)*1.2</f>
        <v>13212</v>
      </c>
      <c r="E502" s="24">
        <f>(K502*100+V502*3)*0.55</f>
        <v>6055.5</v>
      </c>
      <c r="F502" s="35" t="n">
        <v>26</v>
      </c>
      <c r="G502" s="35" t="n">
        <v>32</v>
      </c>
      <c r="H502" s="35" t="n">
        <v>26</v>
      </c>
      <c r="I502" s="35" t="n">
        <v>3</v>
      </c>
      <c r="J502" s="35"/>
      <c r="K502" s="50">
        <f>SUM(F502:H502)</f>
        <v>84</v>
      </c>
      <c r="L502" s="51"/>
      <c r="M502" s="6"/>
      <c r="N502" s="45" t="n">
        <v>100</v>
      </c>
      <c r="O502" s="45" t="n">
        <v>110</v>
      </c>
      <c r="P502" s="45" t="n">
        <v>90</v>
      </c>
      <c r="Q502" s="45" t="n">
        <v>130</v>
      </c>
      <c r="R502" s="45" t="n">
        <v>120</v>
      </c>
      <c r="S502" s="45" t="n">
        <v>90</v>
      </c>
      <c r="T502" s="45" t="n">
        <v>120</v>
      </c>
      <c r="U502" s="45" t="n">
        <v>110</v>
      </c>
      <c r="V502">
        <f>SUM(N502:U502)</f>
        <v>870</v>
      </c>
      <c r="X502" s="45"/>
      <c r="Y502" s="45"/>
      <c r="Z502" s="45"/>
      <c r="AA502" s="45"/>
      <c r="AB502" s="45"/>
      <c r="AC502" s="45"/>
      <c r="AD502" s="45"/>
      <c r="AE502" s="46"/>
      <c r="AF502" s="46"/>
      <c r="AG502" s="46"/>
      <c r="AH502" s="46"/>
      <c r="AI502" s="46"/>
      <c r="AJ502" s="46"/>
      <c r="AK502" s="46"/>
      <c r="AL502" s="46"/>
    </row>
    <row r="503" spans="1:38">
      <c r="A503" s="35" t="n">
        <v>410034</v>
      </c>
      <c r="B503" s="35" t="s">
        <v>325</v>
      </c>
      <c r="C503" s="35" t="str">
        <f>_xlfn.TEXTJOIN(",",TRUE,N503:U503)</f>
        <v>121,101,111,131,101,101,101,101</v>
      </c>
      <c r="D503" s="35">
        <f>(K503*100+V503*3)*1.2</f>
        <v>13204.7999999999993</v>
      </c>
      <c r="E503" s="24">
        <f>(K503*100+V503*3)*0.55</f>
        <v>6052.19999999999982</v>
      </c>
      <c r="F503" s="35" t="n">
        <v>32</v>
      </c>
      <c r="G503" s="35" t="n">
        <v>26</v>
      </c>
      <c r="H503" s="35" t="n">
        <v>26</v>
      </c>
      <c r="I503" s="35" t="n">
        <v>3</v>
      </c>
      <c r="J503" s="35"/>
      <c r="K503" s="50">
        <f>SUM(F503:H503)</f>
        <v>84</v>
      </c>
      <c r="L503" s="50"/>
      <c r="M503" s="6"/>
      <c r="N503" s="45" t="n">
        <v>121</v>
      </c>
      <c r="O503" s="45" t="n">
        <v>101</v>
      </c>
      <c r="P503" s="45" t="n">
        <v>111</v>
      </c>
      <c r="Q503" s="45" t="n">
        <v>131</v>
      </c>
      <c r="R503" s="45" t="n">
        <v>101</v>
      </c>
      <c r="S503" s="45" t="n">
        <v>101</v>
      </c>
      <c r="T503" s="45" t="n">
        <v>101</v>
      </c>
      <c r="U503" s="45" t="n">
        <v>101</v>
      </c>
      <c r="V503">
        <f>SUM(N503:U503)</f>
        <v>868</v>
      </c>
      <c r="X503" s="45"/>
      <c r="Y503" s="45"/>
      <c r="Z503" s="45"/>
      <c r="AA503" s="45"/>
      <c r="AB503" s="45"/>
      <c r="AC503" s="45"/>
      <c r="AD503" s="45"/>
      <c r="AE503" s="46"/>
      <c r="AF503" s="46"/>
      <c r="AG503" s="46"/>
      <c r="AH503" s="46"/>
      <c r="AI503" s="46"/>
      <c r="AJ503" s="46"/>
      <c r="AK503" s="46"/>
      <c r="AL503" s="46"/>
    </row>
    <row r="504" spans="1:38">
      <c r="A504" s="35" t="n">
        <v>410035</v>
      </c>
      <c r="B504" s="35" t="s">
        <v>423</v>
      </c>
      <c r="C504" s="35" t="str">
        <f>_xlfn.TEXTJOIN(",",TRUE,N504:U504)</f>
        <v>84,114,84,84,84,84,84,84</v>
      </c>
      <c r="D504" s="35">
        <f>(K504*100+V504*3)*1.2</f>
        <v>11167.2000000000007</v>
      </c>
      <c r="E504" s="24">
        <f>(K504*100+V504*3)*0.55</f>
        <v>5118.30000000000018</v>
      </c>
      <c r="F504" s="35" t="n">
        <v>29</v>
      </c>
      <c r="G504" s="35" t="n">
        <v>22</v>
      </c>
      <c r="H504" s="35" t="n">
        <v>21</v>
      </c>
      <c r="I504" s="35" t="n">
        <v>3</v>
      </c>
      <c r="J504" s="35"/>
      <c r="K504" s="50">
        <f>SUM(F504:H504)</f>
        <v>72</v>
      </c>
      <c r="L504" s="51"/>
      <c r="M504" s="6"/>
      <c r="N504" s="45" t="n">
        <v>84</v>
      </c>
      <c r="O504" s="45" t="n">
        <v>114</v>
      </c>
      <c r="P504" s="45" t="n">
        <v>84</v>
      </c>
      <c r="Q504" s="45" t="n">
        <v>84</v>
      </c>
      <c r="R504" s="45" t="n">
        <v>84</v>
      </c>
      <c r="S504" s="45" t="n">
        <v>84</v>
      </c>
      <c r="T504" s="45" t="n">
        <v>84</v>
      </c>
      <c r="U504" s="45" t="n">
        <v>84</v>
      </c>
      <c r="V504">
        <f>SUM(N504:U504)</f>
        <v>702</v>
      </c>
      <c r="X504" s="45"/>
      <c r="Y504" s="45"/>
      <c r="Z504" s="45"/>
      <c r="AA504" s="45"/>
      <c r="AB504" s="45"/>
      <c r="AC504" s="45"/>
      <c r="AD504" s="45"/>
      <c r="AE504" s="46"/>
      <c r="AF504" s="46"/>
      <c r="AG504" s="46"/>
      <c r="AH504" s="46"/>
      <c r="AI504" s="46"/>
      <c r="AJ504" s="46"/>
      <c r="AK504" s="46"/>
      <c r="AL504" s="46"/>
    </row>
    <row r="505" spans="1:38">
      <c r="A505" s="35" t="n">
        <v>410036</v>
      </c>
      <c r="B505" s="35" t="s">
        <v>428</v>
      </c>
      <c r="C505" s="35" t="str">
        <f>_xlfn.TEXTJOIN(",",TRUE,N505:U505)</f>
        <v>91,91,91,91,91,91,141,91</v>
      </c>
      <c r="D505" s="35">
        <f>(K505*100+V505*3)*1.2</f>
        <v>12040.7999999999993</v>
      </c>
      <c r="E505" s="24">
        <f>(K505*100+V505*3)*0.55</f>
        <v>5518.69999999999982</v>
      </c>
      <c r="F505" s="35" t="n">
        <v>29</v>
      </c>
      <c r="G505" s="35" t="n">
        <v>29</v>
      </c>
      <c r="H505" s="35" t="n">
        <v>19</v>
      </c>
      <c r="I505" s="35" t="n">
        <v>3</v>
      </c>
      <c r="J505" s="35"/>
      <c r="K505" s="50">
        <f>SUM(F505:H505)</f>
        <v>77</v>
      </c>
      <c r="L505" s="51"/>
      <c r="M505" s="6"/>
      <c r="N505" s="45" t="n">
        <v>91</v>
      </c>
      <c r="O505" s="45" t="n">
        <v>91</v>
      </c>
      <c r="P505" s="45" t="n">
        <v>91</v>
      </c>
      <c r="Q505" s="45" t="n">
        <v>91</v>
      </c>
      <c r="R505" s="45" t="n">
        <v>91</v>
      </c>
      <c r="S505" s="45" t="n">
        <v>91</v>
      </c>
      <c r="T505" s="45" t="n">
        <v>141</v>
      </c>
      <c r="U505" s="45" t="n">
        <v>91</v>
      </c>
      <c r="V505">
        <f>SUM(N505:U505)</f>
        <v>778</v>
      </c>
      <c r="X505" s="45"/>
      <c r="Y505" s="45"/>
      <c r="Z505" s="45"/>
      <c r="AA505" s="45"/>
      <c r="AB505" s="45"/>
      <c r="AC505" s="45"/>
      <c r="AD505" s="45"/>
      <c r="AE505" s="46"/>
      <c r="AF505" s="46"/>
      <c r="AG505" s="46"/>
      <c r="AH505" s="46"/>
      <c r="AI505" s="46"/>
      <c r="AJ505" s="46"/>
      <c r="AK505" s="46"/>
      <c r="AL505" s="46"/>
    </row>
    <row r="506" spans="1:38">
      <c r="A506" s="35" t="n">
        <v>410037</v>
      </c>
      <c r="B506" s="35" t="s">
        <v>434</v>
      </c>
      <c r="C506" s="35" t="str">
        <f>_xlfn.TEXTJOIN(",",TRUE,N506:U506)</f>
        <v>91,141,91,91,91,91,91,91</v>
      </c>
      <c r="D506" s="35">
        <f>(K506*100+V506*3)*1.2</f>
        <v>12040.7999999999993</v>
      </c>
      <c r="E506" s="24">
        <f>(K506*100+V506*3)*0.55</f>
        <v>5518.69999999999982</v>
      </c>
      <c r="F506" s="35" t="n">
        <v>31</v>
      </c>
      <c r="G506" s="35" t="n">
        <v>26</v>
      </c>
      <c r="H506" s="35" t="n">
        <v>20</v>
      </c>
      <c r="I506" s="35" t="n">
        <v>3</v>
      </c>
      <c r="J506" s="35"/>
      <c r="K506" s="50">
        <f>SUM(F506:H506)</f>
        <v>77</v>
      </c>
      <c r="L506" s="51"/>
      <c r="M506" s="6"/>
      <c r="N506" s="45" t="n">
        <v>91</v>
      </c>
      <c r="O506" s="45" t="n">
        <v>141</v>
      </c>
      <c r="P506" s="45" t="n">
        <v>91</v>
      </c>
      <c r="Q506" s="45" t="n">
        <v>91</v>
      </c>
      <c r="R506" s="45" t="n">
        <v>91</v>
      </c>
      <c r="S506" s="45" t="n">
        <v>91</v>
      </c>
      <c r="T506" s="45" t="n">
        <v>91</v>
      </c>
      <c r="U506" s="45" t="n">
        <v>91</v>
      </c>
      <c r="V506">
        <f>SUM(N506:U506)</f>
        <v>778</v>
      </c>
      <c r="X506" s="45"/>
      <c r="Y506" s="45"/>
      <c r="Z506" s="45"/>
      <c r="AA506" s="45"/>
      <c r="AB506" s="45"/>
      <c r="AC506" s="45"/>
      <c r="AD506" s="45"/>
      <c r="AE506" s="46"/>
      <c r="AF506" s="46"/>
      <c r="AG506" s="46"/>
      <c r="AH506" s="46"/>
      <c r="AI506" s="46"/>
      <c r="AJ506" s="46"/>
      <c r="AK506" s="46"/>
      <c r="AL506" s="46"/>
    </row>
    <row r="507" spans="1:38">
      <c r="A507" s="35" t="n">
        <v>410038</v>
      </c>
      <c r="B507" s="35" t="s">
        <v>439</v>
      </c>
      <c r="C507" s="35" t="str">
        <f>_xlfn.TEXTJOIN(",",TRUE,N507:U507)</f>
        <v>91,91,91,141,91,91,91,91</v>
      </c>
      <c r="D507" s="35">
        <f>(K507*100+V507*3)*1.2</f>
        <v>12640.7999999999993</v>
      </c>
      <c r="E507" s="24">
        <f>(K507*100+V507*3)*0.55</f>
        <v>5793.69999999999982</v>
      </c>
      <c r="F507" s="35" t="n">
        <v>24</v>
      </c>
      <c r="G507" s="35" t="n">
        <v>40</v>
      </c>
      <c r="H507" s="35" t="n">
        <v>18</v>
      </c>
      <c r="I507" s="35" t="n">
        <v>3</v>
      </c>
      <c r="J507" s="35"/>
      <c r="K507" s="50">
        <f>SUM(F507:H507)</f>
        <v>82</v>
      </c>
      <c r="L507" s="51"/>
      <c r="M507" s="6"/>
      <c r="N507" s="45" t="n">
        <v>91</v>
      </c>
      <c r="O507" s="45" t="n">
        <v>91</v>
      </c>
      <c r="P507" s="45" t="n">
        <v>91</v>
      </c>
      <c r="Q507" s="45" t="n">
        <v>141</v>
      </c>
      <c r="R507" s="45" t="n">
        <v>91</v>
      </c>
      <c r="S507" s="45" t="n">
        <v>91</v>
      </c>
      <c r="T507" s="45" t="n">
        <v>91</v>
      </c>
      <c r="U507" s="45" t="n">
        <v>91</v>
      </c>
      <c r="V507">
        <f>SUM(N507:U507)</f>
        <v>778</v>
      </c>
      <c r="X507" s="45"/>
      <c r="Y507" s="45"/>
      <c r="Z507" s="45"/>
      <c r="AA507" s="45"/>
      <c r="AB507" s="45"/>
      <c r="AC507" s="45"/>
      <c r="AD507" s="45"/>
      <c r="AE507" s="46"/>
      <c r="AF507" s="46"/>
      <c r="AG507" s="46"/>
      <c r="AH507" s="46"/>
      <c r="AI507" s="46"/>
      <c r="AJ507" s="46"/>
      <c r="AK507" s="46"/>
      <c r="AL507" s="46"/>
    </row>
    <row r="508" spans="1:38">
      <c r="A508" s="35" t="n">
        <v>410039</v>
      </c>
      <c r="B508" s="35" t="s">
        <v>445</v>
      </c>
      <c r="C508" s="35" t="str">
        <f>_xlfn.TEXTJOIN(",",TRUE,N508:U508)</f>
        <v>121,131,101,96,111,106,101,106</v>
      </c>
      <c r="D508" s="35">
        <f>(K508*100+V508*3)*1.2</f>
        <v>12982.7999999999993</v>
      </c>
      <c r="E508" s="24">
        <f>(K508*100+V508*3)*0.55</f>
        <v>5950.44999999999982</v>
      </c>
      <c r="F508" s="35" t="n">
        <v>32</v>
      </c>
      <c r="G508" s="35" t="n">
        <v>26</v>
      </c>
      <c r="H508" s="35" t="n">
        <v>24</v>
      </c>
      <c r="I508" s="35" t="n">
        <v>3</v>
      </c>
      <c r="J508" s="35"/>
      <c r="K508" s="50">
        <f>SUM(F508:H508)</f>
        <v>82</v>
      </c>
      <c r="L508" s="51"/>
      <c r="M508" s="6"/>
      <c r="N508" s="45" t="n">
        <v>121</v>
      </c>
      <c r="O508" s="45" t="n">
        <v>131</v>
      </c>
      <c r="P508" s="45" t="n">
        <v>101</v>
      </c>
      <c r="Q508" s="45" t="n">
        <v>96</v>
      </c>
      <c r="R508" s="45" t="n">
        <v>111</v>
      </c>
      <c r="S508" s="45" t="n">
        <v>106</v>
      </c>
      <c r="T508" s="45" t="n">
        <v>101</v>
      </c>
      <c r="U508" s="45" t="n">
        <v>106</v>
      </c>
      <c r="V508">
        <f>SUM(N508:U508)</f>
        <v>873</v>
      </c>
      <c r="X508" s="45"/>
      <c r="Y508" s="45"/>
      <c r="Z508" s="45"/>
      <c r="AA508" s="45"/>
      <c r="AB508" s="45"/>
      <c r="AC508" s="45"/>
      <c r="AD508" s="45"/>
      <c r="AE508" s="46"/>
      <c r="AF508" s="46"/>
      <c r="AG508" s="46"/>
      <c r="AH508" s="46"/>
      <c r="AI508" s="46"/>
      <c r="AJ508" s="46"/>
      <c r="AK508" s="46"/>
      <c r="AL508" s="46"/>
    </row>
    <row r="509" spans="1:38">
      <c r="A509" s="35" t="n">
        <v>410040</v>
      </c>
      <c r="B509" s="35" t="s">
        <v>450</v>
      </c>
      <c r="C509" s="35" t="str">
        <f>_xlfn.TEXTJOIN(",",TRUE,N509:U509)</f>
        <v>103,103,93,133,113,113,113,93</v>
      </c>
      <c r="D509" s="35">
        <f>(K509*100+V509*3)*1.2</f>
        <v>13190.3999999999996</v>
      </c>
      <c r="E509" s="24">
        <f>(K509*100+V509*3)*0.55</f>
        <v>6045.60000000000036</v>
      </c>
      <c r="F509" s="35" t="n">
        <v>30</v>
      </c>
      <c r="G509" s="35" t="n">
        <v>32</v>
      </c>
      <c r="H509" s="35" t="n">
        <v>22</v>
      </c>
      <c r="I509" s="35" t="n">
        <v>3</v>
      </c>
      <c r="J509" s="35"/>
      <c r="K509" s="50">
        <f>SUM(F509:H509)</f>
        <v>84</v>
      </c>
      <c r="L509" s="51"/>
      <c r="M509" s="6"/>
      <c r="N509" s="45" t="n">
        <v>103</v>
      </c>
      <c r="O509" s="45" t="n">
        <v>103</v>
      </c>
      <c r="P509" s="45" t="n">
        <v>93</v>
      </c>
      <c r="Q509" s="45" t="n">
        <v>133</v>
      </c>
      <c r="R509" s="45" t="n">
        <v>113</v>
      </c>
      <c r="S509" s="45" t="n">
        <v>113</v>
      </c>
      <c r="T509" s="45" t="n">
        <v>113</v>
      </c>
      <c r="U509" s="45" t="n">
        <v>93</v>
      </c>
      <c r="V509">
        <f>SUM(N509:U509)</f>
        <v>864</v>
      </c>
      <c r="X509" s="45"/>
      <c r="Y509" s="45"/>
      <c r="Z509" s="45"/>
      <c r="AA509" s="45"/>
      <c r="AB509" s="45"/>
      <c r="AC509" s="45"/>
      <c r="AD509" s="45"/>
      <c r="AE509" s="46"/>
      <c r="AF509" s="46"/>
      <c r="AG509" s="46"/>
      <c r="AH509" s="46"/>
      <c r="AI509" s="46"/>
      <c r="AJ509" s="46"/>
      <c r="AK509" s="46"/>
      <c r="AL509" s="46"/>
    </row>
    <row r="510" spans="1:38">
      <c r="A510" s="35" t="n">
        <v>410041</v>
      </c>
      <c r="B510" s="35" t="s">
        <v>457</v>
      </c>
      <c r="C510" s="35" t="str">
        <f>_xlfn.TEXTJOIN(",",TRUE,N510:U510)</f>
        <v>108,108,108,108,108,103,103,123</v>
      </c>
      <c r="D510" s="35">
        <f>(K510*100+V510*3)*1.2</f>
        <v>13208.3999999999996</v>
      </c>
      <c r="E510" s="24">
        <f>(K510*100+V510*3)*0.55</f>
        <v>6053.85000000000036</v>
      </c>
      <c r="F510" s="35" t="n">
        <v>29</v>
      </c>
      <c r="G510" s="35" t="n">
        <v>30</v>
      </c>
      <c r="H510" s="35" t="n">
        <v>25</v>
      </c>
      <c r="I510" s="35" t="n">
        <v>3</v>
      </c>
      <c r="J510" s="35"/>
      <c r="K510" s="50">
        <f>SUM(F510:H510)</f>
        <v>84</v>
      </c>
      <c r="L510" s="51"/>
      <c r="M510" s="6"/>
      <c r="N510" s="45" t="n">
        <v>108</v>
      </c>
      <c r="O510" s="45" t="n">
        <v>108</v>
      </c>
      <c r="P510" s="45" t="n">
        <v>108</v>
      </c>
      <c r="Q510" s="45" t="n">
        <v>108</v>
      </c>
      <c r="R510" s="45" t="n">
        <v>108</v>
      </c>
      <c r="S510" s="45" t="n">
        <v>103</v>
      </c>
      <c r="T510" s="45" t="n">
        <v>103</v>
      </c>
      <c r="U510" s="45" t="n">
        <v>123</v>
      </c>
      <c r="V510">
        <f>SUM(N510:U510)</f>
        <v>869</v>
      </c>
      <c r="X510" s="45"/>
      <c r="Y510" s="45"/>
      <c r="Z510" s="45"/>
      <c r="AA510" s="45"/>
      <c r="AB510" s="45"/>
      <c r="AC510" s="45"/>
      <c r="AD510" s="45"/>
      <c r="AE510" s="46"/>
      <c r="AF510" s="46"/>
      <c r="AG510" s="46"/>
      <c r="AH510" s="46"/>
      <c r="AI510" s="46"/>
      <c r="AJ510" s="46"/>
      <c r="AK510" s="46"/>
      <c r="AL510" s="46"/>
    </row>
    <row r="511" spans="1:38">
      <c r="A511" s="35" t="n">
        <v>410042</v>
      </c>
      <c r="B511" s="35" t="s">
        <v>463</v>
      </c>
      <c r="C511" s="35" t="str">
        <f>_xlfn.TEXTJOIN(",",TRUE,N511:U511)</f>
        <v>93,93,113,123,113,103,113,113</v>
      </c>
      <c r="D511" s="35">
        <f>(K511*100+V511*3)*1.2</f>
        <v>13190.3999999999996</v>
      </c>
      <c r="E511" s="24">
        <f>(K511*100+V511*3)*0.55</f>
        <v>6045.60000000000036</v>
      </c>
      <c r="F511" s="35" t="n">
        <v>24</v>
      </c>
      <c r="G511" s="35" t="n">
        <v>31</v>
      </c>
      <c r="H511" s="35" t="n">
        <v>29</v>
      </c>
      <c r="I511" s="35" t="n">
        <v>3</v>
      </c>
      <c r="J511" s="35"/>
      <c r="K511" s="50">
        <f>SUM(F511:H511)</f>
        <v>84</v>
      </c>
      <c r="L511" s="51"/>
      <c r="M511" s="6"/>
      <c r="N511" s="45" t="n">
        <v>93</v>
      </c>
      <c r="O511" s="45" t="n">
        <v>93</v>
      </c>
      <c r="P511" s="45" t="n">
        <v>113</v>
      </c>
      <c r="Q511" s="45" t="n">
        <v>123</v>
      </c>
      <c r="R511" s="45" t="n">
        <v>113</v>
      </c>
      <c r="S511" s="45" t="n">
        <v>103</v>
      </c>
      <c r="T511" s="45" t="n">
        <v>113</v>
      </c>
      <c r="U511" s="45" t="n">
        <v>113</v>
      </c>
      <c r="V511">
        <f>SUM(N511:U511)</f>
        <v>864</v>
      </c>
      <c r="X511" s="45"/>
      <c r="Y511" s="45"/>
      <c r="Z511" s="45"/>
      <c r="AA511" s="45"/>
      <c r="AB511" s="45"/>
      <c r="AC511" s="45"/>
      <c r="AD511" s="45"/>
      <c r="AE511" s="46"/>
      <c r="AF511" s="46"/>
      <c r="AG511" s="46"/>
      <c r="AH511" s="46"/>
      <c r="AI511" s="46"/>
      <c r="AJ511" s="46"/>
      <c r="AK511" s="46"/>
      <c r="AL511" s="46"/>
    </row>
    <row r="512" spans="1:38">
      <c r="A512" s="35" t="n">
        <v>410043</v>
      </c>
      <c r="B512" s="35" t="s">
        <v>469</v>
      </c>
      <c r="C512" s="35" t="str">
        <f>_xlfn.TEXTJOIN(",",TRUE,N512:U512)</f>
        <v>83,103,133,123,103,113,103,103</v>
      </c>
      <c r="D512" s="35">
        <f>(K512*100+V512*3)*1.2</f>
        <v>13190.3999999999996</v>
      </c>
      <c r="E512" s="24">
        <f>(K512*100+V512*3)*0.55</f>
        <v>6045.60000000000036</v>
      </c>
      <c r="F512" s="35" t="n">
        <v>25</v>
      </c>
      <c r="G512" s="35" t="n">
        <v>32</v>
      </c>
      <c r="H512" s="35" t="n">
        <v>27</v>
      </c>
      <c r="I512" s="35" t="n">
        <v>4</v>
      </c>
      <c r="J512" s="35"/>
      <c r="K512" s="50">
        <f>SUM(F512:H512)</f>
        <v>84</v>
      </c>
      <c r="L512" s="51"/>
      <c r="M512" s="6"/>
      <c r="N512" s="45" t="n">
        <v>83</v>
      </c>
      <c r="O512" s="45" t="n">
        <v>103</v>
      </c>
      <c r="P512" s="45" t="n">
        <v>133</v>
      </c>
      <c r="Q512" s="45" t="n">
        <v>123</v>
      </c>
      <c r="R512" s="45" t="n">
        <v>103</v>
      </c>
      <c r="S512" s="45" t="n">
        <v>113</v>
      </c>
      <c r="T512" s="45" t="n">
        <v>103</v>
      </c>
      <c r="U512" s="45" t="n">
        <v>103</v>
      </c>
      <c r="V512">
        <f>SUM(N512:U512)</f>
        <v>864</v>
      </c>
      <c r="X512" s="45"/>
      <c r="Y512" s="45"/>
      <c r="Z512" s="45"/>
      <c r="AA512" s="45"/>
      <c r="AB512" s="45"/>
      <c r="AC512" s="45"/>
      <c r="AD512" s="45"/>
      <c r="AE512" s="46"/>
      <c r="AF512" s="46"/>
      <c r="AG512" s="46"/>
      <c r="AH512" s="46"/>
      <c r="AI512" s="46"/>
      <c r="AJ512" s="46"/>
      <c r="AK512" s="46"/>
      <c r="AL512" s="46"/>
    </row>
    <row r="513" spans="1:38">
      <c r="A513" s="35" t="n">
        <v>410044</v>
      </c>
      <c r="B513" s="35" t="s">
        <v>474</v>
      </c>
      <c r="C513" s="35" t="str">
        <f>_xlfn.TEXTJOIN(",",TRUE,N513:U513)</f>
        <v>89,91,97,115,105,75,75,75</v>
      </c>
      <c r="D513" s="35">
        <f>(K513*100+V513*3)*1.2</f>
        <v>11479.2000000000007</v>
      </c>
      <c r="E513" s="24">
        <f>(K513*100+V513*3)*0.55</f>
        <v>5261.30000000000018</v>
      </c>
      <c r="F513" s="35" t="n">
        <v>26</v>
      </c>
      <c r="G513" s="35" t="n">
        <v>26</v>
      </c>
      <c r="H513" s="35" t="n">
        <v>22</v>
      </c>
      <c r="I513" s="35" t="n">
        <v>3</v>
      </c>
      <c r="J513" s="35"/>
      <c r="K513" s="50">
        <f>SUM(F513:H513)</f>
        <v>74</v>
      </c>
      <c r="L513" s="51"/>
      <c r="M513" s="6"/>
      <c r="N513" s="45" t="n">
        <v>89</v>
      </c>
      <c r="O513" s="45" t="n">
        <v>91</v>
      </c>
      <c r="P513" s="45" t="n">
        <v>97</v>
      </c>
      <c r="Q513" s="45" t="n">
        <v>115</v>
      </c>
      <c r="R513" s="45" t="n">
        <v>105</v>
      </c>
      <c r="S513" s="45" t="n">
        <v>75</v>
      </c>
      <c r="T513" s="45" t="n">
        <v>75</v>
      </c>
      <c r="U513" s="45" t="n">
        <v>75</v>
      </c>
      <c r="V513">
        <f>SUM(N513:U513)</f>
        <v>722</v>
      </c>
      <c r="X513" s="45"/>
      <c r="Y513" s="45"/>
      <c r="Z513" s="45"/>
      <c r="AA513" s="45"/>
      <c r="AB513" s="45"/>
      <c r="AC513" s="45"/>
      <c r="AD513" s="45"/>
      <c r="AE513" s="46"/>
      <c r="AF513" s="46"/>
      <c r="AG513" s="46"/>
      <c r="AH513" s="46"/>
      <c r="AI513" s="46"/>
      <c r="AJ513" s="46"/>
      <c r="AK513" s="46"/>
      <c r="AL513" s="46"/>
    </row>
    <row r="514" spans="1:38">
      <c r="A514" s="35" t="n">
        <v>410045</v>
      </c>
      <c r="B514" s="35" t="s">
        <v>478</v>
      </c>
      <c r="C514" s="35" t="str">
        <f>_xlfn.TEXTJOIN(",",TRUE,N514:U514)</f>
        <v>94,96,102,120,110,80,80,80</v>
      </c>
      <c r="D514" s="35">
        <f>(K514*100+V514*3)*1.2</f>
        <v>11623.2000000000007</v>
      </c>
      <c r="E514" s="24">
        <f>(K514*100+V514*3)*0.55</f>
        <v>5327.30000000000018</v>
      </c>
      <c r="F514" s="35" t="n">
        <v>25</v>
      </c>
      <c r="G514" s="35" t="n">
        <v>25</v>
      </c>
      <c r="H514" s="35" t="n">
        <v>24</v>
      </c>
      <c r="I514" s="35" t="n">
        <v>3</v>
      </c>
      <c r="J514" s="35"/>
      <c r="K514" s="50">
        <f>SUM(F514:H514)</f>
        <v>74</v>
      </c>
      <c r="L514" s="51"/>
      <c r="M514" s="6"/>
      <c r="N514" s="45" t="n">
        <v>94</v>
      </c>
      <c r="O514" s="45" t="n">
        <v>96</v>
      </c>
      <c r="P514" s="45" t="n">
        <v>102</v>
      </c>
      <c r="Q514" s="45" t="n">
        <v>120</v>
      </c>
      <c r="R514" s="45" t="n">
        <v>110</v>
      </c>
      <c r="S514" s="45" t="n">
        <v>80</v>
      </c>
      <c r="T514" s="45" t="n">
        <v>80</v>
      </c>
      <c r="U514" s="45" t="n">
        <v>80</v>
      </c>
      <c r="V514">
        <f>SUM(N514:U514)</f>
        <v>762</v>
      </c>
      <c r="X514" s="45"/>
      <c r="Y514" s="45"/>
      <c r="Z514" s="45"/>
      <c r="AA514" s="45"/>
      <c r="AB514" s="45"/>
      <c r="AC514" s="45"/>
      <c r="AD514" s="45"/>
      <c r="AE514" s="46"/>
      <c r="AF514" s="46"/>
      <c r="AG514" s="46"/>
      <c r="AH514" s="46"/>
      <c r="AI514" s="46"/>
      <c r="AJ514" s="46"/>
      <c r="AK514" s="46"/>
      <c r="AL514" s="46"/>
    </row>
    <row r="515" spans="1:38">
      <c r="A515" s="35" t="n">
        <v>410046</v>
      </c>
      <c r="B515" s="35" t="s">
        <v>483</v>
      </c>
      <c r="C515" s="35" t="str">
        <f>_xlfn.TEXTJOIN(",",TRUE,N515:U515)</f>
        <v>110,110,110,110,110,110,110,110</v>
      </c>
      <c r="D515" s="35">
        <f>(K515*100+V515*3)*1.2</f>
        <v>12048</v>
      </c>
      <c r="E515" s="24">
        <f>(K515*100+V515*3)*0.55</f>
        <v>5522</v>
      </c>
      <c r="F515" s="35" t="n">
        <v>39</v>
      </c>
      <c r="G515" s="35" t="n">
        <v>19</v>
      </c>
      <c r="H515" s="35" t="n">
        <v>16</v>
      </c>
      <c r="I515" s="35" t="n">
        <v>3</v>
      </c>
      <c r="J515" s="35"/>
      <c r="K515" s="50">
        <f>SUM(F515:H515)</f>
        <v>74</v>
      </c>
      <c r="L515" s="51"/>
      <c r="M515" s="6"/>
      <c r="N515" s="45" t="n">
        <v>110</v>
      </c>
      <c r="O515" s="45" t="n">
        <v>110</v>
      </c>
      <c r="P515" s="45" t="n">
        <v>110</v>
      </c>
      <c r="Q515" s="45" t="n">
        <v>110</v>
      </c>
      <c r="R515" s="45" t="n">
        <v>110</v>
      </c>
      <c r="S515" s="45" t="n">
        <v>110</v>
      </c>
      <c r="T515" s="45" t="n">
        <v>110</v>
      </c>
      <c r="U515" s="45" t="n">
        <v>110</v>
      </c>
      <c r="V515">
        <f>SUM(N515:U515)</f>
        <v>880</v>
      </c>
      <c r="X515" s="45"/>
      <c r="Y515" s="45"/>
      <c r="Z515" s="45"/>
      <c r="AA515" s="45"/>
      <c r="AB515" s="45"/>
      <c r="AC515" s="45"/>
      <c r="AD515" s="45"/>
      <c r="AE515" s="46"/>
      <c r="AF515" s="46"/>
      <c r="AG515" s="46"/>
      <c r="AH515" s="46"/>
      <c r="AI515" s="46"/>
      <c r="AJ515" s="46"/>
      <c r="AK515" s="46"/>
      <c r="AL515" s="46"/>
    </row>
    <row r="516" spans="1:38">
      <c r="A516" s="35" t="n">
        <v>410047</v>
      </c>
      <c r="B516" s="35" t="s">
        <v>487</v>
      </c>
      <c r="C516" s="35" t="str">
        <f>_xlfn.TEXTJOIN(",",TRUE,N516:U516)</f>
        <v>110,110,110,110,110,110,110,110</v>
      </c>
      <c r="D516" s="35">
        <f>(K516*100+V516*3)*1.2</f>
        <v>12048</v>
      </c>
      <c r="E516" s="24">
        <f>(K516*100+V516*3)*0.55</f>
        <v>5522</v>
      </c>
      <c r="F516" s="35" t="n">
        <v>41</v>
      </c>
      <c r="G516" s="35" t="n">
        <v>19</v>
      </c>
      <c r="H516" s="35" t="n">
        <v>14</v>
      </c>
      <c r="I516" s="35" t="n">
        <v>3</v>
      </c>
      <c r="J516" s="35"/>
      <c r="K516" s="50">
        <f>SUM(F516:H516)</f>
        <v>74</v>
      </c>
      <c r="L516" s="51"/>
      <c r="M516" s="6"/>
      <c r="N516" s="45" t="n">
        <v>110</v>
      </c>
      <c r="O516" s="45" t="n">
        <v>110</v>
      </c>
      <c r="P516" s="45" t="n">
        <v>110</v>
      </c>
      <c r="Q516" s="45" t="n">
        <v>110</v>
      </c>
      <c r="R516" s="45" t="n">
        <v>110</v>
      </c>
      <c r="S516" s="45" t="n">
        <v>110</v>
      </c>
      <c r="T516" s="45" t="n">
        <v>110</v>
      </c>
      <c r="U516" s="45" t="n">
        <v>110</v>
      </c>
      <c r="V516">
        <f>SUM(N516:U516)</f>
        <v>880</v>
      </c>
      <c r="X516" s="45"/>
      <c r="Y516" s="45"/>
      <c r="Z516" s="45"/>
      <c r="AA516" s="45"/>
      <c r="AB516" s="45"/>
      <c r="AC516" s="45"/>
      <c r="AD516" s="45"/>
      <c r="AE516" s="46"/>
      <c r="AF516" s="46"/>
      <c r="AG516" s="46"/>
      <c r="AH516" s="46"/>
      <c r="AI516" s="46"/>
      <c r="AJ516" s="46"/>
      <c r="AK516" s="46"/>
      <c r="AL516" s="46"/>
    </row>
    <row r="517" spans="1:38">
      <c r="A517" s="35" t="n">
        <v>410048</v>
      </c>
      <c r="B517" s="35" t="s">
        <v>488</v>
      </c>
      <c r="C517" s="35" t="str">
        <f>_xlfn.TEXTJOIN(",",TRUE,N517:U517)</f>
        <v>100,100,100,100,100,100,100,100</v>
      </c>
      <c r="D517" s="35">
        <f>(K517*100+V517*3)*1.2</f>
        <v>11760</v>
      </c>
      <c r="E517" s="24">
        <f>(K517*100+V517*3)*0.55</f>
        <v>5390</v>
      </c>
      <c r="F517" s="35" t="n">
        <v>24</v>
      </c>
      <c r="G517" s="35" t="n">
        <v>28</v>
      </c>
      <c r="H517" s="35" t="n">
        <v>22</v>
      </c>
      <c r="I517" s="35" t="n">
        <v>3</v>
      </c>
      <c r="J517" s="35"/>
      <c r="K517" s="50">
        <f>SUM(F517:H517)</f>
        <v>74</v>
      </c>
      <c r="L517" s="51"/>
      <c r="M517" s="6"/>
      <c r="N517" s="45" t="n">
        <v>100</v>
      </c>
      <c r="O517" s="45" t="n">
        <v>100</v>
      </c>
      <c r="P517" s="45" t="n">
        <v>100</v>
      </c>
      <c r="Q517" s="45" t="n">
        <v>100</v>
      </c>
      <c r="R517" s="45" t="n">
        <v>100</v>
      </c>
      <c r="S517" s="45" t="n">
        <v>100</v>
      </c>
      <c r="T517" s="45" t="n">
        <v>100</v>
      </c>
      <c r="U517" s="45" t="n">
        <v>100</v>
      </c>
      <c r="V517">
        <f>SUM(N517:U517)</f>
        <v>800</v>
      </c>
      <c r="X517" s="45"/>
      <c r="Y517" s="45"/>
      <c r="Z517" s="45"/>
      <c r="AA517" s="45"/>
      <c r="AB517" s="45"/>
      <c r="AC517" s="45"/>
      <c r="AD517" s="45"/>
      <c r="AE517" s="46"/>
      <c r="AF517" s="46"/>
      <c r="AG517" s="46"/>
      <c r="AH517" s="46"/>
      <c r="AI517" s="46"/>
      <c r="AJ517" s="46"/>
      <c r="AK517" s="46"/>
      <c r="AL517" s="46"/>
    </row>
    <row r="518" spans="1:38">
      <c r="A518" s="35" t="n">
        <v>410049</v>
      </c>
      <c r="B518" s="35" t="s">
        <v>493</v>
      </c>
      <c r="C518" s="35" t="str">
        <f>_xlfn.TEXTJOIN(",",TRUE,N518:U518)</f>
        <v>95,95,95,95,95,95,95,95</v>
      </c>
      <c r="D518" s="35">
        <f>(K518*100+V518*3)*1.2</f>
        <v>11616</v>
      </c>
      <c r="E518" s="24">
        <f>(K518*100+V518*3)*0.55</f>
        <v>5324</v>
      </c>
      <c r="F518" s="35" t="n">
        <v>30</v>
      </c>
      <c r="G518" s="35" t="n">
        <v>22</v>
      </c>
      <c r="H518" s="35" t="n">
        <v>22</v>
      </c>
      <c r="I518" s="35" t="n">
        <v>3</v>
      </c>
      <c r="J518" s="35"/>
      <c r="K518" s="50">
        <f>SUM(F518:H518)</f>
        <v>74</v>
      </c>
      <c r="L518" s="51"/>
      <c r="M518" s="6"/>
      <c r="N518" s="45" t="n">
        <v>95</v>
      </c>
      <c r="O518" s="45" t="n">
        <v>95</v>
      </c>
      <c r="P518" s="45" t="n">
        <v>95</v>
      </c>
      <c r="Q518" s="45" t="n">
        <v>95</v>
      </c>
      <c r="R518" s="45" t="n">
        <v>95</v>
      </c>
      <c r="S518" s="45" t="n">
        <v>95</v>
      </c>
      <c r="T518" s="45" t="n">
        <v>95</v>
      </c>
      <c r="U518" s="45" t="n">
        <v>95</v>
      </c>
      <c r="V518">
        <f>SUM(N518:U518)</f>
        <v>760</v>
      </c>
      <c r="X518" s="45"/>
      <c r="Y518" s="45"/>
      <c r="Z518" s="45"/>
      <c r="AA518" s="45"/>
      <c r="AB518" s="45"/>
      <c r="AC518" s="45"/>
      <c r="AD518" s="45"/>
      <c r="AE518" s="46"/>
      <c r="AF518" s="46"/>
      <c r="AG518" s="46"/>
      <c r="AH518" s="46"/>
      <c r="AI518" s="46"/>
      <c r="AJ518" s="46"/>
      <c r="AK518" s="46"/>
      <c r="AL518" s="46"/>
    </row>
    <row r="519" spans="1:38">
      <c r="A519" s="35" t="n">
        <v>410050</v>
      </c>
      <c r="B519" s="35" t="s">
        <v>494</v>
      </c>
      <c r="C519" s="35" t="str">
        <f>_xlfn.TEXTJOIN(",",TRUE,N519:U519)</f>
        <v>110,110,110,110,110,110,110,110</v>
      </c>
      <c r="D519" s="35">
        <f>(K519*100+V519*3)*1.2</f>
        <v>12528</v>
      </c>
      <c r="E519" s="24">
        <f>(K519*100+V519*3)*0.55</f>
        <v>5742</v>
      </c>
      <c r="F519" s="35" t="n">
        <v>40</v>
      </c>
      <c r="G519" s="35" t="n">
        <v>24</v>
      </c>
      <c r="H519" s="35" t="n">
        <v>14</v>
      </c>
      <c r="I519" s="35" t="n">
        <v>3</v>
      </c>
      <c r="J519" s="35"/>
      <c r="K519" s="50">
        <f>SUM(F519:H519)</f>
        <v>78</v>
      </c>
      <c r="L519" s="51"/>
      <c r="M519" s="6"/>
      <c r="N519" s="45" t="n">
        <v>110</v>
      </c>
      <c r="O519" s="45" t="n">
        <v>110</v>
      </c>
      <c r="P519" s="45" t="n">
        <v>110</v>
      </c>
      <c r="Q519" s="45" t="n">
        <v>110</v>
      </c>
      <c r="R519" s="45" t="n">
        <v>110</v>
      </c>
      <c r="S519" s="45" t="n">
        <v>110</v>
      </c>
      <c r="T519" s="45" t="n">
        <v>110</v>
      </c>
      <c r="U519" s="45" t="n">
        <v>110</v>
      </c>
      <c r="V519">
        <f>SUM(N519:U519)</f>
        <v>880</v>
      </c>
      <c r="X519" s="45"/>
      <c r="Y519" s="45"/>
      <c r="Z519" s="45"/>
      <c r="AA519" s="45"/>
      <c r="AB519" s="45"/>
      <c r="AC519" s="45"/>
      <c r="AD519" s="45"/>
      <c r="AE519" s="46"/>
      <c r="AF519" s="46"/>
      <c r="AG519" s="46"/>
      <c r="AH519" s="46"/>
      <c r="AI519" s="46"/>
      <c r="AJ519" s="46"/>
      <c r="AK519" s="46"/>
      <c r="AL519" s="46"/>
    </row>
    <row r="520" spans="1:38">
      <c r="A520" s="35" t="n">
        <v>410051</v>
      </c>
      <c r="B520" s="35" t="s">
        <v>500</v>
      </c>
      <c r="C520" s="35" t="str">
        <f>_xlfn.TEXTJOIN(",",TRUE,N520:U520)</f>
        <v>104,104,104,104,104,104,104,104</v>
      </c>
      <c r="D520" s="35">
        <f>(K520*100+V520*3)*1.2</f>
        <v>12355.2000000000007</v>
      </c>
      <c r="E520" s="24">
        <f>(K520*100+V520*3)*0.55</f>
        <v>5662.80000000000018</v>
      </c>
      <c r="F520" s="35" t="n">
        <v>34</v>
      </c>
      <c r="G520" s="35" t="n">
        <v>19</v>
      </c>
      <c r="H520" s="35" t="n">
        <v>25</v>
      </c>
      <c r="I520" s="35" t="n">
        <v>3</v>
      </c>
      <c r="J520" s="35"/>
      <c r="K520" s="50">
        <f>SUM(F520:H520)</f>
        <v>78</v>
      </c>
      <c r="L520" s="51"/>
      <c r="M520" s="6"/>
      <c r="N520" s="45" t="n">
        <v>104</v>
      </c>
      <c r="O520" s="45" t="n">
        <v>104</v>
      </c>
      <c r="P520" s="45" t="n">
        <v>104</v>
      </c>
      <c r="Q520" s="45" t="n">
        <v>104</v>
      </c>
      <c r="R520" s="45" t="n">
        <v>104</v>
      </c>
      <c r="S520" s="45" t="n">
        <v>104</v>
      </c>
      <c r="T520" s="45" t="n">
        <v>104</v>
      </c>
      <c r="U520" s="45" t="n">
        <v>104</v>
      </c>
      <c r="V520">
        <f>SUM(N520:U520)</f>
        <v>832</v>
      </c>
      <c r="X520" s="45"/>
      <c r="Y520" s="45"/>
      <c r="Z520" s="45"/>
      <c r="AA520" s="45"/>
      <c r="AB520" s="45"/>
      <c r="AC520" s="45"/>
      <c r="AD520" s="45"/>
      <c r="AE520" s="46"/>
      <c r="AF520" s="46"/>
      <c r="AG520" s="46"/>
      <c r="AH520" s="46"/>
      <c r="AI520" s="46"/>
      <c r="AJ520" s="46"/>
      <c r="AK520" s="46"/>
      <c r="AL520" s="46"/>
    </row>
    <row r="521" spans="1:38">
      <c r="A521" s="35" t="n">
        <v>410052</v>
      </c>
      <c r="B521" s="35" t="s">
        <v>506</v>
      </c>
      <c r="C521" s="35" t="str">
        <f>_xlfn.TEXTJOIN(",",TRUE,N521:U521)</f>
        <v>105,105,105,105,105,105,105,105</v>
      </c>
      <c r="D521" s="35">
        <f>(K521*100+V521*3)*1.2</f>
        <v>12384</v>
      </c>
      <c r="E521" s="24">
        <f>(K521*100+V521*3)*0.55</f>
        <v>5676</v>
      </c>
      <c r="F521" s="35" t="n">
        <v>26</v>
      </c>
      <c r="G521" s="35" t="n">
        <v>26</v>
      </c>
      <c r="H521" s="35" t="n">
        <v>26</v>
      </c>
      <c r="I521" s="35" t="n">
        <v>3</v>
      </c>
      <c r="J521" s="35"/>
      <c r="K521" s="50">
        <f>SUM(F521:H521)</f>
        <v>78</v>
      </c>
      <c r="L521" s="51"/>
      <c r="M521" s="6"/>
      <c r="N521" s="45" t="n">
        <v>105</v>
      </c>
      <c r="O521" s="45" t="n">
        <v>105</v>
      </c>
      <c r="P521" s="45" t="n">
        <v>105</v>
      </c>
      <c r="Q521" s="45" t="n">
        <v>105</v>
      </c>
      <c r="R521" s="45" t="n">
        <v>105</v>
      </c>
      <c r="S521" s="45" t="n">
        <v>105</v>
      </c>
      <c r="T521" s="45" t="n">
        <v>105</v>
      </c>
      <c r="U521" s="45" t="n">
        <v>105</v>
      </c>
      <c r="V521">
        <f>SUM(N521:U521)</f>
        <v>840</v>
      </c>
      <c r="X521" s="45"/>
      <c r="Y521" s="45"/>
      <c r="Z521" s="45"/>
      <c r="AA521" s="45"/>
      <c r="AB521" s="45"/>
      <c r="AC521" s="45"/>
      <c r="AD521" s="45"/>
      <c r="AE521" s="46"/>
      <c r="AF521" s="46"/>
      <c r="AG521" s="46"/>
      <c r="AH521" s="46"/>
      <c r="AI521" s="46"/>
      <c r="AJ521" s="46"/>
      <c r="AK521" s="46"/>
      <c r="AL521" s="46"/>
    </row>
    <row r="522" spans="1:38">
      <c r="A522" s="35" t="n">
        <v>410053</v>
      </c>
      <c r="B522" s="35" t="s">
        <v>511</v>
      </c>
      <c r="C522" s="35" t="str">
        <f>_xlfn.TEXTJOIN(",",TRUE,N522:U522)</f>
        <v>74,104,84,104,94,84,94,94</v>
      </c>
      <c r="D522" s="35">
        <f>(K522*100+V522*3)*1.2</f>
        <v>11515.2000000000007</v>
      </c>
      <c r="E522" s="24">
        <f>(K522*100+V522*3)*0.55</f>
        <v>5277.80000000000018</v>
      </c>
      <c r="F522" s="35" t="n">
        <v>28</v>
      </c>
      <c r="G522" s="35" t="n">
        <v>24</v>
      </c>
      <c r="H522" s="35" t="n">
        <v>22</v>
      </c>
      <c r="I522" s="35" t="n">
        <v>3</v>
      </c>
      <c r="J522" s="35"/>
      <c r="K522" s="50">
        <f>SUM(F522:H522)</f>
        <v>74</v>
      </c>
      <c r="L522" s="51"/>
      <c r="M522" s="6"/>
      <c r="N522" s="45" t="n">
        <v>74</v>
      </c>
      <c r="O522" s="45" t="n">
        <v>104</v>
      </c>
      <c r="P522" s="45" t="n">
        <v>84</v>
      </c>
      <c r="Q522" s="45" t="n">
        <v>104</v>
      </c>
      <c r="R522" s="45" t="n">
        <v>94</v>
      </c>
      <c r="S522" s="45" t="n">
        <v>84</v>
      </c>
      <c r="T522" s="45" t="n">
        <v>94</v>
      </c>
      <c r="U522" s="45" t="n">
        <v>94</v>
      </c>
      <c r="V522">
        <f>SUM(N522:U522)</f>
        <v>732</v>
      </c>
      <c r="X522" s="45"/>
      <c r="Y522" s="45"/>
      <c r="Z522" s="45"/>
      <c r="AA522" s="45"/>
      <c r="AB522" s="45"/>
      <c r="AC522" s="45"/>
      <c r="AD522" s="45"/>
      <c r="AE522" s="46"/>
      <c r="AF522" s="46"/>
      <c r="AG522" s="46"/>
      <c r="AH522" s="46"/>
      <c r="AI522" s="46"/>
      <c r="AJ522" s="46"/>
      <c r="AK522" s="46"/>
      <c r="AL522" s="46"/>
    </row>
    <row r="523" spans="1:38">
      <c r="A523" s="35" t="n">
        <v>410054</v>
      </c>
      <c r="B523" s="35" t="s">
        <v>106</v>
      </c>
      <c r="C523" s="35" t="str">
        <f>_xlfn.TEXTJOIN(",",TRUE,N523:U523)</f>
        <v>94,124,114,124,104,104,114,114</v>
      </c>
      <c r="D523" s="35">
        <f>(K523*100+V523*3)*1.2</f>
        <v>13771.2000000000007</v>
      </c>
      <c r="E523" s="24">
        <f>(K523*100+V523*3)*0.55</f>
        <v>6311.80000000000018</v>
      </c>
      <c r="F523" s="35" t="n">
        <v>34</v>
      </c>
      <c r="G523" s="35" t="n">
        <v>28</v>
      </c>
      <c r="H523" s="35" t="n">
        <v>26</v>
      </c>
      <c r="I523" s="35" t="n">
        <v>3</v>
      </c>
      <c r="J523" s="35"/>
      <c r="K523" s="50">
        <f>SUM(F523:H523)</f>
        <v>88</v>
      </c>
      <c r="L523" s="51"/>
      <c r="M523" s="6"/>
      <c r="N523" s="45" t="n">
        <v>94</v>
      </c>
      <c r="O523" s="45" t="n">
        <v>124</v>
      </c>
      <c r="P523" s="45" t="n">
        <v>114</v>
      </c>
      <c r="Q523" s="45" t="n">
        <v>124</v>
      </c>
      <c r="R523" s="45" t="n">
        <v>104</v>
      </c>
      <c r="S523" s="45" t="n">
        <v>104</v>
      </c>
      <c r="T523" s="45" t="n">
        <v>114</v>
      </c>
      <c r="U523" s="45" t="n">
        <v>114</v>
      </c>
      <c r="V523">
        <f>SUM(N523:U523)</f>
        <v>892</v>
      </c>
      <c r="X523" s="45"/>
      <c r="Y523" s="45"/>
      <c r="Z523" s="45"/>
      <c r="AA523" s="45"/>
      <c r="AB523" s="45"/>
      <c r="AC523" s="45"/>
      <c r="AD523" s="45"/>
      <c r="AE523" s="46"/>
      <c r="AF523" s="46"/>
      <c r="AG523" s="46"/>
      <c r="AH523" s="46"/>
      <c r="AI523" s="46"/>
      <c r="AJ523" s="46"/>
      <c r="AK523" s="46"/>
      <c r="AL523" s="46"/>
    </row>
    <row r="524" spans="1:38">
      <c r="A524" s="35" t="n">
        <v>410055</v>
      </c>
      <c r="B524" s="35" t="s">
        <v>519</v>
      </c>
      <c r="C524" s="35" t="str">
        <f>_xlfn.TEXTJOIN(",",TRUE,N524:U524)</f>
        <v>114,114,114,134,134,94,94,124</v>
      </c>
      <c r="D524" s="35">
        <f>(K524*100+V524*3)*1.2</f>
        <v>13879.2000000000007</v>
      </c>
      <c r="E524" s="24">
        <f>(K524*100+V524*3)*0.55</f>
        <v>6361.30000000000018</v>
      </c>
      <c r="F524" s="35" t="n">
        <v>37</v>
      </c>
      <c r="G524" s="35" t="n">
        <v>37</v>
      </c>
      <c r="H524" s="35" t="n">
        <v>14</v>
      </c>
      <c r="I524" s="35" t="n">
        <v>3</v>
      </c>
      <c r="J524" s="35"/>
      <c r="K524" s="50">
        <f>SUM(F524:H524)</f>
        <v>88</v>
      </c>
      <c r="L524" s="51"/>
      <c r="M524" s="6"/>
      <c r="N524" s="45" t="n">
        <v>114</v>
      </c>
      <c r="O524" s="45" t="n">
        <v>114</v>
      </c>
      <c r="P524" s="45" t="n">
        <v>114</v>
      </c>
      <c r="Q524" s="45" t="n">
        <v>134</v>
      </c>
      <c r="R524" s="45" t="n">
        <v>134</v>
      </c>
      <c r="S524" s="45" t="n">
        <v>94</v>
      </c>
      <c r="T524" s="45" t="n">
        <v>94</v>
      </c>
      <c r="U524" s="45" t="n">
        <v>124</v>
      </c>
      <c r="V524">
        <f>SUM(N524:U524)</f>
        <v>922</v>
      </c>
      <c r="X524" s="45"/>
      <c r="Y524" s="45"/>
      <c r="Z524" s="45"/>
      <c r="AA524" s="45"/>
      <c r="AB524" s="45"/>
      <c r="AC524" s="45"/>
      <c r="AD524" s="45"/>
      <c r="AE524" s="46"/>
      <c r="AF524" s="46"/>
      <c r="AG524" s="46"/>
      <c r="AH524" s="46"/>
      <c r="AI524" s="46"/>
      <c r="AJ524" s="46"/>
      <c r="AK524" s="46"/>
      <c r="AL524" s="46"/>
    </row>
    <row r="525" spans="1:38">
      <c r="A525" s="35" t="n">
        <v>410056</v>
      </c>
      <c r="B525" s="35" t="s">
        <v>524</v>
      </c>
      <c r="C525" s="35" t="str">
        <f>_xlfn.TEXTJOIN(",",TRUE,N525:U525)</f>
        <v>89,129,109,129,109,109,119,119</v>
      </c>
      <c r="D525" s="35">
        <f>(K525*100+V525*3)*1.2</f>
        <v>13843.2000000000007</v>
      </c>
      <c r="E525" s="24">
        <f>(K525*100+V525*3)*0.55</f>
        <v>6344.80000000000018</v>
      </c>
      <c r="F525" s="35" t="n">
        <v>32</v>
      </c>
      <c r="G525" s="35" t="n">
        <v>29</v>
      </c>
      <c r="H525" s="35" t="n">
        <v>27</v>
      </c>
      <c r="I525" s="35" t="n">
        <v>3</v>
      </c>
      <c r="J525" s="35"/>
      <c r="K525" s="50">
        <f>SUM(F525:H525)</f>
        <v>88</v>
      </c>
      <c r="L525" s="51"/>
      <c r="M525" s="6"/>
      <c r="N525" s="45" t="n">
        <v>89</v>
      </c>
      <c r="O525" s="45" t="n">
        <v>129</v>
      </c>
      <c r="P525" s="45" t="n">
        <v>109</v>
      </c>
      <c r="Q525" s="45" t="n">
        <v>129</v>
      </c>
      <c r="R525" s="45" t="n">
        <v>109</v>
      </c>
      <c r="S525" s="45" t="n">
        <v>109</v>
      </c>
      <c r="T525" s="45" t="n">
        <v>119</v>
      </c>
      <c r="U525" s="45" t="n">
        <v>119</v>
      </c>
      <c r="V525">
        <f>SUM(N525:U525)</f>
        <v>912</v>
      </c>
      <c r="X525" s="45"/>
      <c r="Y525" s="45"/>
      <c r="Z525" s="45"/>
      <c r="AA525" s="45"/>
      <c r="AB525" s="45"/>
      <c r="AC525" s="45"/>
      <c r="AD525" s="45"/>
      <c r="AE525" s="46"/>
      <c r="AF525" s="46"/>
      <c r="AG525" s="46"/>
      <c r="AH525" s="46"/>
      <c r="AI525" s="46"/>
      <c r="AJ525" s="46"/>
      <c r="AK525" s="46"/>
      <c r="AL525" s="46"/>
    </row>
    <row r="526" spans="1:38">
      <c r="A526" s="35" t="n">
        <v>410057</v>
      </c>
      <c r="B526" s="35" t="s">
        <v>529</v>
      </c>
      <c r="C526" s="35" t="str">
        <f>_xlfn.TEXTJOIN(",",TRUE,N526:U526)</f>
        <v>81,83,77,83,74,117,122,113</v>
      </c>
      <c r="D526" s="35">
        <f>(K526*100+V526*3)*1.2</f>
        <v>11580</v>
      </c>
      <c r="E526" s="24">
        <f>(K526*100+V526*3)*0.55</f>
        <v>5307.5</v>
      </c>
      <c r="F526" s="35" t="n">
        <v>24</v>
      </c>
      <c r="G526" s="35" t="n">
        <v>24</v>
      </c>
      <c r="H526" s="35" t="n">
        <v>26</v>
      </c>
      <c r="I526" s="35" t="n">
        <v>3</v>
      </c>
      <c r="J526" s="35"/>
      <c r="K526" s="50">
        <f>SUM(F526:H526)</f>
        <v>74</v>
      </c>
      <c r="L526" s="51"/>
      <c r="M526" s="6"/>
      <c r="N526" s="45" t="n">
        <v>81</v>
      </c>
      <c r="O526" s="45" t="n">
        <v>83</v>
      </c>
      <c r="P526" s="45" t="n">
        <v>77</v>
      </c>
      <c r="Q526" s="45" t="n">
        <v>83</v>
      </c>
      <c r="R526" s="45" t="n">
        <v>74</v>
      </c>
      <c r="S526" s="45" t="n">
        <v>117</v>
      </c>
      <c r="T526" s="45" t="n">
        <v>122</v>
      </c>
      <c r="U526" s="45" t="n">
        <v>113</v>
      </c>
      <c r="V526">
        <f>SUM(N526:U526)</f>
        <v>750</v>
      </c>
      <c r="X526" s="45"/>
      <c r="Y526" s="45"/>
      <c r="Z526" s="45"/>
      <c r="AA526" s="45"/>
      <c r="AB526" s="45"/>
      <c r="AC526" s="45"/>
      <c r="AD526" s="45"/>
      <c r="AE526" s="46"/>
      <c r="AF526" s="46"/>
      <c r="AG526" s="46"/>
      <c r="AH526" s="46"/>
      <c r="AI526" s="46"/>
      <c r="AJ526" s="46"/>
      <c r="AK526" s="46"/>
      <c r="AL526" s="46"/>
    </row>
    <row r="527" spans="1:38">
      <c r="A527" s="35" t="n">
        <v>410058</v>
      </c>
      <c r="B527" s="35" t="s">
        <v>533</v>
      </c>
      <c r="C527" s="35" t="str">
        <f>_xlfn.TEXTJOIN(",",TRUE,N527:U527)</f>
        <v>74,95,74,86,74,105,116,127</v>
      </c>
      <c r="D527" s="35">
        <f>(K527*100+V527*3)*1.2</f>
        <v>11583.6000000000004</v>
      </c>
      <c r="E527" s="24">
        <f>(K527*100+V527*3)*0.55</f>
        <v>5309.14999999999964</v>
      </c>
      <c r="F527" s="35" t="n">
        <v>26</v>
      </c>
      <c r="G527" s="35" t="n">
        <v>29</v>
      </c>
      <c r="H527" s="35" t="n">
        <v>19</v>
      </c>
      <c r="I527" s="35" t="n">
        <v>3</v>
      </c>
      <c r="J527" s="35"/>
      <c r="K527" s="50">
        <f>SUM(F527:H527)</f>
        <v>74</v>
      </c>
      <c r="L527" s="51"/>
      <c r="M527" s="6"/>
      <c r="N527" s="45" t="n">
        <v>74</v>
      </c>
      <c r="O527" s="45" t="n">
        <v>95</v>
      </c>
      <c r="P527" s="45" t="n">
        <v>74</v>
      </c>
      <c r="Q527" s="45" t="n">
        <v>86</v>
      </c>
      <c r="R527" s="45" t="n">
        <v>74</v>
      </c>
      <c r="S527" s="45" t="n">
        <v>105</v>
      </c>
      <c r="T527" s="45" t="n">
        <v>116</v>
      </c>
      <c r="U527" s="45" t="n">
        <v>127</v>
      </c>
      <c r="V527">
        <f>SUM(N527:U527)</f>
        <v>751</v>
      </c>
      <c r="X527" s="45"/>
      <c r="Y527" s="45"/>
      <c r="Z527" s="45"/>
      <c r="AA527" s="45"/>
      <c r="AB527" s="45"/>
      <c r="AC527" s="45"/>
      <c r="AD527" s="45"/>
      <c r="AE527" s="46"/>
      <c r="AF527" s="46"/>
      <c r="AG527" s="46"/>
      <c r="AH527" s="46"/>
      <c r="AI527" s="46"/>
      <c r="AJ527" s="46"/>
      <c r="AK527" s="46"/>
      <c r="AL527" s="46"/>
    </row>
    <row r="528" spans="1:38">
      <c r="A528" s="35" t="n">
        <v>410059</v>
      </c>
      <c r="B528" s="35" t="s">
        <v>536</v>
      </c>
      <c r="C528" s="35" t="str">
        <f>_xlfn.TEXTJOIN(",",TRUE,N528:U528)</f>
        <v>95,95,95,95,95,95,95,95</v>
      </c>
      <c r="D528" s="35">
        <f>(K528*100+V528*3)*1.2</f>
        <v>11616</v>
      </c>
      <c r="E528" s="24">
        <f>(K528*100+V528*3)*0.55</f>
        <v>5324</v>
      </c>
      <c r="F528" s="35" t="n">
        <v>25</v>
      </c>
      <c r="G528" s="35" t="n">
        <v>25</v>
      </c>
      <c r="H528" s="35" t="n">
        <v>24</v>
      </c>
      <c r="I528" s="35" t="n">
        <v>3</v>
      </c>
      <c r="J528" s="35"/>
      <c r="K528" s="50">
        <f>SUM(F528:H528)</f>
        <v>74</v>
      </c>
      <c r="L528" s="51"/>
      <c r="M528" s="6"/>
      <c r="N528" s="45" t="n">
        <v>95</v>
      </c>
      <c r="O528" s="45" t="n">
        <v>95</v>
      </c>
      <c r="P528" s="45" t="n">
        <v>95</v>
      </c>
      <c r="Q528" s="45" t="n">
        <v>95</v>
      </c>
      <c r="R528" s="45" t="n">
        <v>95</v>
      </c>
      <c r="S528" s="45" t="n">
        <v>95</v>
      </c>
      <c r="T528" s="45" t="n">
        <v>95</v>
      </c>
      <c r="U528" s="45" t="n">
        <v>95</v>
      </c>
      <c r="V528">
        <f>SUM(N528:U528)</f>
        <v>760</v>
      </c>
      <c r="X528" s="45"/>
      <c r="Y528" s="45"/>
      <c r="Z528" s="45"/>
      <c r="AA528" s="45"/>
      <c r="AB528" s="45"/>
      <c r="AC528" s="45"/>
      <c r="AD528" s="45"/>
      <c r="AE528" s="46"/>
      <c r="AF528" s="46"/>
      <c r="AG528" s="46"/>
      <c r="AH528" s="46"/>
      <c r="AI528" s="46"/>
      <c r="AJ528" s="46"/>
      <c r="AK528" s="46"/>
      <c r="AL528" s="46"/>
    </row>
    <row r="529" spans="1:38">
      <c r="A529" s="35" t="n">
        <v>410060</v>
      </c>
      <c r="B529" s="35" t="s">
        <v>536</v>
      </c>
      <c r="C529" s="35" t="str">
        <f>_xlfn.TEXTJOIN(",",TRUE,N529:U529)</f>
        <v>95,95,95,95,95,95,95,95</v>
      </c>
      <c r="D529" s="35">
        <f>(K529*100+V529*3)*1.2</f>
        <v>11616</v>
      </c>
      <c r="E529" s="24">
        <f>(K529*100+V529*3)*0.55</f>
        <v>5324</v>
      </c>
      <c r="F529" s="35" t="n">
        <v>25</v>
      </c>
      <c r="G529" s="35" t="n">
        <v>24</v>
      </c>
      <c r="H529" s="35" t="n">
        <v>25</v>
      </c>
      <c r="I529" s="35" t="n">
        <v>3</v>
      </c>
      <c r="J529" s="35"/>
      <c r="K529" s="50">
        <f>SUM(F529:H529)</f>
        <v>74</v>
      </c>
      <c r="L529" s="51"/>
      <c r="M529" s="6"/>
      <c r="N529" s="45" t="n">
        <v>95</v>
      </c>
      <c r="O529" s="45" t="n">
        <v>95</v>
      </c>
      <c r="P529" s="45" t="n">
        <v>95</v>
      </c>
      <c r="Q529" s="45" t="n">
        <v>95</v>
      </c>
      <c r="R529" s="45" t="n">
        <v>95</v>
      </c>
      <c r="S529" s="45" t="n">
        <v>95</v>
      </c>
      <c r="T529" s="45" t="n">
        <v>95</v>
      </c>
      <c r="U529" s="45" t="n">
        <v>95</v>
      </c>
      <c r="V529">
        <f>SUM(N529:U529)</f>
        <v>760</v>
      </c>
      <c r="X529" s="45"/>
      <c r="Y529" s="45"/>
      <c r="Z529" s="45"/>
      <c r="AA529" s="45"/>
      <c r="AB529" s="45"/>
      <c r="AC529" s="45"/>
      <c r="AD529" s="45"/>
      <c r="AE529" s="46"/>
      <c r="AF529" s="46"/>
      <c r="AG529" s="46"/>
      <c r="AH529" s="46"/>
      <c r="AI529" s="46"/>
      <c r="AJ529" s="46"/>
      <c r="AK529" s="46"/>
      <c r="AL529" s="46"/>
    </row>
    <row r="530" spans="1:38">
      <c r="A530" s="35" t="n">
        <v>410061</v>
      </c>
      <c r="B530" s="35" t="s">
        <v>543</v>
      </c>
      <c r="C530" s="35" t="str">
        <f>_xlfn.TEXTJOIN(",",TRUE,N530:U530)</f>
        <v>110,110,120,120,100,100,110,100</v>
      </c>
      <c r="D530" s="35">
        <f>(K530*100+V530*3)*1.2</f>
        <v>14172</v>
      </c>
      <c r="E530" s="24">
        <f>(K530*100+V530*3)*0.55</f>
        <v>6495.5</v>
      </c>
      <c r="F530" s="35" t="n">
        <v>28</v>
      </c>
      <c r="G530" s="35" t="n">
        <v>34</v>
      </c>
      <c r="H530" s="35" t="n">
        <v>30</v>
      </c>
      <c r="I530" s="35" t="n">
        <v>3</v>
      </c>
      <c r="J530" s="35"/>
      <c r="K530" s="50">
        <f>SUM(F530:H530)</f>
        <v>92</v>
      </c>
      <c r="L530" s="51"/>
      <c r="M530" s="6"/>
      <c r="N530" s="45" t="n">
        <v>110</v>
      </c>
      <c r="O530" s="45" t="n">
        <v>110</v>
      </c>
      <c r="P530" s="45" t="n">
        <v>120</v>
      </c>
      <c r="Q530" s="45" t="n">
        <v>120</v>
      </c>
      <c r="R530" s="45" t="n">
        <v>100</v>
      </c>
      <c r="S530" s="45" t="n">
        <v>100</v>
      </c>
      <c r="T530" s="45" t="n">
        <v>110</v>
      </c>
      <c r="U530" s="45" t="n">
        <v>100</v>
      </c>
      <c r="V530">
        <f>SUM(N530:U530)</f>
        <v>870</v>
      </c>
      <c r="X530" s="45"/>
      <c r="Y530" s="45"/>
      <c r="Z530" s="45"/>
      <c r="AA530" s="45"/>
      <c r="AB530" s="45"/>
      <c r="AC530" s="45"/>
      <c r="AD530" s="45"/>
      <c r="AE530" s="46"/>
      <c r="AF530" s="46"/>
      <c r="AG530" s="46"/>
      <c r="AH530" s="46"/>
      <c r="AI530" s="46"/>
      <c r="AJ530" s="46"/>
      <c r="AK530" s="46"/>
      <c r="AL530" s="46"/>
    </row>
    <row r="531" spans="1:38">
      <c r="A531" s="35" t="n">
        <v>410062</v>
      </c>
      <c r="B531" s="35" t="s">
        <v>548</v>
      </c>
      <c r="C531" s="35" t="str">
        <f>_xlfn.TEXTJOIN(",",TRUE,N531:U531)</f>
        <v>113,113,113,103,113,103,123,93</v>
      </c>
      <c r="D531" s="35">
        <f>(K531*100+V531*3)*1.2</f>
        <v>14186.3999999999996</v>
      </c>
      <c r="E531" s="24">
        <f>(K531*100+V531*3)*0.55</f>
        <v>6502.10000000000036</v>
      </c>
      <c r="F531" s="35" t="n">
        <v>34</v>
      </c>
      <c r="G531" s="35" t="n">
        <v>28</v>
      </c>
      <c r="H531" s="35" t="n">
        <v>30</v>
      </c>
      <c r="I531" s="35" t="n">
        <v>3</v>
      </c>
      <c r="J531" s="35"/>
      <c r="K531" s="50">
        <f>SUM(F531:H531)</f>
        <v>92</v>
      </c>
      <c r="L531" s="51"/>
      <c r="M531" s="6"/>
      <c r="N531" s="45" t="n">
        <v>113</v>
      </c>
      <c r="O531" s="45" t="n">
        <v>113</v>
      </c>
      <c r="P531" s="45" t="n">
        <v>113</v>
      </c>
      <c r="Q531" s="45" t="n">
        <v>103</v>
      </c>
      <c r="R531" s="45" t="n">
        <v>113</v>
      </c>
      <c r="S531" s="45" t="n">
        <v>103</v>
      </c>
      <c r="T531" s="45" t="n">
        <v>123</v>
      </c>
      <c r="U531" s="45" t="n">
        <v>93</v>
      </c>
      <c r="V531">
        <f>SUM(N531:U531)</f>
        <v>874</v>
      </c>
      <c r="X531" s="45"/>
      <c r="Y531" s="45"/>
      <c r="Z531" s="45"/>
      <c r="AA531" s="45"/>
      <c r="AB531" s="45"/>
      <c r="AC531" s="45"/>
      <c r="AD531" s="45"/>
      <c r="AE531" s="46"/>
      <c r="AF531" s="46"/>
      <c r="AG531" s="46"/>
      <c r="AH531" s="46"/>
      <c r="AI531" s="46"/>
      <c r="AJ531" s="46"/>
      <c r="AK531" s="46"/>
      <c r="AL531" s="46"/>
    </row>
    <row r="532" spans="1:38">
      <c r="A532" s="35" t="n">
        <v>410063</v>
      </c>
      <c r="B532" s="35" t="s">
        <v>554</v>
      </c>
      <c r="C532" s="35" t="str">
        <f>_xlfn.TEXTJOIN(",",TRUE,N532:U532)</f>
        <v>84,84,94,104,84,94,104,94</v>
      </c>
      <c r="D532" s="35">
        <f>(K532*100+V532*3)*1.2</f>
        <v>11551.2000000000007</v>
      </c>
      <c r="E532" s="24">
        <f>(K532*100+V532*3)*0.55</f>
        <v>5294.30000000000018</v>
      </c>
      <c r="F532" s="35" t="n">
        <v>31</v>
      </c>
      <c r="G532" s="35" t="n">
        <v>20</v>
      </c>
      <c r="H532" s="35" t="n">
        <v>23</v>
      </c>
      <c r="I532" s="35" t="n">
        <v>3</v>
      </c>
      <c r="J532" s="35"/>
      <c r="K532" s="50">
        <f>SUM(F532:H532)</f>
        <v>74</v>
      </c>
      <c r="L532" s="51"/>
      <c r="M532" s="6"/>
      <c r="N532" s="45" t="n">
        <v>84</v>
      </c>
      <c r="O532" s="45" t="n">
        <v>84</v>
      </c>
      <c r="P532" s="45" t="n">
        <v>94</v>
      </c>
      <c r="Q532" s="45" t="n">
        <v>104</v>
      </c>
      <c r="R532" s="45" t="n">
        <v>84</v>
      </c>
      <c r="S532" s="45" t="n">
        <v>94</v>
      </c>
      <c r="T532" s="45" t="n">
        <v>104</v>
      </c>
      <c r="U532" s="45" t="n">
        <v>94</v>
      </c>
      <c r="V532">
        <f>SUM(N532:U532)</f>
        <v>742</v>
      </c>
      <c r="X532" s="45"/>
      <c r="Y532" s="45"/>
      <c r="Z532" s="45"/>
      <c r="AA532" s="45"/>
      <c r="AB532" s="45"/>
      <c r="AC532" s="45"/>
      <c r="AD532" s="45"/>
      <c r="AE532" s="46"/>
      <c r="AF532" s="46"/>
      <c r="AG532" s="46"/>
      <c r="AH532" s="46"/>
      <c r="AI532" s="46"/>
      <c r="AJ532" s="46"/>
      <c r="AK532" s="46"/>
      <c r="AL532" s="46"/>
    </row>
    <row r="533" spans="1:38">
      <c r="A533" s="35" t="n">
        <v>410064</v>
      </c>
      <c r="B533" s="35" t="s">
        <v>561</v>
      </c>
      <c r="C533" s="35" t="str">
        <f>_xlfn.TEXTJOIN(",",TRUE,N533:U533)</f>
        <v>119,104,114,104,99,94,114,124</v>
      </c>
      <c r="D533" s="35">
        <f>(K533*100+V533*3)*1.2</f>
        <v>14179.2000000000007</v>
      </c>
      <c r="E533" s="24">
        <f>(K533*100+V533*3)*0.55</f>
        <v>6498.80000000000018</v>
      </c>
      <c r="F533" s="35" t="n">
        <v>34</v>
      </c>
      <c r="G533" s="35" t="n">
        <v>30</v>
      </c>
      <c r="H533" s="35" t="n">
        <v>28</v>
      </c>
      <c r="I533" s="35" t="n">
        <v>5</v>
      </c>
      <c r="J533" s="35"/>
      <c r="K533" s="50">
        <f>SUM(F533:H533)</f>
        <v>92</v>
      </c>
      <c r="L533" s="51"/>
      <c r="M533" s="6"/>
      <c r="N533" s="45" t="n">
        <v>119</v>
      </c>
      <c r="O533" s="45" t="n">
        <v>104</v>
      </c>
      <c r="P533" s="45" t="n">
        <v>114</v>
      </c>
      <c r="Q533" s="45" t="n">
        <v>104</v>
      </c>
      <c r="R533" s="45" t="n">
        <v>99</v>
      </c>
      <c r="S533" s="45" t="n">
        <v>94</v>
      </c>
      <c r="T533" s="45" t="n">
        <v>114</v>
      </c>
      <c r="U533" s="45" t="n">
        <v>124</v>
      </c>
      <c r="V533">
        <f>SUM(N533:U533)</f>
        <v>872</v>
      </c>
      <c r="X533" s="45"/>
      <c r="Y533" s="45"/>
      <c r="Z533" s="45"/>
      <c r="AA533" s="45"/>
      <c r="AB533" s="45"/>
      <c r="AC533" s="45"/>
      <c r="AD533" s="45"/>
      <c r="AE533" s="46"/>
      <c r="AF533" s="46"/>
      <c r="AG533" s="46"/>
      <c r="AH533" s="46"/>
      <c r="AI533" s="46"/>
      <c r="AJ533" s="46"/>
      <c r="AK533" s="46"/>
      <c r="AL533" s="46"/>
    </row>
    <row r="534" spans="1:38">
      <c r="A534" s="35" t="n">
        <v>410065</v>
      </c>
      <c r="B534" s="35" t="s">
        <v>564</v>
      </c>
      <c r="C534" s="35" t="str">
        <f>_xlfn.TEXTJOIN(",",TRUE,N534:U534)</f>
        <v>100,100,110,120,100,110,120,110</v>
      </c>
      <c r="D534" s="35">
        <f>(K534*100+V534*3)*1.2</f>
        <v>14172</v>
      </c>
      <c r="E534" s="24">
        <f>(K534*100+V534*3)*0.55</f>
        <v>6495.5</v>
      </c>
      <c r="F534" s="35" t="n">
        <v>37</v>
      </c>
      <c r="G534" s="35" t="n">
        <v>26</v>
      </c>
      <c r="H534" s="35" t="n">
        <v>29</v>
      </c>
      <c r="I534" s="35" t="n">
        <v>3</v>
      </c>
      <c r="J534" s="35"/>
      <c r="K534" s="50">
        <f>SUM(F534:H534)</f>
        <v>92</v>
      </c>
      <c r="L534" s="51"/>
      <c r="M534" s="6"/>
      <c r="N534" s="45" t="n">
        <v>100</v>
      </c>
      <c r="O534" s="45" t="n">
        <v>100</v>
      </c>
      <c r="P534" s="45" t="n">
        <v>110</v>
      </c>
      <c r="Q534" s="45" t="n">
        <v>120</v>
      </c>
      <c r="R534" s="45" t="n">
        <v>100</v>
      </c>
      <c r="S534" s="45" t="n">
        <v>110</v>
      </c>
      <c r="T534" s="45" t="n">
        <v>120</v>
      </c>
      <c r="U534" s="45" t="n">
        <v>110</v>
      </c>
      <c r="V534">
        <f>SUM(N534:U534)</f>
        <v>870</v>
      </c>
      <c r="X534" s="45"/>
      <c r="Y534" s="45"/>
      <c r="Z534" s="45"/>
      <c r="AA534" s="45"/>
      <c r="AB534" s="45"/>
      <c r="AC534" s="45"/>
      <c r="AD534" s="45"/>
      <c r="AE534" s="46"/>
      <c r="AF534" s="46"/>
      <c r="AG534" s="46"/>
      <c r="AH534" s="46"/>
      <c r="AI534" s="46"/>
      <c r="AJ534" s="46"/>
      <c r="AK534" s="46"/>
      <c r="AL534" s="46"/>
    </row>
    <row r="535" spans="1:38">
      <c r="A535" s="35" t="n">
        <v>410066</v>
      </c>
      <c r="B535" s="35" t="s">
        <v>570</v>
      </c>
      <c r="C535" s="35" t="str">
        <f>_xlfn.TEXTJOIN(",",TRUE,N535:U535)</f>
        <v>114,114,114,109,99,99,99,129</v>
      </c>
      <c r="D535" s="35">
        <f>(K535*100+V535*3)*1.2</f>
        <v>14197.2000000000007</v>
      </c>
      <c r="E535" s="24">
        <f>(K535*100+V535*3)*0.55</f>
        <v>6507.05000000000018</v>
      </c>
      <c r="F535" s="35" t="n">
        <v>26</v>
      </c>
      <c r="G535" s="35" t="n">
        <v>32</v>
      </c>
      <c r="H535" s="35" t="n">
        <v>34</v>
      </c>
      <c r="I535" s="35" t="n">
        <v>3</v>
      </c>
      <c r="J535" s="35"/>
      <c r="K535" s="50">
        <f>SUM(F535:H535)</f>
        <v>92</v>
      </c>
      <c r="L535" s="51"/>
      <c r="M535" s="7"/>
      <c r="N535" s="45" t="n">
        <v>114</v>
      </c>
      <c r="O535" s="45" t="n">
        <v>114</v>
      </c>
      <c r="P535" s="45" t="n">
        <v>114</v>
      </c>
      <c r="Q535" s="45" t="n">
        <v>109</v>
      </c>
      <c r="R535" s="45" t="n">
        <v>99</v>
      </c>
      <c r="S535" s="45" t="n">
        <v>99</v>
      </c>
      <c r="T535" s="45" t="n">
        <v>99</v>
      </c>
      <c r="U535" s="45" t="n">
        <v>129</v>
      </c>
      <c r="V535">
        <f>SUM(N535:U535)</f>
        <v>877</v>
      </c>
      <c r="X535" s="45"/>
      <c r="Y535" s="45"/>
      <c r="Z535" s="45"/>
      <c r="AA535" s="45"/>
      <c r="AB535" s="45"/>
      <c r="AC535" s="45"/>
      <c r="AD535" s="45"/>
      <c r="AE535" s="46"/>
      <c r="AF535" s="46"/>
      <c r="AG535" s="46"/>
      <c r="AH535" s="46"/>
      <c r="AI535" s="46"/>
      <c r="AJ535" s="46"/>
      <c r="AK535" s="46"/>
      <c r="AL535" s="46"/>
    </row>
    <row r="536" spans="1:38">
      <c r="A536" s="35" t="n">
        <v>410067</v>
      </c>
      <c r="B536" s="35" t="s">
        <v>575</v>
      </c>
      <c r="C536" s="35" t="str">
        <f>_xlfn.TEXTJOIN(",",TRUE,N536:U536)</f>
        <v>107,107,87,87,97,87,87,87</v>
      </c>
      <c r="D536" s="35">
        <f>(K536*100+V536*3)*1.2</f>
        <v>11805.6000000000004</v>
      </c>
      <c r="E536" s="24">
        <f>(K536*100+V536*3)*0.55</f>
        <v>5410.89999999999964</v>
      </c>
      <c r="F536" s="35" t="n">
        <v>25</v>
      </c>
      <c r="G536" s="35" t="n">
        <v>32</v>
      </c>
      <c r="H536" s="35" t="n">
        <v>19</v>
      </c>
      <c r="I536" s="35" t="n">
        <v>3</v>
      </c>
      <c r="J536" s="35"/>
      <c r="K536" s="50">
        <f>SUM(F536:H536)</f>
        <v>76</v>
      </c>
      <c r="L536" s="50"/>
      <c r="M536" s="6"/>
      <c r="N536" s="45" t="n">
        <v>107</v>
      </c>
      <c r="O536" s="45" t="n">
        <v>107</v>
      </c>
      <c r="P536" s="45" t="n">
        <v>87</v>
      </c>
      <c r="Q536" s="45" t="n">
        <v>87</v>
      </c>
      <c r="R536" s="45" t="n">
        <v>97</v>
      </c>
      <c r="S536" s="45" t="n">
        <v>87</v>
      </c>
      <c r="T536" s="45" t="n">
        <v>87</v>
      </c>
      <c r="U536" s="45" t="n">
        <v>87</v>
      </c>
      <c r="V536">
        <f>SUM(N536:U536)</f>
        <v>746</v>
      </c>
      <c r="X536" s="45"/>
      <c r="Y536" s="45"/>
      <c r="Z536" s="45"/>
      <c r="AA536" s="45"/>
      <c r="AB536" s="45"/>
      <c r="AC536" s="45"/>
      <c r="AD536" s="45"/>
      <c r="AE536" s="46"/>
      <c r="AF536" s="46"/>
      <c r="AG536" s="46"/>
      <c r="AH536" s="46"/>
      <c r="AI536" s="46"/>
      <c r="AJ536" s="46"/>
      <c r="AK536" s="46"/>
      <c r="AL536" s="46"/>
    </row>
    <row r="537" spans="1:38">
      <c r="A537" s="35" t="n">
        <v>410068</v>
      </c>
      <c r="B537" s="35" t="s">
        <v>581</v>
      </c>
      <c r="C537" s="35" t="str">
        <f>_xlfn.TEXTJOIN(",",TRUE,N537:U537)</f>
        <v>123,123,113,103,113,93,103,103</v>
      </c>
      <c r="D537" s="35">
        <f>(K537*100+V537*3)*1.2</f>
        <v>14186.3999999999996</v>
      </c>
      <c r="E537" s="24">
        <f>(K537*100+V537*3)*0.55</f>
        <v>6502.10000000000036</v>
      </c>
      <c r="F537" s="35" t="n">
        <v>28</v>
      </c>
      <c r="G537" s="35" t="n">
        <v>38</v>
      </c>
      <c r="H537" s="35" t="n">
        <v>26</v>
      </c>
      <c r="I537" s="35" t="n">
        <v>3</v>
      </c>
      <c r="J537" s="35"/>
      <c r="K537" s="50">
        <f>SUM(F537:H537)</f>
        <v>92</v>
      </c>
      <c r="L537" s="50"/>
      <c r="M537" s="6"/>
      <c r="N537" s="45" t="n">
        <v>123</v>
      </c>
      <c r="O537" s="45" t="n">
        <v>123</v>
      </c>
      <c r="P537" s="45" t="n">
        <v>113</v>
      </c>
      <c r="Q537" s="45" t="n">
        <v>103</v>
      </c>
      <c r="R537" s="45" t="n">
        <v>113</v>
      </c>
      <c r="S537" s="45" t="n">
        <v>93</v>
      </c>
      <c r="T537" s="45" t="n">
        <v>103</v>
      </c>
      <c r="U537" s="45" t="n">
        <v>103</v>
      </c>
      <c r="V537">
        <f>SUM(N537:U537)</f>
        <v>874</v>
      </c>
      <c r="X537" s="45"/>
      <c r="Y537" s="45"/>
      <c r="Z537" s="45"/>
      <c r="AA537" s="45"/>
      <c r="AB537" s="45"/>
      <c r="AC537" s="45"/>
      <c r="AD537" s="45"/>
      <c r="AE537" s="46"/>
      <c r="AF537" s="46"/>
      <c r="AG537" s="46"/>
      <c r="AH537" s="46"/>
      <c r="AI537" s="46"/>
      <c r="AJ537" s="46"/>
      <c r="AK537" s="46"/>
      <c r="AL537" s="46"/>
    </row>
    <row r="538" spans="1:38">
      <c r="A538" s="35" t="n">
        <v>410069</v>
      </c>
      <c r="B538" s="35" t="s">
        <v>586</v>
      </c>
      <c r="C538" s="35" t="str">
        <f>_xlfn.TEXTJOIN(",",TRUE,N538:U538)</f>
        <v>121,131,121,111,111,101,101,101</v>
      </c>
      <c r="D538" s="35">
        <f>(K538*100+V538*3)*1.2</f>
        <v>14272.7999999999993</v>
      </c>
      <c r="E538" s="24">
        <f>(K538*100+V538*3)*0.55</f>
        <v>6541.69999999999982</v>
      </c>
      <c r="F538" s="35" t="n">
        <v>28</v>
      </c>
      <c r="G538" s="35" t="n">
        <v>41</v>
      </c>
      <c r="H538" s="35" t="n">
        <v>23</v>
      </c>
      <c r="I538" s="35" t="n">
        <v>3</v>
      </c>
      <c r="J538" s="35"/>
      <c r="K538" s="50">
        <f>SUM(F538:H538)</f>
        <v>92</v>
      </c>
      <c r="L538" s="50"/>
      <c r="M538" s="6"/>
      <c r="N538" s="45" t="n">
        <v>121</v>
      </c>
      <c r="O538" s="45" t="n">
        <v>131</v>
      </c>
      <c r="P538" s="45" t="n">
        <v>121</v>
      </c>
      <c r="Q538" s="45" t="n">
        <v>111</v>
      </c>
      <c r="R538" s="45" t="n">
        <v>111</v>
      </c>
      <c r="S538" s="45" t="n">
        <v>101</v>
      </c>
      <c r="T538" s="45" t="n">
        <v>101</v>
      </c>
      <c r="U538" s="45" t="n">
        <v>101</v>
      </c>
      <c r="V538">
        <f>SUM(N538:U538)</f>
        <v>898</v>
      </c>
      <c r="X538" s="45"/>
      <c r="Y538" s="45"/>
      <c r="Z538" s="45"/>
      <c r="AA538" s="45"/>
      <c r="AB538" s="45"/>
      <c r="AC538" s="45"/>
      <c r="AD538" s="45"/>
      <c r="AE538" s="46"/>
      <c r="AF538" s="46"/>
      <c r="AG538" s="46"/>
      <c r="AH538" s="46"/>
      <c r="AI538" s="46"/>
      <c r="AJ538" s="46"/>
      <c r="AK538" s="46"/>
      <c r="AL538" s="46"/>
    </row>
    <row r="539" spans="1:38">
      <c r="A539" s="35" t="n">
        <v>410070</v>
      </c>
      <c r="B539" s="35" t="s">
        <v>590</v>
      </c>
      <c r="C539" s="35" t="str">
        <f>_xlfn.TEXTJOIN(",",TRUE,N539:U539)</f>
        <v>91,111,91,111,91,81,91,81</v>
      </c>
      <c r="D539" s="35">
        <f>(K539*100+V539*3)*1.2</f>
        <v>11812.7999999999993</v>
      </c>
      <c r="E539" s="24">
        <f>(K539*100+V539*3)*0.55</f>
        <v>5414.19999999999982</v>
      </c>
      <c r="F539" s="35" t="n">
        <v>30</v>
      </c>
      <c r="G539" s="35" t="n">
        <v>22</v>
      </c>
      <c r="H539" s="35" t="n">
        <v>24</v>
      </c>
      <c r="I539" s="35" t="n">
        <v>3</v>
      </c>
      <c r="J539" s="35"/>
      <c r="K539" s="50">
        <f>SUM(F539:H539)</f>
        <v>76</v>
      </c>
      <c r="L539" s="50"/>
      <c r="M539" s="6"/>
      <c r="N539" s="45" t="n">
        <v>91</v>
      </c>
      <c r="O539" s="45" t="n">
        <v>111</v>
      </c>
      <c r="P539" s="45" t="n">
        <v>91</v>
      </c>
      <c r="Q539" s="45" t="n">
        <v>111</v>
      </c>
      <c r="R539" s="45" t="n">
        <v>91</v>
      </c>
      <c r="S539" s="45" t="n">
        <v>81</v>
      </c>
      <c r="T539" s="45" t="n">
        <v>91</v>
      </c>
      <c r="U539" s="45" t="n">
        <v>81</v>
      </c>
      <c r="V539">
        <f>SUM(N539:U539)</f>
        <v>748</v>
      </c>
      <c r="X539" s="45"/>
      <c r="Y539" s="45"/>
      <c r="Z539" s="45"/>
      <c r="AA539" s="45"/>
      <c r="AB539" s="45"/>
      <c r="AC539" s="45"/>
      <c r="AD539" s="45"/>
      <c r="AE539" s="46"/>
      <c r="AF539" s="46"/>
      <c r="AG539" s="46"/>
      <c r="AH539" s="46"/>
      <c r="AI539" s="46"/>
      <c r="AJ539" s="46"/>
      <c r="AK539" s="46"/>
      <c r="AL539" s="46"/>
    </row>
    <row r="540" spans="1:38">
      <c r="A540" s="35" t="n">
        <v>410071</v>
      </c>
      <c r="B540" s="35" t="s">
        <v>596</v>
      </c>
      <c r="C540" s="35" t="str">
        <f>_xlfn.TEXTJOIN(",",TRUE,N540:U540)</f>
        <v>108,128,108,138,98,98,98,108</v>
      </c>
      <c r="D540" s="35">
        <f>(K540*100+V540*3)*1.2</f>
        <v>14222.3999999999996</v>
      </c>
      <c r="E540" s="24">
        <f>(K540*100+V540*3)*0.55</f>
        <v>6518.60000000000036</v>
      </c>
      <c r="F540" s="35" t="n">
        <v>27</v>
      </c>
      <c r="G540" s="35" t="n">
        <v>42</v>
      </c>
      <c r="H540" s="35" t="n">
        <v>23</v>
      </c>
      <c r="I540" s="35" t="n">
        <v>3</v>
      </c>
      <c r="J540" s="35"/>
      <c r="K540" s="50">
        <f>SUM(F540:H540)</f>
        <v>92</v>
      </c>
      <c r="L540" s="50"/>
      <c r="M540" s="6"/>
      <c r="N540" s="45" t="n">
        <v>108</v>
      </c>
      <c r="O540" s="45" t="n">
        <v>128</v>
      </c>
      <c r="P540" s="45" t="n">
        <v>108</v>
      </c>
      <c r="Q540" s="45" t="n">
        <v>138</v>
      </c>
      <c r="R540" s="45" t="n">
        <v>98</v>
      </c>
      <c r="S540" s="45" t="n">
        <v>98</v>
      </c>
      <c r="T540" s="45" t="n">
        <v>98</v>
      </c>
      <c r="U540" s="45" t="n">
        <v>108</v>
      </c>
      <c r="V540">
        <f>SUM(N540:U540)</f>
        <v>884</v>
      </c>
      <c r="X540" s="45"/>
      <c r="Y540" s="45"/>
      <c r="Z540" s="45"/>
      <c r="AA540" s="45"/>
      <c r="AB540" s="45"/>
      <c r="AC540" s="45"/>
      <c r="AD540" s="45"/>
      <c r="AE540" s="46"/>
      <c r="AF540" s="46"/>
      <c r="AG540" s="46"/>
      <c r="AH540" s="46"/>
      <c r="AI540" s="46"/>
      <c r="AJ540" s="46"/>
      <c r="AK540" s="46"/>
      <c r="AL540" s="46"/>
    </row>
    <row r="541" spans="1:38">
      <c r="A541" s="35" t="n">
        <v>410072</v>
      </c>
      <c r="B541" s="35" t="s">
        <v>601</v>
      </c>
      <c r="C541" s="35" t="str">
        <f>_xlfn.TEXTJOIN(",",TRUE,N541:U541)</f>
        <v>119,129,109,129,119,89,99,89</v>
      </c>
      <c r="D541" s="35">
        <f>(K541*100+V541*3)*1.2</f>
        <v>14215.2000000000007</v>
      </c>
      <c r="E541" s="24">
        <f>(K541*100+V541*3)*0.55</f>
        <v>6515.30000000000018</v>
      </c>
      <c r="F541" s="35" t="n">
        <v>34</v>
      </c>
      <c r="G541" s="35" t="n">
        <v>28</v>
      </c>
      <c r="H541" s="35" t="n">
        <v>30</v>
      </c>
      <c r="I541" s="35" t="n">
        <v>3</v>
      </c>
      <c r="J541" s="35"/>
      <c r="K541" s="50">
        <f>SUM(F541:H541)</f>
        <v>92</v>
      </c>
      <c r="L541" s="50"/>
      <c r="M541" s="6"/>
      <c r="N541" s="45" t="n">
        <v>119</v>
      </c>
      <c r="O541" s="45" t="n">
        <v>129</v>
      </c>
      <c r="P541" s="45" t="n">
        <v>109</v>
      </c>
      <c r="Q541" s="45" t="n">
        <v>129</v>
      </c>
      <c r="R541" s="45" t="n">
        <v>119</v>
      </c>
      <c r="S541" s="45" t="n">
        <v>89</v>
      </c>
      <c r="T541" s="45" t="n">
        <v>99</v>
      </c>
      <c r="U541" s="45" t="n">
        <v>89</v>
      </c>
      <c r="V541">
        <f>SUM(N541:U541)</f>
        <v>882</v>
      </c>
      <c r="X541" s="45"/>
      <c r="Y541" s="45"/>
      <c r="Z541" s="45"/>
      <c r="AA541" s="45"/>
      <c r="AB541" s="45"/>
      <c r="AC541" s="45"/>
      <c r="AD541" s="45"/>
      <c r="AE541" s="46"/>
      <c r="AF541" s="46"/>
      <c r="AG541" s="46"/>
      <c r="AH541" s="46"/>
      <c r="AI541" s="46"/>
      <c r="AJ541" s="46"/>
      <c r="AK541" s="46"/>
      <c r="AL541" s="46"/>
    </row>
    <row r="542" spans="1:38">
      <c r="A542" s="35" t="n">
        <v>410073</v>
      </c>
      <c r="B542" s="35" t="s">
        <v>606</v>
      </c>
      <c r="C542" s="35" t="str">
        <f>_xlfn.TEXTJOIN(",",TRUE,N542:U542)</f>
        <v>109,99,89,89,99,89,89,89</v>
      </c>
      <c r="D542" s="35">
        <f>(K542*100+V542*3)*1.2</f>
        <v>11827.2000000000007</v>
      </c>
      <c r="E542" s="24">
        <f>(K542*100+V542*3)*0.55</f>
        <v>5420.80000000000018</v>
      </c>
      <c r="F542" s="35" t="n">
        <v>29</v>
      </c>
      <c r="G542" s="35" t="n">
        <v>27</v>
      </c>
      <c r="H542" s="35" t="n">
        <v>20</v>
      </c>
      <c r="I542" s="35" t="n">
        <v>3</v>
      </c>
      <c r="J542" s="35"/>
      <c r="K542" s="50">
        <f>SUM(F542:H542)</f>
        <v>76</v>
      </c>
      <c r="L542" s="51"/>
      <c r="M542" s="6"/>
      <c r="N542" s="45" t="n">
        <v>109</v>
      </c>
      <c r="O542" s="45" t="n">
        <v>99</v>
      </c>
      <c r="P542" s="45" t="n">
        <v>89</v>
      </c>
      <c r="Q542" s="45" t="n">
        <v>89</v>
      </c>
      <c r="R542" s="45" t="n">
        <v>99</v>
      </c>
      <c r="S542" s="45" t="n">
        <v>89</v>
      </c>
      <c r="T542" s="45" t="n">
        <v>89</v>
      </c>
      <c r="U542" s="45" t="n">
        <v>89</v>
      </c>
      <c r="V542">
        <f>SUM(N542:U542)</f>
        <v>752</v>
      </c>
      <c r="X542" s="45"/>
      <c r="Y542" s="45"/>
      <c r="Z542" s="45"/>
      <c r="AA542" s="45"/>
      <c r="AB542" s="45"/>
      <c r="AC542" s="45"/>
      <c r="AD542" s="45"/>
      <c r="AE542" s="46"/>
      <c r="AF542" s="46"/>
      <c r="AG542" s="46"/>
      <c r="AH542" s="46"/>
      <c r="AI542" s="46"/>
      <c r="AJ542" s="46"/>
      <c r="AK542" s="46"/>
      <c r="AL542" s="46"/>
    </row>
    <row r="543" spans="1:38">
      <c r="A543" s="35" t="n">
        <v>410074</v>
      </c>
      <c r="B543" s="35" t="s">
        <v>612</v>
      </c>
      <c r="C543" s="35" t="str">
        <f>_xlfn.TEXTJOIN(",",TRUE,N543:U543)</f>
        <v>128,118,108,118,108,98,98,98</v>
      </c>
      <c r="D543" s="35">
        <f>(K543*100+V543*3)*1.2</f>
        <v>14186.3999999999996</v>
      </c>
      <c r="E543" s="24">
        <f>(K543*100+V543*3)*0.55</f>
        <v>6502.10000000000036</v>
      </c>
      <c r="F543" s="35" t="n">
        <v>36</v>
      </c>
      <c r="G543" s="35" t="n">
        <v>29</v>
      </c>
      <c r="H543" s="35" t="n">
        <v>27</v>
      </c>
      <c r="I543" s="35" t="n">
        <v>3</v>
      </c>
      <c r="J543" s="35"/>
      <c r="K543" s="50">
        <f>SUM(F543:H543)</f>
        <v>92</v>
      </c>
      <c r="L543" s="50"/>
      <c r="M543" s="6"/>
      <c r="N543" s="45" t="n">
        <v>128</v>
      </c>
      <c r="O543" s="45" t="n">
        <v>118</v>
      </c>
      <c r="P543" s="45" t="n">
        <v>108</v>
      </c>
      <c r="Q543" s="45" t="n">
        <v>118</v>
      </c>
      <c r="R543" s="45" t="n">
        <v>108</v>
      </c>
      <c r="S543" s="45" t="n">
        <v>98</v>
      </c>
      <c r="T543" s="45" t="n">
        <v>98</v>
      </c>
      <c r="U543" s="45" t="n">
        <v>98</v>
      </c>
      <c r="V543">
        <f>SUM(N543:U543)</f>
        <v>874</v>
      </c>
      <c r="X543" s="45"/>
      <c r="Y543" s="45"/>
      <c r="Z543" s="45"/>
      <c r="AA543" s="45"/>
      <c r="AB543" s="45"/>
      <c r="AC543" s="45"/>
      <c r="AD543" s="45"/>
      <c r="AE543" s="46"/>
      <c r="AF543" s="46"/>
      <c r="AG543" s="46"/>
      <c r="AH543" s="46"/>
      <c r="AI543" s="46"/>
      <c r="AJ543" s="46"/>
      <c r="AK543" s="46"/>
      <c r="AL543" s="46"/>
    </row>
    <row r="544" spans="1:38">
      <c r="A544" s="35" t="n">
        <v>410075</v>
      </c>
      <c r="B544" s="35" t="s">
        <v>618</v>
      </c>
      <c r="C544" s="35" t="str">
        <f>_xlfn.TEXTJOIN(",",TRUE,N544:U544)</f>
        <v>103,103,103,83,74,93,93,93</v>
      </c>
      <c r="D544" s="35">
        <f>(K544*100+V544*3)*1.2</f>
        <v>12042</v>
      </c>
      <c r="E544" s="24">
        <f>(K544*100+V544*3)*0.55</f>
        <v>5519.25</v>
      </c>
      <c r="F544" s="35" t="n">
        <v>21</v>
      </c>
      <c r="G544" s="35" t="n">
        <v>27</v>
      </c>
      <c r="H544" s="35" t="n">
        <v>30</v>
      </c>
      <c r="I544" s="35" t="n">
        <v>3</v>
      </c>
      <c r="J544" s="35"/>
      <c r="K544" s="50">
        <f>SUM(F544:H544)</f>
        <v>78</v>
      </c>
      <c r="L544" s="50"/>
      <c r="M544" s="6"/>
      <c r="N544" s="45" t="n">
        <v>103</v>
      </c>
      <c r="O544" s="45" t="n">
        <v>103</v>
      </c>
      <c r="P544" s="45" t="n">
        <v>103</v>
      </c>
      <c r="Q544" s="45" t="n">
        <v>83</v>
      </c>
      <c r="R544" s="45" t="n">
        <v>74</v>
      </c>
      <c r="S544" s="45" t="n">
        <v>93</v>
      </c>
      <c r="T544" s="45" t="n">
        <v>93</v>
      </c>
      <c r="U544" s="45" t="n">
        <v>93</v>
      </c>
      <c r="V544">
        <f>SUM(N544:U544)</f>
        <v>745</v>
      </c>
      <c r="X544" s="45"/>
      <c r="Y544" s="45"/>
      <c r="Z544" s="45"/>
      <c r="AA544" s="45"/>
      <c r="AB544" s="45"/>
      <c r="AC544" s="45"/>
      <c r="AD544" s="45"/>
      <c r="AE544" s="46"/>
      <c r="AF544" s="46"/>
      <c r="AG544" s="46"/>
      <c r="AH544" s="46"/>
      <c r="AI544" s="46"/>
      <c r="AJ544" s="46"/>
      <c r="AK544" s="46"/>
      <c r="AL544" s="46"/>
    </row>
    <row r="545" spans="1:38">
      <c r="A545" s="35" t="n">
        <v>410076</v>
      </c>
      <c r="B545" s="35" t="s">
        <v>624</v>
      </c>
      <c r="C545" s="35" t="str">
        <f>_xlfn.TEXTJOIN(",",TRUE,N545:U545)</f>
        <v>124,124,124,99,99,109,109,109</v>
      </c>
      <c r="D545" s="35">
        <f>(K545*100+V545*3)*1.2</f>
        <v>14269.2000000000007</v>
      </c>
      <c r="E545" s="24">
        <f>(K545*100+V545*3)*0.55</f>
        <v>6540.05000000000018</v>
      </c>
      <c r="F545" s="35" t="n">
        <v>26</v>
      </c>
      <c r="G545" s="35" t="n">
        <v>32</v>
      </c>
      <c r="H545" s="35" t="n">
        <v>34</v>
      </c>
      <c r="I545" s="35" t="n">
        <v>3</v>
      </c>
      <c r="J545" s="35"/>
      <c r="K545" s="50">
        <f>SUM(F545:H545)</f>
        <v>92</v>
      </c>
      <c r="L545" s="50"/>
      <c r="M545" s="7"/>
      <c r="N545" s="45" t="n">
        <v>124</v>
      </c>
      <c r="O545" s="45" t="n">
        <v>124</v>
      </c>
      <c r="P545" s="45" t="n">
        <v>124</v>
      </c>
      <c r="Q545" s="45" t="n">
        <v>99</v>
      </c>
      <c r="R545" s="45" t="n">
        <v>99</v>
      </c>
      <c r="S545" s="45" t="n">
        <v>109</v>
      </c>
      <c r="T545" s="45" t="n">
        <v>109</v>
      </c>
      <c r="U545" s="45" t="n">
        <v>109</v>
      </c>
      <c r="V545">
        <f>SUM(N545:U545)</f>
        <v>897</v>
      </c>
      <c r="X545" s="45"/>
      <c r="Y545" s="45"/>
      <c r="Z545" s="45"/>
      <c r="AA545" s="45"/>
      <c r="AB545" s="45"/>
      <c r="AC545" s="45"/>
      <c r="AD545" s="45"/>
      <c r="AE545" s="46"/>
      <c r="AF545" s="46"/>
      <c r="AG545" s="46"/>
      <c r="AH545" s="46"/>
      <c r="AI545" s="46"/>
      <c r="AJ545" s="46"/>
      <c r="AK545" s="46"/>
      <c r="AL545" s="46"/>
    </row>
    <row r="546" spans="1:38">
      <c r="A546" s="35" t="n">
        <v>410077</v>
      </c>
      <c r="B546" s="35" t="s">
        <v>630</v>
      </c>
      <c r="C546" s="35" t="str">
        <f>_xlfn.TEXTJOIN(",",TRUE,N546:U546)</f>
        <v>89,89,104,99,89,99,89,89</v>
      </c>
      <c r="D546" s="35">
        <f>(K546*100+V546*3)*1.2</f>
        <v>11809.2000000000007</v>
      </c>
      <c r="E546" s="24">
        <f>(K546*100+V546*3)*0.55</f>
        <v>5412.55000000000018</v>
      </c>
      <c r="F546" s="35" t="n">
        <v>28</v>
      </c>
      <c r="G546" s="35" t="n">
        <v>25</v>
      </c>
      <c r="H546" s="35" t="n">
        <v>23</v>
      </c>
      <c r="I546" s="35" t="n">
        <v>3</v>
      </c>
      <c r="J546" s="35"/>
      <c r="K546" s="50">
        <f>SUM(F546:H546)</f>
        <v>76</v>
      </c>
      <c r="L546" s="50"/>
      <c r="M546" s="6"/>
      <c r="N546" s="45" t="n">
        <v>89</v>
      </c>
      <c r="O546" s="45" t="n">
        <v>89</v>
      </c>
      <c r="P546" s="45" t="n">
        <v>104</v>
      </c>
      <c r="Q546" s="45" t="n">
        <v>99</v>
      </c>
      <c r="R546" s="45" t="n">
        <v>89</v>
      </c>
      <c r="S546" s="45" t="n">
        <v>99</v>
      </c>
      <c r="T546" s="45" t="n">
        <v>89</v>
      </c>
      <c r="U546" s="45" t="n">
        <v>89</v>
      </c>
      <c r="V546">
        <f>SUM(N546:U546)</f>
        <v>747</v>
      </c>
      <c r="X546" s="45"/>
      <c r="Y546" s="45"/>
      <c r="Z546" s="45"/>
      <c r="AA546" s="45"/>
      <c r="AB546" s="45"/>
      <c r="AC546" s="45"/>
      <c r="AD546" s="45"/>
      <c r="AE546" s="46"/>
      <c r="AF546" s="46"/>
      <c r="AG546" s="46"/>
      <c r="AH546" s="46"/>
      <c r="AI546" s="46"/>
      <c r="AJ546" s="46"/>
      <c r="AK546" s="46"/>
      <c r="AL546" s="46"/>
    </row>
    <row r="547" spans="1:38">
      <c r="A547" s="35" t="n">
        <v>410078</v>
      </c>
      <c r="B547" s="35" t="s">
        <v>636</v>
      </c>
      <c r="C547" s="35" t="str">
        <f>_xlfn.TEXTJOIN(",",TRUE,N547:U547)</f>
        <v>104,104,124,119,104,114,104,104</v>
      </c>
      <c r="D547" s="35">
        <f>(K547*100+V547*3)*1.2</f>
        <v>14197.2000000000007</v>
      </c>
      <c r="E547" s="24">
        <f>(K547*100+V547*3)*0.55</f>
        <v>6507.05000000000018</v>
      </c>
      <c r="F547" s="35" t="n">
        <v>34</v>
      </c>
      <c r="G547" s="35" t="n">
        <v>30</v>
      </c>
      <c r="H547" s="35" t="n">
        <v>28</v>
      </c>
      <c r="I547" s="35" t="n">
        <v>3</v>
      </c>
      <c r="J547" s="35"/>
      <c r="K547" s="50">
        <f>SUM(F547:H547)</f>
        <v>92</v>
      </c>
      <c r="L547" s="50"/>
      <c r="M547" s="6"/>
      <c r="N547" s="45" t="n">
        <v>104</v>
      </c>
      <c r="O547" s="45" t="n">
        <v>104</v>
      </c>
      <c r="P547" s="45" t="n">
        <v>124</v>
      </c>
      <c r="Q547" s="45" t="n">
        <v>119</v>
      </c>
      <c r="R547" s="45" t="n">
        <v>104</v>
      </c>
      <c r="S547" s="45" t="n">
        <v>114</v>
      </c>
      <c r="T547" s="45" t="n">
        <v>104</v>
      </c>
      <c r="U547" s="45" t="n">
        <v>104</v>
      </c>
      <c r="V547">
        <f>SUM(N547:U547)</f>
        <v>877</v>
      </c>
      <c r="X547" s="45"/>
      <c r="Y547" s="45"/>
      <c r="Z547" s="45"/>
      <c r="AA547" s="45"/>
      <c r="AB547" s="45"/>
      <c r="AC547" s="45"/>
      <c r="AD547" s="45"/>
      <c r="AE547" s="46"/>
      <c r="AF547" s="46"/>
      <c r="AG547" s="46"/>
      <c r="AH547" s="46"/>
      <c r="AI547" s="46"/>
      <c r="AJ547" s="46"/>
      <c r="AK547" s="46"/>
      <c r="AL547" s="46"/>
    </row>
    <row r="548" spans="1:38">
      <c r="A548" s="35" t="n">
        <v>410079</v>
      </c>
      <c r="B548" s="35" t="s">
        <v>641</v>
      </c>
      <c r="C548" s="35" t="str">
        <f>_xlfn.TEXTJOIN(",",TRUE,N548:U548)</f>
        <v>106,106,126,116,96,111,111,111</v>
      </c>
      <c r="D548" s="35">
        <f>(K548*100+V548*3)*1.2</f>
        <v>14218.7999999999993</v>
      </c>
      <c r="E548" s="24">
        <f>(K548*100+V548*3)*0.55</f>
        <v>6516.94999999999982</v>
      </c>
      <c r="F548" s="35" t="n">
        <v>34</v>
      </c>
      <c r="G548" s="35" t="n">
        <v>30</v>
      </c>
      <c r="H548" s="35" t="n">
        <v>28</v>
      </c>
      <c r="I548" s="35" t="n">
        <v>3</v>
      </c>
      <c r="J548" s="35"/>
      <c r="K548" s="50">
        <f>SUM(F548:H548)</f>
        <v>92</v>
      </c>
      <c r="L548" s="50"/>
      <c r="M548" s="6"/>
      <c r="N548" s="45" t="n">
        <v>106</v>
      </c>
      <c r="O548" s="45" t="n">
        <v>106</v>
      </c>
      <c r="P548" s="45" t="n">
        <v>126</v>
      </c>
      <c r="Q548" s="45" t="n">
        <v>116</v>
      </c>
      <c r="R548" s="45" t="n">
        <v>96</v>
      </c>
      <c r="S548" s="45" t="n">
        <v>111</v>
      </c>
      <c r="T548" s="45" t="n">
        <v>111</v>
      </c>
      <c r="U548" s="45" t="n">
        <v>111</v>
      </c>
      <c r="V548">
        <f>SUM(N548:U548)</f>
        <v>883</v>
      </c>
      <c r="X548" s="45"/>
      <c r="Y548" s="45"/>
      <c r="Z548" s="45"/>
      <c r="AA548" s="45"/>
      <c r="AB548" s="45"/>
      <c r="AC548" s="45"/>
      <c r="AD548" s="45"/>
      <c r="AE548" s="46"/>
      <c r="AF548" s="46"/>
      <c r="AG548" s="46"/>
      <c r="AH548" s="46"/>
      <c r="AI548" s="46"/>
      <c r="AJ548" s="46"/>
      <c r="AK548" s="46"/>
      <c r="AL548" s="46"/>
    </row>
    <row r="549" spans="1:38">
      <c r="A549" s="35" t="n">
        <v>410080</v>
      </c>
      <c r="B549" s="35" t="s">
        <v>646</v>
      </c>
      <c r="C549" s="35" t="str">
        <f>_xlfn.TEXTJOIN(",",TRUE,N549:U549)</f>
        <v>92,102,87,92,87,87,92,102</v>
      </c>
      <c r="D549" s="35">
        <f>(K549*100+V549*3)*1.2</f>
        <v>11787.6000000000004</v>
      </c>
      <c r="E549" s="24">
        <f>(K549*100+V549*3)*0.55</f>
        <v>5402.64999999999964</v>
      </c>
      <c r="F549" s="35" t="n">
        <v>24</v>
      </c>
      <c r="G549" s="35" t="n">
        <v>28</v>
      </c>
      <c r="H549" s="35" t="n">
        <v>24</v>
      </c>
      <c r="I549" s="35" t="n">
        <v>3</v>
      </c>
      <c r="J549" s="35"/>
      <c r="K549" s="50">
        <f>SUM(F549:H549)</f>
        <v>76</v>
      </c>
      <c r="L549" s="50"/>
      <c r="M549" s="6"/>
      <c r="N549" s="45" t="n">
        <v>92</v>
      </c>
      <c r="O549" s="45" t="n">
        <v>102</v>
      </c>
      <c r="P549" s="45" t="n">
        <v>87</v>
      </c>
      <c r="Q549" s="45" t="n">
        <v>92</v>
      </c>
      <c r="R549" s="45" t="n">
        <v>87</v>
      </c>
      <c r="S549" s="45" t="n">
        <v>87</v>
      </c>
      <c r="T549" s="45" t="n">
        <v>92</v>
      </c>
      <c r="U549" s="45" t="n">
        <v>102</v>
      </c>
      <c r="V549">
        <f>SUM(N549:U549)</f>
        <v>741</v>
      </c>
      <c r="X549" s="45"/>
      <c r="Y549" s="45"/>
      <c r="Z549" s="45"/>
      <c r="AA549" s="45"/>
      <c r="AB549" s="45"/>
      <c r="AC549" s="45"/>
      <c r="AD549" s="45"/>
      <c r="AE549" s="46"/>
      <c r="AF549" s="46"/>
      <c r="AG549" s="46"/>
      <c r="AH549" s="46"/>
      <c r="AI549" s="46"/>
      <c r="AJ549" s="46"/>
      <c r="AK549" s="46"/>
      <c r="AL549" s="46"/>
    </row>
    <row r="550" spans="1:38">
      <c r="A550" s="35" t="n">
        <v>410081</v>
      </c>
      <c r="B550" s="35" t="s">
        <v>651</v>
      </c>
      <c r="C550" s="35" t="str">
        <f>_xlfn.TEXTJOIN(",",TRUE,N550:U550)</f>
        <v>96,106,86,96,86,86,86,106</v>
      </c>
      <c r="D550" s="35">
        <f>(K550*100+V550*3)*1.2</f>
        <v>11812.7999999999993</v>
      </c>
      <c r="E550" s="24">
        <f>(K550*100+V550*3)*0.55</f>
        <v>5414.19999999999982</v>
      </c>
      <c r="F550" s="35" t="n">
        <v>32</v>
      </c>
      <c r="G550" s="35" t="n">
        <v>22</v>
      </c>
      <c r="H550" s="35" t="n">
        <v>22</v>
      </c>
      <c r="I550" s="35" t="n">
        <v>3</v>
      </c>
      <c r="J550" s="35"/>
      <c r="K550" s="50">
        <f>SUM(F550:H550)</f>
        <v>76</v>
      </c>
      <c r="L550" s="50"/>
      <c r="M550" s="6"/>
      <c r="N550" s="45" t="n">
        <v>96</v>
      </c>
      <c r="O550" s="45" t="n">
        <v>106</v>
      </c>
      <c r="P550" s="45" t="n">
        <v>86</v>
      </c>
      <c r="Q550" s="45" t="n">
        <v>96</v>
      </c>
      <c r="R550" s="45" t="n">
        <v>86</v>
      </c>
      <c r="S550" s="45" t="n">
        <v>86</v>
      </c>
      <c r="T550" s="45" t="n">
        <v>86</v>
      </c>
      <c r="U550" s="45" t="n">
        <v>106</v>
      </c>
      <c r="V550">
        <f>SUM(N550:U550)</f>
        <v>748</v>
      </c>
      <c r="X550" s="45"/>
      <c r="Y550" s="45"/>
      <c r="Z550" s="45"/>
      <c r="AA550" s="45"/>
      <c r="AB550" s="45"/>
      <c r="AC550" s="45"/>
      <c r="AD550" s="45"/>
      <c r="AE550" s="46"/>
      <c r="AF550" s="46"/>
      <c r="AG550" s="46"/>
      <c r="AH550" s="46"/>
      <c r="AI550" s="46"/>
      <c r="AJ550" s="46"/>
      <c r="AK550" s="46"/>
      <c r="AL550" s="46"/>
    </row>
    <row r="551" spans="1:38">
      <c r="A551" s="35" t="n">
        <v>410082</v>
      </c>
      <c r="B551" s="35" t="s">
        <v>655</v>
      </c>
      <c r="C551" s="35" t="str">
        <f>_xlfn.TEXTJOIN(",",TRUE,N551:U551)</f>
        <v>89,109,89,99,89,89,89,99</v>
      </c>
      <c r="D551" s="35">
        <f>(K551*100+V551*3)*1.2</f>
        <v>11827.2000000000007</v>
      </c>
      <c r="E551" s="24">
        <f>(K551*100+V551*3)*0.55</f>
        <v>5420.80000000000018</v>
      </c>
      <c r="F551" s="35" t="n">
        <v>27</v>
      </c>
      <c r="G551" s="35" t="n">
        <v>28</v>
      </c>
      <c r="H551" s="35" t="n">
        <v>21</v>
      </c>
      <c r="I551" s="35" t="n">
        <v>3</v>
      </c>
      <c r="J551" s="35"/>
      <c r="K551" s="50">
        <f>SUM(F551:H551)</f>
        <v>76</v>
      </c>
      <c r="L551" s="50"/>
      <c r="M551" s="6"/>
      <c r="N551" s="45" t="n">
        <v>89</v>
      </c>
      <c r="O551" s="45" t="n">
        <v>109</v>
      </c>
      <c r="P551" s="45" t="n">
        <v>89</v>
      </c>
      <c r="Q551" s="45" t="n">
        <v>99</v>
      </c>
      <c r="R551" s="45" t="n">
        <v>89</v>
      </c>
      <c r="S551" s="45" t="n">
        <v>89</v>
      </c>
      <c r="T551" s="45" t="n">
        <v>89</v>
      </c>
      <c r="U551" s="45" t="n">
        <v>99</v>
      </c>
      <c r="V551">
        <f>SUM(N551:U551)</f>
        <v>752</v>
      </c>
      <c r="X551" s="45"/>
      <c r="Y551" s="45"/>
      <c r="Z551" s="45"/>
      <c r="AA551" s="45"/>
      <c r="AB551" s="45"/>
      <c r="AC551" s="45"/>
      <c r="AD551" s="45"/>
      <c r="AE551" s="46"/>
      <c r="AF551" s="46"/>
      <c r="AG551" s="46"/>
      <c r="AH551" s="46"/>
      <c r="AI551" s="46"/>
      <c r="AJ551" s="46"/>
      <c r="AK551" s="46"/>
      <c r="AL551" s="46"/>
    </row>
    <row r="552" spans="1:38">
      <c r="A552" s="35" t="n">
        <v>410083</v>
      </c>
      <c r="B552" s="35" t="s">
        <v>660</v>
      </c>
      <c r="C552" s="35" t="str">
        <f>_xlfn.TEXTJOIN(",",TRUE,N552:U552)</f>
        <v>95,95,95,95,95,95,95,95</v>
      </c>
      <c r="D552" s="35">
        <f>(K552*100+V552*3)*1.2</f>
        <v>12096</v>
      </c>
      <c r="E552" s="24">
        <f>(K552*100+V552*3)*0.55</f>
        <v>5544</v>
      </c>
      <c r="F552" s="35" t="n">
        <v>32</v>
      </c>
      <c r="G552" s="35" t="n">
        <v>24</v>
      </c>
      <c r="H552" s="35" t="n">
        <v>22</v>
      </c>
      <c r="I552" s="35" t="n">
        <v>3</v>
      </c>
      <c r="J552" s="35"/>
      <c r="K552" s="50">
        <f>SUM(F552:H552)</f>
        <v>78</v>
      </c>
      <c r="L552" s="50"/>
      <c r="M552" s="6"/>
      <c r="N552" s="45" t="n">
        <v>95</v>
      </c>
      <c r="O552" s="45" t="n">
        <v>95</v>
      </c>
      <c r="P552" s="45" t="n">
        <v>95</v>
      </c>
      <c r="Q552" s="45" t="n">
        <v>95</v>
      </c>
      <c r="R552" s="45" t="n">
        <v>95</v>
      </c>
      <c r="S552" s="45" t="n">
        <v>95</v>
      </c>
      <c r="T552" s="45" t="n">
        <v>95</v>
      </c>
      <c r="U552" s="45" t="n">
        <v>95</v>
      </c>
      <c r="V552">
        <f>SUM(N552:U552)</f>
        <v>760</v>
      </c>
      <c r="X552" s="45"/>
      <c r="Y552" s="45"/>
      <c r="Z552" s="45"/>
      <c r="AA552" s="45"/>
      <c r="AB552" s="45"/>
      <c r="AC552" s="45"/>
      <c r="AD552" s="45"/>
      <c r="AE552" s="46"/>
      <c r="AF552" s="46"/>
      <c r="AG552" s="46"/>
      <c r="AH552" s="46"/>
      <c r="AI552" s="46"/>
      <c r="AJ552" s="46"/>
      <c r="AK552" s="46"/>
      <c r="AL552" s="46"/>
    </row>
    <row r="553" spans="1:38">
      <c r="A553" s="35" t="n">
        <v>410084</v>
      </c>
      <c r="B553" s="35" t="s">
        <v>665</v>
      </c>
      <c r="C553" s="35" t="str">
        <f>_xlfn.TEXTJOIN(",",TRUE,N553:U553)</f>
        <v>89,89,89,139,89,89,89,89</v>
      </c>
      <c r="D553" s="35">
        <f>(K553*100+V553*3)*1.2</f>
        <v>12103.2000000000007</v>
      </c>
      <c r="E553" s="24">
        <f>(K553*100+V553*3)*0.55</f>
        <v>5547.30000000000018</v>
      </c>
      <c r="F553" s="35" t="n">
        <v>26</v>
      </c>
      <c r="G553" s="35" t="n">
        <v>29</v>
      </c>
      <c r="H553" s="35" t="n">
        <v>23</v>
      </c>
      <c r="I553" s="35" t="n">
        <v>3</v>
      </c>
      <c r="J553" s="35"/>
      <c r="K553" s="50">
        <f>SUM(F553:H553)</f>
        <v>78</v>
      </c>
      <c r="L553" s="50"/>
      <c r="M553" s="6"/>
      <c r="N553" s="45" t="n">
        <v>89</v>
      </c>
      <c r="O553" s="45" t="n">
        <v>89</v>
      </c>
      <c r="P553" s="45" t="n">
        <v>89</v>
      </c>
      <c r="Q553" s="45" t="n">
        <v>139</v>
      </c>
      <c r="R553" s="45" t="n">
        <v>89</v>
      </c>
      <c r="S553" s="45" t="n">
        <v>89</v>
      </c>
      <c r="T553" s="45" t="n">
        <v>89</v>
      </c>
      <c r="U553" s="45" t="n">
        <v>89</v>
      </c>
      <c r="V553">
        <f>SUM(N553:U553)</f>
        <v>762</v>
      </c>
      <c r="X553" s="45"/>
      <c r="Y553" s="45"/>
      <c r="Z553" s="45"/>
      <c r="AA553" s="45"/>
      <c r="AB553" s="45"/>
      <c r="AC553" s="45"/>
      <c r="AD553" s="45"/>
      <c r="AE553" s="46"/>
      <c r="AF553" s="46"/>
      <c r="AG553" s="46"/>
      <c r="AH553" s="46"/>
      <c r="AI553" s="46"/>
      <c r="AJ553" s="46"/>
      <c r="AK553" s="46"/>
      <c r="AL553" s="46"/>
    </row>
    <row r="554" spans="1:38">
      <c r="A554" s="35" t="n">
        <v>410085</v>
      </c>
      <c r="B554" s="35" t="s">
        <v>671</v>
      </c>
      <c r="C554" s="35" t="str">
        <f>_xlfn.TEXTJOIN(",",TRUE,N554:U554)</f>
        <v>110,100,100,90,80,80,110,100</v>
      </c>
      <c r="D554" s="35">
        <f>(K554*100+V554*3)*1.2</f>
        <v>12132</v>
      </c>
      <c r="E554" s="24">
        <f>(K554*100+V554*3)*0.55</f>
        <v>5560.5</v>
      </c>
      <c r="F554" s="35" t="n">
        <v>27</v>
      </c>
      <c r="G554" s="35" t="n">
        <v>27</v>
      </c>
      <c r="H554" s="35" t="n">
        <v>24</v>
      </c>
      <c r="I554" s="35" t="n">
        <v>3</v>
      </c>
      <c r="J554" s="35"/>
      <c r="K554" s="50">
        <f>SUM(F554:H554)</f>
        <v>78</v>
      </c>
      <c r="L554" s="50"/>
      <c r="M554" s="6"/>
      <c r="N554" s="45" t="n">
        <v>110</v>
      </c>
      <c r="O554" s="45" t="n">
        <v>100</v>
      </c>
      <c r="P554" s="45" t="n">
        <v>100</v>
      </c>
      <c r="Q554" s="45" t="n">
        <v>90</v>
      </c>
      <c r="R554" s="45" t="n">
        <v>80</v>
      </c>
      <c r="S554" s="45" t="n">
        <v>80</v>
      </c>
      <c r="T554" s="45" t="n">
        <v>110</v>
      </c>
      <c r="U554" s="45" t="n">
        <v>100</v>
      </c>
      <c r="V554">
        <f>SUM(N554:U554)</f>
        <v>770</v>
      </c>
      <c r="X554" s="45"/>
      <c r="Y554" s="45"/>
      <c r="Z554" s="45"/>
      <c r="AA554" s="45"/>
      <c r="AB554" s="45"/>
      <c r="AC554" s="45"/>
      <c r="AD554" s="45"/>
      <c r="AE554" s="46"/>
      <c r="AF554" s="46"/>
      <c r="AG554" s="46"/>
      <c r="AH554" s="46"/>
      <c r="AI554" s="46"/>
      <c r="AJ554" s="46"/>
      <c r="AK554" s="46"/>
      <c r="AL554" s="46"/>
    </row>
    <row r="555" spans="1:38">
      <c r="A555" s="35" t="n">
        <v>410086</v>
      </c>
      <c r="B555" s="35" t="s">
        <v>677</v>
      </c>
      <c r="C555" s="35" t="str">
        <f>_xlfn.TEXTJOIN(",",TRUE,N555:U555)</f>
        <v>112,102,102,92,74,74,112,102</v>
      </c>
      <c r="D555" s="35">
        <f>(K555*100+V555*3)*1.2</f>
        <v>12132</v>
      </c>
      <c r="E555" s="24">
        <f>(K555*100+V555*3)*0.55</f>
        <v>5560.5</v>
      </c>
      <c r="F555" s="35" t="n">
        <v>30</v>
      </c>
      <c r="G555" s="35" t="n">
        <v>24</v>
      </c>
      <c r="H555" s="35" t="n">
        <v>24</v>
      </c>
      <c r="I555" s="35" t="n">
        <v>3</v>
      </c>
      <c r="J555" s="35"/>
      <c r="K555" s="50">
        <f>SUM(F555:H555)</f>
        <v>78</v>
      </c>
      <c r="L555" s="50"/>
      <c r="M555" s="6"/>
      <c r="N555" s="45" t="n">
        <v>112</v>
      </c>
      <c r="O555" s="45" t="n">
        <v>102</v>
      </c>
      <c r="P555" s="45" t="n">
        <v>102</v>
      </c>
      <c r="Q555" s="45" t="n">
        <v>92</v>
      </c>
      <c r="R555" s="45" t="n">
        <v>74</v>
      </c>
      <c r="S555" s="45" t="n">
        <v>74</v>
      </c>
      <c r="T555" s="45" t="n">
        <v>112</v>
      </c>
      <c r="U555" s="45" t="n">
        <v>102</v>
      </c>
      <c r="V555">
        <f>SUM(N555:U555)</f>
        <v>770</v>
      </c>
      <c r="X555" s="45"/>
      <c r="Y555" s="45"/>
      <c r="Z555" s="45"/>
      <c r="AA555" s="45"/>
      <c r="AB555" s="45"/>
      <c r="AC555" s="45"/>
      <c r="AD555" s="45"/>
      <c r="AE555" s="46"/>
      <c r="AF555" s="46"/>
      <c r="AG555" s="46"/>
      <c r="AH555" s="46"/>
      <c r="AI555" s="46"/>
      <c r="AJ555" s="46"/>
      <c r="AK555" s="46"/>
      <c r="AL555" s="46"/>
    </row>
    <row r="556" spans="1:38">
      <c r="A556" s="35" t="n">
        <v>410087</v>
      </c>
      <c r="B556" s="35" t="s">
        <v>683</v>
      </c>
      <c r="C556" s="35" t="str">
        <f>_xlfn.TEXTJOIN(",",TRUE,N556:U556)</f>
        <v>134,144,124,174,174,74,95,89</v>
      </c>
      <c r="D556" s="35">
        <f>(K556*100+V556*3)*1.2</f>
        <v>15388.7999999999993</v>
      </c>
      <c r="E556" s="24">
        <f>(K556*100+V556*3)*0.55</f>
        <v>7053.19999999999982</v>
      </c>
      <c r="F556" s="35" t="n">
        <v>14</v>
      </c>
      <c r="G556" s="35" t="n">
        <v>47</v>
      </c>
      <c r="H556" s="35" t="n">
        <v>37</v>
      </c>
      <c r="I556" s="35" t="n">
        <v>4</v>
      </c>
      <c r="J556" s="35"/>
      <c r="K556" s="50">
        <f>SUM(F556:H556)</f>
        <v>98</v>
      </c>
      <c r="L556" s="50"/>
      <c r="M556" s="6"/>
      <c r="N556" s="45" t="n">
        <v>134</v>
      </c>
      <c r="O556" s="45" t="n">
        <v>144</v>
      </c>
      <c r="P556" s="45" t="n">
        <v>124</v>
      </c>
      <c r="Q556" s="45" t="n">
        <v>174</v>
      </c>
      <c r="R556" s="45" t="n">
        <v>174</v>
      </c>
      <c r="S556" s="45" t="n">
        <v>74</v>
      </c>
      <c r="T556" s="45" t="n">
        <v>95</v>
      </c>
      <c r="U556" s="45" t="n">
        <v>89</v>
      </c>
      <c r="V556">
        <f>SUM(N556:U556)</f>
        <v>1008</v>
      </c>
      <c r="X556" s="45"/>
      <c r="Y556" s="45"/>
      <c r="Z556" s="45"/>
      <c r="AA556" s="45"/>
      <c r="AB556" s="45"/>
      <c r="AC556" s="45"/>
      <c r="AD556" s="45"/>
      <c r="AE556" s="46"/>
      <c r="AF556" s="46"/>
      <c r="AG556" s="46"/>
      <c r="AH556" s="46"/>
      <c r="AI556" s="46"/>
      <c r="AJ556" s="46"/>
      <c r="AK556" s="46"/>
      <c r="AL556" s="46"/>
    </row>
    <row r="557" spans="1:38">
      <c r="A557" s="35" t="n">
        <v>410088</v>
      </c>
      <c r="B557" s="35" t="s">
        <v>688</v>
      </c>
      <c r="C557" s="35" t="str">
        <f>_xlfn.TEXTJOIN(",",TRUE,N557:U557)</f>
        <v>134,144,124,174,174,74,95,89</v>
      </c>
      <c r="D557" s="35">
        <f>(K557*100+V557*3)*1.2</f>
        <v>15388.7999999999993</v>
      </c>
      <c r="E557" s="24">
        <f>(K557*100+V557*3)*0.55</f>
        <v>7053.19999999999982</v>
      </c>
      <c r="F557" s="35" t="n">
        <v>26</v>
      </c>
      <c r="G557" s="35" t="n">
        <v>36</v>
      </c>
      <c r="H557" s="35" t="n">
        <v>36</v>
      </c>
      <c r="I557" s="35" t="n">
        <v>4</v>
      </c>
      <c r="J557" s="35"/>
      <c r="K557" s="50">
        <f>SUM(F557:H557)</f>
        <v>98</v>
      </c>
      <c r="L557" s="50"/>
      <c r="M557" s="6"/>
      <c r="N557" s="45" t="n">
        <v>134</v>
      </c>
      <c r="O557" s="45" t="n">
        <v>144</v>
      </c>
      <c r="P557" s="45" t="n">
        <v>124</v>
      </c>
      <c r="Q557" s="45" t="n">
        <v>174</v>
      </c>
      <c r="R557" s="45" t="n">
        <v>174</v>
      </c>
      <c r="S557" s="45" t="n">
        <v>74</v>
      </c>
      <c r="T557" s="45" t="n">
        <v>95</v>
      </c>
      <c r="U557" s="45" t="n">
        <v>89</v>
      </c>
      <c r="V557">
        <f>SUM(N557:U557)</f>
        <v>1008</v>
      </c>
      <c r="X557" s="45"/>
      <c r="Y557" s="45"/>
      <c r="Z557" s="45"/>
      <c r="AA557" s="45"/>
      <c r="AB557" s="45"/>
      <c r="AC557" s="45"/>
      <c r="AD557" s="45"/>
      <c r="AE557" s="46"/>
      <c r="AF557" s="46"/>
      <c r="AG557" s="46"/>
      <c r="AH557" s="46"/>
      <c r="AI557" s="46"/>
      <c r="AJ557" s="46"/>
      <c r="AK557" s="46"/>
      <c r="AL557" s="46"/>
    </row>
    <row r="558" spans="1:38">
      <c r="A558" s="35" t="n">
        <v>410089</v>
      </c>
      <c r="B558" s="35" t="s">
        <v>693</v>
      </c>
      <c r="C558" s="35" t="str">
        <f>_xlfn.TEXTJOIN(",",TRUE,N558:U558)</f>
        <v>134,144,124,174,174,74,95,89</v>
      </c>
      <c r="D558" s="35">
        <f>(K558*100+V558*3)*1.2</f>
        <v>15388.7999999999993</v>
      </c>
      <c r="E558" s="24">
        <f>(K558*100+V558*3)*0.55</f>
        <v>7053.19999999999982</v>
      </c>
      <c r="F558" s="35" t="n">
        <v>14</v>
      </c>
      <c r="G558" s="35" t="n">
        <v>47</v>
      </c>
      <c r="H558" s="35" t="n">
        <v>37</v>
      </c>
      <c r="I558" s="35" t="n">
        <v>4</v>
      </c>
      <c r="J558" s="35"/>
      <c r="K558" s="50">
        <f>SUM(F558:H558)</f>
        <v>98</v>
      </c>
      <c r="L558" s="50"/>
      <c r="M558" s="6"/>
      <c r="N558" s="45" t="n">
        <v>134</v>
      </c>
      <c r="O558" s="45" t="n">
        <v>144</v>
      </c>
      <c r="P558" s="45" t="n">
        <v>124</v>
      </c>
      <c r="Q558" s="45" t="n">
        <v>174</v>
      </c>
      <c r="R558" s="45" t="n">
        <v>174</v>
      </c>
      <c r="S558" s="45" t="n">
        <v>74</v>
      </c>
      <c r="T558" s="45" t="n">
        <v>95</v>
      </c>
      <c r="U558" s="45" t="n">
        <v>89</v>
      </c>
      <c r="V558">
        <f>SUM(N558:U558)</f>
        <v>1008</v>
      </c>
      <c r="X558" s="45"/>
      <c r="Y558" s="45"/>
      <c r="Z558" s="45"/>
      <c r="AA558" s="45"/>
      <c r="AB558" s="45"/>
      <c r="AC558" s="45"/>
      <c r="AD558" s="45"/>
      <c r="AE558" s="46"/>
      <c r="AF558" s="46"/>
      <c r="AG558" s="46"/>
      <c r="AH558" s="46"/>
      <c r="AI558" s="46"/>
      <c r="AJ558" s="46"/>
      <c r="AK558" s="46"/>
      <c r="AL558" s="46"/>
    </row>
    <row r="559" spans="1:38">
      <c r="A559" s="35" t="n">
        <v>410090</v>
      </c>
      <c r="B559" s="35" t="s">
        <v>698</v>
      </c>
      <c r="C559" s="35" t="str">
        <f>_xlfn.TEXTJOIN(",",TRUE,N559:U559)</f>
        <v>134,144,124,174,174,74,95,89</v>
      </c>
      <c r="D559" s="35">
        <f>(K559*100+V559*3)*1.2</f>
        <v>15388.7999999999993</v>
      </c>
      <c r="E559" s="24">
        <f>(K559*100+V559*3)*0.55</f>
        <v>7053.19999999999982</v>
      </c>
      <c r="F559" s="35" t="n">
        <v>14</v>
      </c>
      <c r="G559" s="35" t="n">
        <v>47</v>
      </c>
      <c r="H559" s="35" t="n">
        <v>37</v>
      </c>
      <c r="I559" s="35" t="n">
        <v>3</v>
      </c>
      <c r="J559" s="35"/>
      <c r="K559" s="50">
        <f>SUM(F559:H559)</f>
        <v>98</v>
      </c>
      <c r="L559" s="50"/>
      <c r="M559" s="6"/>
      <c r="N559" s="45" t="n">
        <v>134</v>
      </c>
      <c r="O559" s="45" t="n">
        <v>144</v>
      </c>
      <c r="P559" s="45" t="n">
        <v>124</v>
      </c>
      <c r="Q559" s="45" t="n">
        <v>174</v>
      </c>
      <c r="R559" s="45" t="n">
        <v>174</v>
      </c>
      <c r="S559" s="45" t="n">
        <v>74</v>
      </c>
      <c r="T559" s="45" t="n">
        <v>95</v>
      </c>
      <c r="U559" s="45" t="n">
        <v>89</v>
      </c>
      <c r="V559">
        <f>SUM(N559:U559)</f>
        <v>1008</v>
      </c>
      <c r="X559" s="45"/>
      <c r="Y559" s="45"/>
      <c r="Z559" s="45"/>
      <c r="AA559" s="45"/>
      <c r="AB559" s="45"/>
      <c r="AC559" s="45"/>
      <c r="AD559" s="45"/>
      <c r="AE559" s="46"/>
      <c r="AF559" s="46"/>
      <c r="AG559" s="46"/>
      <c r="AH559" s="46"/>
      <c r="AI559" s="46"/>
      <c r="AJ559" s="46"/>
      <c r="AK559" s="46"/>
      <c r="AL559" s="46"/>
    </row>
    <row r="560" spans="1:38">
      <c r="A560" s="35" t="n">
        <v>410091</v>
      </c>
      <c r="B560" s="35" t="s">
        <v>702</v>
      </c>
      <c r="C560" s="35" t="str">
        <f>_xlfn.TEXTJOIN(",",TRUE,N560:U560)</f>
        <v>124,114,104,134,104,94,104,114</v>
      </c>
      <c r="D560" s="35">
        <f>(K560*100+V560*3)*1.2</f>
        <v>14971.2000000000007</v>
      </c>
      <c r="E560" s="24">
        <f>(K560*100+V560*3)*0.55</f>
        <v>6861.80000000000018</v>
      </c>
      <c r="F560" s="35" t="n">
        <v>34</v>
      </c>
      <c r="G560" s="35" t="n">
        <v>34</v>
      </c>
      <c r="H560" s="35" t="n">
        <v>30</v>
      </c>
      <c r="I560" s="35" t="n">
        <v>3</v>
      </c>
      <c r="J560" s="35"/>
      <c r="K560" s="50">
        <f>SUM(F560:H560)</f>
        <v>98</v>
      </c>
      <c r="L560" s="50"/>
      <c r="M560" s="6"/>
      <c r="N560" s="45" t="n">
        <v>124</v>
      </c>
      <c r="O560" s="45" t="n">
        <v>114</v>
      </c>
      <c r="P560" s="45" t="n">
        <v>104</v>
      </c>
      <c r="Q560" s="45" t="n">
        <v>134</v>
      </c>
      <c r="R560" s="45" t="n">
        <v>104</v>
      </c>
      <c r="S560" s="45" t="n">
        <v>94</v>
      </c>
      <c r="T560" s="45" t="n">
        <v>104</v>
      </c>
      <c r="U560" s="45" t="n">
        <v>114</v>
      </c>
      <c r="V560">
        <f>SUM(N560:U560)</f>
        <v>892</v>
      </c>
      <c r="X560" s="45"/>
      <c r="Y560" s="45"/>
      <c r="Z560" s="45"/>
      <c r="AA560" s="45"/>
      <c r="AB560" s="45"/>
      <c r="AC560" s="45"/>
      <c r="AD560" s="45"/>
      <c r="AE560" s="46"/>
      <c r="AF560" s="46"/>
      <c r="AG560" s="46"/>
      <c r="AH560" s="46"/>
      <c r="AI560" s="46"/>
      <c r="AJ560" s="46"/>
      <c r="AK560" s="46"/>
      <c r="AL560" s="46"/>
    </row>
    <row r="561" spans="1:38">
      <c r="A561" s="35" t="n">
        <v>410092</v>
      </c>
      <c r="B561" s="35" t="s">
        <v>706</v>
      </c>
      <c r="C561" s="35" t="str">
        <f>_xlfn.TEXTJOIN(",",TRUE,N561:U561)</f>
        <v>112,112,112,112,112,112,112,112</v>
      </c>
      <c r="D561" s="35">
        <f>(K561*100+V561*3)*1.2</f>
        <v>14985.6000000000004</v>
      </c>
      <c r="E561" s="24">
        <f>(K561*100+V561*3)*0.55</f>
        <v>6868.39999999999964</v>
      </c>
      <c r="F561" s="35" t="n">
        <v>38</v>
      </c>
      <c r="G561" s="35" t="n">
        <v>31</v>
      </c>
      <c r="H561" s="35" t="n">
        <v>29</v>
      </c>
      <c r="I561" s="35" t="n">
        <v>3</v>
      </c>
      <c r="J561" s="35"/>
      <c r="K561" s="50">
        <f>SUM(F561:H561)</f>
        <v>98</v>
      </c>
      <c r="L561" s="50"/>
      <c r="M561" s="6"/>
      <c r="N561" s="45" t="n">
        <v>112</v>
      </c>
      <c r="O561" s="45" t="n">
        <v>112</v>
      </c>
      <c r="P561" s="45" t="n">
        <v>112</v>
      </c>
      <c r="Q561" s="45" t="n">
        <v>112</v>
      </c>
      <c r="R561" s="45" t="n">
        <v>112</v>
      </c>
      <c r="S561" s="45" t="n">
        <v>112</v>
      </c>
      <c r="T561" s="45" t="n">
        <v>112</v>
      </c>
      <c r="U561" s="45" t="n">
        <v>112</v>
      </c>
      <c r="V561">
        <f>SUM(N561:U561)</f>
        <v>896</v>
      </c>
      <c r="X561" s="45"/>
      <c r="Y561" s="45"/>
      <c r="Z561" s="45"/>
      <c r="AA561" s="45"/>
      <c r="AB561" s="45"/>
      <c r="AC561" s="45"/>
      <c r="AD561" s="45"/>
      <c r="AE561" s="46"/>
      <c r="AF561" s="46"/>
      <c r="AG561" s="46"/>
      <c r="AH561" s="46"/>
      <c r="AI561" s="46"/>
      <c r="AJ561" s="46"/>
      <c r="AK561" s="46"/>
      <c r="AL561" s="46"/>
    </row>
    <row r="562" spans="1:38">
      <c r="A562" s="35" t="n">
        <v>410093</v>
      </c>
      <c r="B562" s="35" t="s">
        <v>712</v>
      </c>
      <c r="C562" s="35" t="str">
        <f>_xlfn.TEXTJOIN(",",TRUE,N562:U562)</f>
        <v>100,110,130,120,110,110,100,110</v>
      </c>
      <c r="D562" s="35">
        <f>(K562*100+V562*3)*1.2</f>
        <v>14964</v>
      </c>
      <c r="E562" s="24">
        <f>(K562*100+V562*3)*0.55</f>
        <v>6858.5</v>
      </c>
      <c r="F562" s="35" t="n">
        <v>31</v>
      </c>
      <c r="G562" s="35" t="n">
        <v>29</v>
      </c>
      <c r="H562" s="35" t="n">
        <v>38</v>
      </c>
      <c r="I562" s="35" t="n">
        <v>4</v>
      </c>
      <c r="J562" s="35"/>
      <c r="K562" s="50">
        <f>SUM(F562:H562)</f>
        <v>98</v>
      </c>
      <c r="L562" s="50"/>
      <c r="M562" s="6"/>
      <c r="N562" s="45" t="n">
        <v>100</v>
      </c>
      <c r="O562" s="45" t="n">
        <v>110</v>
      </c>
      <c r="P562" s="45" t="n">
        <v>130</v>
      </c>
      <c r="Q562" s="45" t="n">
        <v>120</v>
      </c>
      <c r="R562" s="45" t="n">
        <v>110</v>
      </c>
      <c r="S562" s="45" t="n">
        <v>110</v>
      </c>
      <c r="T562" s="45" t="n">
        <v>100</v>
      </c>
      <c r="U562" s="45" t="n">
        <v>110</v>
      </c>
      <c r="V562">
        <f>SUM(N562:U562)</f>
        <v>890</v>
      </c>
      <c r="X562" s="45"/>
      <c r="Y562" s="45"/>
      <c r="Z562" s="45"/>
      <c r="AA562" s="45"/>
      <c r="AB562" s="45"/>
      <c r="AC562" s="45"/>
      <c r="AD562" s="45"/>
      <c r="AE562" s="46"/>
      <c r="AF562" s="46"/>
      <c r="AG562" s="46"/>
      <c r="AH562" s="46"/>
      <c r="AI562" s="46"/>
      <c r="AJ562" s="46"/>
      <c r="AK562" s="46"/>
      <c r="AL562" s="46"/>
    </row>
    <row r="563" spans="1:38">
      <c r="A563" s="35" t="n">
        <v>410094</v>
      </c>
      <c r="B563" s="35" t="s">
        <v>718</v>
      </c>
      <c r="C563" s="35" t="str">
        <f>_xlfn.TEXTJOIN(",",TRUE,N563:U563)</f>
        <v>119,119,109,139,89,119,89,109</v>
      </c>
      <c r="D563" s="35">
        <f>(K563*100+V563*3)*1.2</f>
        <v>14971.2000000000007</v>
      </c>
      <c r="E563" s="24">
        <f>(K563*100+V563*3)*0.55</f>
        <v>6861.80000000000018</v>
      </c>
      <c r="F563" s="35" t="n">
        <v>34</v>
      </c>
      <c r="G563" s="35" t="n">
        <v>36</v>
      </c>
      <c r="H563" s="35" t="n">
        <v>28</v>
      </c>
      <c r="I563" s="35" t="n">
        <v>3</v>
      </c>
      <c r="J563" s="35"/>
      <c r="K563" s="50">
        <f>SUM(F563:H563)</f>
        <v>98</v>
      </c>
      <c r="L563" s="50"/>
      <c r="M563" s="6"/>
      <c r="N563" s="45" t="n">
        <v>119</v>
      </c>
      <c r="O563" s="45" t="n">
        <v>119</v>
      </c>
      <c r="P563" s="45" t="n">
        <v>109</v>
      </c>
      <c r="Q563" s="45" t="n">
        <v>139</v>
      </c>
      <c r="R563" s="45" t="n">
        <v>89</v>
      </c>
      <c r="S563" s="45" t="n">
        <v>119</v>
      </c>
      <c r="T563" s="45" t="n">
        <v>89</v>
      </c>
      <c r="U563" s="45" t="n">
        <v>109</v>
      </c>
      <c r="V563">
        <f>SUM(N563:U563)</f>
        <v>892</v>
      </c>
      <c r="X563" s="45"/>
      <c r="Y563" s="45"/>
      <c r="Z563" s="45"/>
      <c r="AA563" s="45"/>
      <c r="AB563" s="45"/>
      <c r="AC563" s="45"/>
      <c r="AD563" s="45"/>
      <c r="AE563" s="46"/>
      <c r="AF563" s="46"/>
      <c r="AG563" s="46"/>
      <c r="AH563" s="46"/>
      <c r="AI563" s="46"/>
      <c r="AJ563" s="46"/>
      <c r="AK563" s="46"/>
      <c r="AL563" s="46"/>
    </row>
    <row r="564" spans="1:38">
      <c r="A564" s="35" t="n">
        <v>410095</v>
      </c>
      <c r="B564" s="35" t="s">
        <v>724</v>
      </c>
      <c r="C564" s="35" t="str">
        <f>_xlfn.TEXTJOIN(",",TRUE,N564:U564)</f>
        <v>101,131,101,101,101,101,131,131</v>
      </c>
      <c r="D564" s="35">
        <f>(K564*100+V564*3)*1.2</f>
        <v>14992.7999999999993</v>
      </c>
      <c r="E564" s="24">
        <f>(K564*100+V564*3)*0.55</f>
        <v>6871.69999999999982</v>
      </c>
      <c r="F564" s="35" t="n">
        <v>34</v>
      </c>
      <c r="G564" s="35" t="n">
        <v>34</v>
      </c>
      <c r="H564" s="35" t="n">
        <v>30</v>
      </c>
      <c r="I564" s="35" t="n">
        <v>3</v>
      </c>
      <c r="J564" s="35"/>
      <c r="K564" s="50">
        <f>SUM(F564:H564)</f>
        <v>98</v>
      </c>
      <c r="L564" s="50"/>
      <c r="M564" s="6"/>
      <c r="N564" s="45" t="n">
        <v>101</v>
      </c>
      <c r="O564" s="45" t="n">
        <v>131</v>
      </c>
      <c r="P564" s="45" t="n">
        <v>101</v>
      </c>
      <c r="Q564" s="45" t="n">
        <v>101</v>
      </c>
      <c r="R564" s="45" t="n">
        <v>101</v>
      </c>
      <c r="S564" s="45" t="n">
        <v>101</v>
      </c>
      <c r="T564" s="45" t="n">
        <v>131</v>
      </c>
      <c r="U564" s="45" t="n">
        <v>131</v>
      </c>
      <c r="V564">
        <f>SUM(N564:U564)</f>
        <v>898</v>
      </c>
      <c r="X564" s="45"/>
      <c r="Y564" s="45"/>
      <c r="Z564" s="45"/>
      <c r="AA564" s="45"/>
      <c r="AB564" s="45"/>
      <c r="AC564" s="45"/>
      <c r="AD564" s="45"/>
      <c r="AE564" s="46"/>
      <c r="AF564" s="46"/>
      <c r="AG564" s="46"/>
      <c r="AH564" s="46"/>
      <c r="AI564" s="46"/>
      <c r="AJ564" s="46"/>
      <c r="AK564" s="46"/>
      <c r="AL564" s="46"/>
    </row>
    <row r="565" spans="1:38">
      <c r="A565" s="35" t="n">
        <v>410096</v>
      </c>
      <c r="B565" s="35" t="s">
        <v>729</v>
      </c>
      <c r="C565" s="35" t="str">
        <f>_xlfn.TEXTJOIN(",",TRUE,N565:U565)</f>
        <v>122,112,112,107,107,112,112,107</v>
      </c>
      <c r="D565" s="35">
        <f>(K565*100+V565*3)*1.2</f>
        <v>14967.6000000000004</v>
      </c>
      <c r="E565" s="24">
        <f>(K565*100+V565*3)*0.55</f>
        <v>6860.14999999999964</v>
      </c>
      <c r="F565" s="35" t="n">
        <v>32</v>
      </c>
      <c r="G565" s="35" t="n">
        <v>38</v>
      </c>
      <c r="H565" s="35" t="n">
        <v>28</v>
      </c>
      <c r="I565" s="35" t="n">
        <v>4</v>
      </c>
      <c r="J565" s="35"/>
      <c r="K565" s="50">
        <f>SUM(F565:H565)</f>
        <v>98</v>
      </c>
      <c r="L565" s="50"/>
      <c r="M565" s="6"/>
      <c r="N565" s="45" t="n">
        <v>122</v>
      </c>
      <c r="O565" s="45" t="n">
        <v>112</v>
      </c>
      <c r="P565" s="45" t="n">
        <v>112</v>
      </c>
      <c r="Q565" s="45" t="n">
        <v>107</v>
      </c>
      <c r="R565" s="45" t="n">
        <v>107</v>
      </c>
      <c r="S565" s="45" t="n">
        <v>112</v>
      </c>
      <c r="T565" s="45" t="n">
        <v>112</v>
      </c>
      <c r="U565" s="45" t="n">
        <v>107</v>
      </c>
      <c r="V565">
        <f>SUM(N565:U565)</f>
        <v>891</v>
      </c>
      <c r="X565" s="45"/>
      <c r="Y565" s="45"/>
      <c r="Z565" s="45"/>
      <c r="AA565" s="45"/>
      <c r="AB565" s="45"/>
      <c r="AC565" s="45"/>
      <c r="AD565" s="45"/>
      <c r="AE565" s="46"/>
      <c r="AF565" s="46"/>
      <c r="AG565" s="46"/>
      <c r="AH565" s="46"/>
      <c r="AI565" s="46"/>
      <c r="AJ565" s="46"/>
      <c r="AK565" s="46"/>
      <c r="AL565" s="46"/>
    </row>
    <row r="566" spans="1:38">
      <c r="A566" s="35" t="n">
        <v>410097</v>
      </c>
      <c r="B566" s="35" t="s">
        <v>735</v>
      </c>
      <c r="C566" s="35" t="str">
        <f>_xlfn.TEXTJOIN(",",TRUE,N566:U566)</f>
        <v>124,124,124,124,124,124,124,124</v>
      </c>
      <c r="D566" s="35">
        <f>(K566*100+V566*3)*1.2</f>
        <v>15571.2000000000007</v>
      </c>
      <c r="E566" s="24">
        <f>(K566*100+V566*3)*0.55</f>
        <v>7136.80000000000018</v>
      </c>
      <c r="F566" s="35" t="n">
        <v>37</v>
      </c>
      <c r="G566" s="35" t="n">
        <v>37</v>
      </c>
      <c r="H566" s="35" t="n">
        <v>26</v>
      </c>
      <c r="I566" s="35" t="n">
        <v>4</v>
      </c>
      <c r="J566" s="35"/>
      <c r="K566" s="50">
        <f>SUM(F566:H566)</f>
        <v>100</v>
      </c>
      <c r="L566" s="50"/>
      <c r="M566" s="6"/>
      <c r="N566" s="45" t="n">
        <v>124</v>
      </c>
      <c r="O566" s="45" t="n">
        <v>124</v>
      </c>
      <c r="P566" s="45" t="n">
        <v>124</v>
      </c>
      <c r="Q566" s="45" t="n">
        <v>124</v>
      </c>
      <c r="R566" s="45" t="n">
        <v>124</v>
      </c>
      <c r="S566" s="45" t="n">
        <v>124</v>
      </c>
      <c r="T566" s="45" t="n">
        <v>124</v>
      </c>
      <c r="U566" s="45" t="n">
        <v>124</v>
      </c>
      <c r="V566">
        <f>SUM(N566:U566)</f>
        <v>992</v>
      </c>
      <c r="X566" s="45"/>
      <c r="Y566" s="45"/>
      <c r="Z566" s="45"/>
      <c r="AA566" s="45"/>
      <c r="AB566" s="45"/>
      <c r="AC566" s="45"/>
      <c r="AD566" s="45"/>
      <c r="AE566" s="46"/>
      <c r="AF566" s="46"/>
      <c r="AG566" s="46"/>
      <c r="AH566" s="46"/>
      <c r="AI566" s="46"/>
      <c r="AJ566" s="46"/>
      <c r="AK566" s="46"/>
      <c r="AL566" s="46"/>
    </row>
    <row r="567" spans="1:38">
      <c r="A567" s="35" t="n">
        <v>410098</v>
      </c>
      <c r="B567" s="35" t="s">
        <v>740</v>
      </c>
      <c r="C567" s="35" t="str">
        <f>_xlfn.TEXTJOIN(",",TRUE,N567:U567)</f>
        <v>124,124,124,124,124,124,124,124</v>
      </c>
      <c r="D567" s="35">
        <f>(K567*100+V567*3)*1.2</f>
        <v>15571.2000000000007</v>
      </c>
      <c r="E567" s="24">
        <f>(K567*100+V567*3)*0.55</f>
        <v>7136.80000000000018</v>
      </c>
      <c r="F567" s="35" t="n">
        <v>37</v>
      </c>
      <c r="G567" s="35" t="n">
        <v>37</v>
      </c>
      <c r="H567" s="35" t="n">
        <v>26</v>
      </c>
      <c r="I567" s="35" t="n">
        <v>5</v>
      </c>
      <c r="J567" s="35"/>
      <c r="K567" s="50">
        <f>SUM(F567:H567)</f>
        <v>100</v>
      </c>
      <c r="L567" s="50"/>
      <c r="M567" s="6"/>
      <c r="N567" s="45" t="n">
        <v>124</v>
      </c>
      <c r="O567" s="45" t="n">
        <v>124</v>
      </c>
      <c r="P567" s="45" t="n">
        <v>124</v>
      </c>
      <c r="Q567" s="45" t="n">
        <v>124</v>
      </c>
      <c r="R567" s="45" t="n">
        <v>124</v>
      </c>
      <c r="S567" s="45" t="n">
        <v>124</v>
      </c>
      <c r="T567" s="45" t="n">
        <v>124</v>
      </c>
      <c r="U567" s="45" t="n">
        <v>124</v>
      </c>
      <c r="V567">
        <f>SUM(N567:U567)</f>
        <v>992</v>
      </c>
      <c r="X567" s="45"/>
      <c r="Y567" s="45"/>
      <c r="Z567" s="45"/>
      <c r="AA567" s="45"/>
      <c r="AB567" s="45"/>
      <c r="AC567" s="45"/>
      <c r="AD567" s="45"/>
      <c r="AE567" s="46"/>
      <c r="AF567" s="46"/>
      <c r="AG567" s="46"/>
      <c r="AH567" s="46"/>
      <c r="AI567" s="46"/>
      <c r="AJ567" s="46"/>
      <c r="AK567" s="46"/>
      <c r="AL567" s="46"/>
    </row>
    <row r="568" spans="1:38">
      <c r="A568" s="35" t="n">
        <v>410099</v>
      </c>
      <c r="B568" s="35" t="s">
        <v>746</v>
      </c>
      <c r="C568" s="35" t="str">
        <f>_xlfn.TEXTJOIN(",",TRUE,N568:U568)</f>
        <v>119,109,109,119,109,119,109,129</v>
      </c>
      <c r="D568" s="35">
        <f>(K568*100+V568*3)*1.2</f>
        <v>15319.2000000000007</v>
      </c>
      <c r="E568" s="24">
        <f>(K568*100+V568*3)*0.55</f>
        <v>7021.30000000000018</v>
      </c>
      <c r="F568" s="35" t="n">
        <v>35</v>
      </c>
      <c r="G568" s="35" t="n">
        <v>39</v>
      </c>
      <c r="H568" s="35" t="n">
        <v>26</v>
      </c>
      <c r="I568" s="35" t="n">
        <v>3</v>
      </c>
      <c r="J568" s="35"/>
      <c r="K568" s="50">
        <f>SUM(F568:H568)</f>
        <v>100</v>
      </c>
      <c r="L568" s="50"/>
      <c r="M568" s="7"/>
      <c r="N568" s="45" t="n">
        <v>119</v>
      </c>
      <c r="O568" s="45" t="n">
        <v>109</v>
      </c>
      <c r="P568" s="45" t="n">
        <v>109</v>
      </c>
      <c r="Q568" s="45" t="n">
        <v>119</v>
      </c>
      <c r="R568" s="45" t="n">
        <v>109</v>
      </c>
      <c r="S568" s="45" t="n">
        <v>119</v>
      </c>
      <c r="T568" s="45" t="n">
        <v>109</v>
      </c>
      <c r="U568" s="45" t="n">
        <v>129</v>
      </c>
      <c r="V568">
        <f>SUM(N568:U568)</f>
        <v>922</v>
      </c>
      <c r="X568" s="45"/>
      <c r="Y568" s="45"/>
      <c r="Z568" s="45"/>
      <c r="AA568" s="45"/>
      <c r="AB568" s="45"/>
      <c r="AC568" s="45"/>
      <c r="AD568" s="45"/>
      <c r="AE568" s="46"/>
      <c r="AF568" s="46"/>
      <c r="AG568" s="46"/>
      <c r="AH568" s="46"/>
      <c r="AI568" s="46"/>
      <c r="AJ568" s="46"/>
      <c r="AK568" s="46"/>
      <c r="AL568" s="46"/>
    </row>
    <row r="569" spans="1:38">
      <c r="A569" s="35" t="n">
        <v>410104</v>
      </c>
      <c r="B569" s="35" t="s">
        <v>763</v>
      </c>
      <c r="C569" s="35" t="str">
        <f>_xlfn.TEXTJOIN(",",TRUE,N569:U569)</f>
        <v>97,87,92,97,97,87,87,92</v>
      </c>
      <c r="D569" s="35">
        <f>(K569*100+V569*3)*1.2</f>
        <v>12009.6000000000004</v>
      </c>
      <c r="E569" s="24">
        <f>(K569*100+V569*3)*0.55</f>
        <v>5504.39999999999964</v>
      </c>
      <c r="F569" s="35" t="n">
        <v>27</v>
      </c>
      <c r="G569" s="35" t="n">
        <v>25</v>
      </c>
      <c r="H569" s="35" t="n">
        <v>26</v>
      </c>
      <c r="I569" s="35" t="n">
        <v>3</v>
      </c>
      <c r="J569" s="35"/>
      <c r="K569" s="50">
        <f>SUM(F569:H569)</f>
        <v>78</v>
      </c>
      <c r="L569" s="50"/>
      <c r="M569" s="6"/>
      <c r="N569" s="45" t="n">
        <v>97</v>
      </c>
      <c r="O569" s="45" t="n">
        <v>87</v>
      </c>
      <c r="P569" s="45" t="n">
        <v>92</v>
      </c>
      <c r="Q569" s="45" t="n">
        <v>97</v>
      </c>
      <c r="R569" s="45" t="n">
        <v>97</v>
      </c>
      <c r="S569" s="45" t="n">
        <v>87</v>
      </c>
      <c r="T569" s="45" t="n">
        <v>87</v>
      </c>
      <c r="U569" s="45" t="n">
        <v>92</v>
      </c>
      <c r="V569">
        <f>SUM(N569:U569)</f>
        <v>736</v>
      </c>
      <c r="X569" s="45"/>
      <c r="Y569" s="45"/>
      <c r="Z569" s="45"/>
      <c r="AA569" s="45"/>
      <c r="AB569" s="45"/>
      <c r="AC569" s="45"/>
      <c r="AD569" s="45"/>
      <c r="AE569" s="46"/>
      <c r="AF569" s="46"/>
      <c r="AG569" s="46"/>
      <c r="AH569" s="46"/>
      <c r="AI569" s="46"/>
      <c r="AJ569" s="46"/>
      <c r="AK569" s="46"/>
      <c r="AL569" s="46"/>
    </row>
    <row r="570" spans="1:38">
      <c r="A570" s="35" t="n">
        <v>410105</v>
      </c>
      <c r="B570" s="35" t="s">
        <v>770</v>
      </c>
      <c r="C570" s="35" t="str">
        <f>_xlfn.TEXTJOIN(",",TRUE,N570:U570)</f>
        <v>129,109,119,119,129,99,99,109</v>
      </c>
      <c r="D570" s="35">
        <f>(K570*100+V570*3)*1.2</f>
        <v>15523.2000000000007</v>
      </c>
      <c r="E570" s="24">
        <f>(K570*100+V570*3)*0.55</f>
        <v>7114.80000000000018</v>
      </c>
      <c r="F570" s="35" t="n">
        <v>33</v>
      </c>
      <c r="G570" s="35" t="n">
        <v>32</v>
      </c>
      <c r="H570" s="35" t="n">
        <v>37</v>
      </c>
      <c r="I570" s="35" t="n">
        <v>3</v>
      </c>
      <c r="J570" s="35"/>
      <c r="K570" s="50">
        <f>SUM(F570:H570)</f>
        <v>102</v>
      </c>
      <c r="L570" s="50"/>
      <c r="M570" s="6"/>
      <c r="N570" s="45" t="n">
        <v>129</v>
      </c>
      <c r="O570" s="45" t="n">
        <v>109</v>
      </c>
      <c r="P570" s="45" t="n">
        <v>119</v>
      </c>
      <c r="Q570" s="45" t="n">
        <v>119</v>
      </c>
      <c r="R570" s="45" t="n">
        <v>129</v>
      </c>
      <c r="S570" s="45" t="n">
        <v>99</v>
      </c>
      <c r="T570" s="45" t="n">
        <v>99</v>
      </c>
      <c r="U570" s="45" t="n">
        <v>109</v>
      </c>
      <c r="V570">
        <f>SUM(N570:U570)</f>
        <v>912</v>
      </c>
      <c r="X570" s="45"/>
      <c r="Y570" s="45"/>
      <c r="Z570" s="45"/>
      <c r="AA570" s="45"/>
      <c r="AB570" s="45"/>
      <c r="AC570" s="45"/>
      <c r="AD570" s="45"/>
      <c r="AE570" s="46"/>
      <c r="AF570" s="46"/>
      <c r="AG570" s="46"/>
      <c r="AH570" s="46"/>
      <c r="AI570" s="46"/>
      <c r="AJ570" s="46"/>
      <c r="AK570" s="46"/>
      <c r="AL570" s="46"/>
    </row>
    <row r="571" spans="1:38">
      <c r="A571" s="35" t="n">
        <v>410106</v>
      </c>
      <c r="B571" s="35" t="s">
        <v>775</v>
      </c>
      <c r="C571" s="35" t="str">
        <f>_xlfn.TEXTJOIN(",",TRUE,N571:U571)</f>
        <v>129,109,119,119,119,99,109,109</v>
      </c>
      <c r="D571" s="35">
        <f>(K571*100+V571*3)*1.2</f>
        <v>15523.2000000000007</v>
      </c>
      <c r="E571" s="24">
        <f>(K571*100+V571*3)*0.55</f>
        <v>7114.80000000000018</v>
      </c>
      <c r="F571" s="35" t="n">
        <v>36</v>
      </c>
      <c r="G571" s="35" t="n">
        <v>34</v>
      </c>
      <c r="H571" s="35" t="n">
        <v>32</v>
      </c>
      <c r="I571" s="35" t="n">
        <v>3</v>
      </c>
      <c r="J571" s="35"/>
      <c r="K571" s="50">
        <f>SUM(F571:H571)</f>
        <v>102</v>
      </c>
      <c r="L571" s="50"/>
      <c r="M571" s="6"/>
      <c r="N571" s="45" t="n">
        <v>129</v>
      </c>
      <c r="O571" s="45" t="n">
        <v>109</v>
      </c>
      <c r="P571" s="45" t="n">
        <v>119</v>
      </c>
      <c r="Q571" s="45" t="n">
        <v>119</v>
      </c>
      <c r="R571" s="45" t="n">
        <v>119</v>
      </c>
      <c r="S571" s="45" t="n">
        <v>99</v>
      </c>
      <c r="T571" s="45" t="n">
        <v>109</v>
      </c>
      <c r="U571" s="45" t="n">
        <v>109</v>
      </c>
      <c r="V571">
        <f>SUM(N571:U571)</f>
        <v>912</v>
      </c>
      <c r="X571" s="45"/>
      <c r="Y571" s="45"/>
      <c r="Z571" s="45"/>
      <c r="AA571" s="45"/>
      <c r="AB571" s="45"/>
      <c r="AC571" s="45"/>
      <c r="AD571" s="45"/>
      <c r="AE571" s="46"/>
      <c r="AF571" s="46"/>
      <c r="AG571" s="46"/>
      <c r="AH571" s="46"/>
      <c r="AI571" s="46"/>
      <c r="AJ571" s="46"/>
      <c r="AK571" s="46"/>
      <c r="AL571" s="46"/>
    </row>
    <row r="572" spans="1:38">
      <c r="A572" s="35" t="n">
        <v>410107</v>
      </c>
      <c r="B572" s="35" t="s">
        <v>781</v>
      </c>
      <c r="C572" s="35" t="str">
        <f>_xlfn.TEXTJOIN(",",TRUE,N572:U572)</f>
        <v>100,95,95,95,95,85,85,85</v>
      </c>
      <c r="D572" s="35">
        <f>(K572*100+V572*3)*1.2</f>
        <v>12006</v>
      </c>
      <c r="E572" s="24">
        <f>(K572*100+V572*3)*0.55</f>
        <v>5502.75</v>
      </c>
      <c r="F572" s="35" t="n">
        <v>21</v>
      </c>
      <c r="G572" s="35" t="n">
        <v>27</v>
      </c>
      <c r="H572" s="35" t="n">
        <v>30</v>
      </c>
      <c r="I572" s="35" t="n">
        <v>3</v>
      </c>
      <c r="J572" s="35"/>
      <c r="K572" s="50">
        <f>SUM(F572:H572)</f>
        <v>78</v>
      </c>
      <c r="L572" s="50"/>
      <c r="M572" s="6"/>
      <c r="N572" s="45" t="n">
        <v>100</v>
      </c>
      <c r="O572" s="45" t="n">
        <v>95</v>
      </c>
      <c r="P572" s="45" t="n">
        <v>95</v>
      </c>
      <c r="Q572" s="45" t="n">
        <v>95</v>
      </c>
      <c r="R572" s="45" t="n">
        <v>95</v>
      </c>
      <c r="S572" s="45" t="n">
        <v>85</v>
      </c>
      <c r="T572" s="45" t="n">
        <v>85</v>
      </c>
      <c r="U572" s="45" t="n">
        <v>85</v>
      </c>
      <c r="V572">
        <f>SUM(N572:U572)</f>
        <v>735</v>
      </c>
      <c r="X572" s="45"/>
      <c r="Y572" s="45"/>
      <c r="Z572" s="45"/>
      <c r="AA572" s="45"/>
      <c r="AB572" s="45"/>
      <c r="AC572" s="45"/>
      <c r="AD572" s="45"/>
      <c r="AE572" s="46"/>
      <c r="AF572" s="46"/>
      <c r="AG572" s="46"/>
      <c r="AH572" s="46"/>
      <c r="AI572" s="46"/>
      <c r="AJ572" s="46"/>
      <c r="AK572" s="46"/>
      <c r="AL572" s="46"/>
    </row>
    <row r="573" spans="1:38">
      <c r="A573" s="35" t="n">
        <v>410108</v>
      </c>
      <c r="B573" s="35" t="s">
        <v>785</v>
      </c>
      <c r="C573" s="35" t="str">
        <f>_xlfn.TEXTJOIN(",",TRUE,N573:U573)</f>
        <v>114,114,114,114,114,114,114,114</v>
      </c>
      <c r="D573" s="35">
        <f>(K573*100+V573*3)*1.2</f>
        <v>15523.2000000000007</v>
      </c>
      <c r="E573" s="24">
        <f>(K573*100+V573*3)*0.55</f>
        <v>7114.80000000000018</v>
      </c>
      <c r="F573" s="35" t="n">
        <v>24</v>
      </c>
      <c r="G573" s="35" t="n">
        <v>44</v>
      </c>
      <c r="H573" s="35" t="n">
        <v>34</v>
      </c>
      <c r="I573" s="35" t="n">
        <v>3</v>
      </c>
      <c r="J573" s="35"/>
      <c r="K573" s="50">
        <f>SUM(F573:H573)</f>
        <v>102</v>
      </c>
      <c r="L573" s="50"/>
      <c r="M573" s="6"/>
      <c r="N573" s="45" t="n">
        <v>114</v>
      </c>
      <c r="O573" s="45" t="n">
        <v>114</v>
      </c>
      <c r="P573" s="45" t="n">
        <v>114</v>
      </c>
      <c r="Q573" s="45" t="n">
        <v>114</v>
      </c>
      <c r="R573" s="45" t="n">
        <v>114</v>
      </c>
      <c r="S573" s="45" t="n">
        <v>114</v>
      </c>
      <c r="T573" s="45" t="n">
        <v>114</v>
      </c>
      <c r="U573" s="45" t="n">
        <v>114</v>
      </c>
      <c r="V573">
        <f>SUM(N573:U573)</f>
        <v>912</v>
      </c>
      <c r="X573" s="45"/>
      <c r="Y573" s="45"/>
      <c r="Z573" s="45"/>
      <c r="AA573" s="45"/>
      <c r="AB573" s="45"/>
      <c r="AC573" s="45"/>
      <c r="AD573" s="45"/>
      <c r="AE573" s="46"/>
      <c r="AF573" s="46"/>
      <c r="AG573" s="46"/>
      <c r="AH573" s="46"/>
      <c r="AI573" s="46"/>
      <c r="AJ573" s="46"/>
      <c r="AK573" s="46"/>
      <c r="AL573" s="46"/>
    </row>
    <row r="574" spans="1:38">
      <c r="A574" s="35" t="n">
        <v>410109</v>
      </c>
      <c r="B574" s="35" t="s">
        <v>788</v>
      </c>
      <c r="C574" s="35" t="str">
        <f>_xlfn.TEXTJOIN(",",TRUE,N574:U574)</f>
        <v>123,118,118,118,118,108,108,108</v>
      </c>
      <c r="D574" s="35">
        <f>(K574*100+V574*3)*1.2</f>
        <v>15548.3999999999996</v>
      </c>
      <c r="E574" s="24">
        <f>(K574*100+V574*3)*0.55</f>
        <v>7126.35000000000036</v>
      </c>
      <c r="F574" s="35" t="n">
        <v>30</v>
      </c>
      <c r="G574" s="35" t="n">
        <v>35</v>
      </c>
      <c r="H574" s="35" t="n">
        <v>37</v>
      </c>
      <c r="I574" s="35" t="n">
        <v>3</v>
      </c>
      <c r="J574" s="35"/>
      <c r="K574" s="50">
        <f>SUM(F574:H574)</f>
        <v>102</v>
      </c>
      <c r="L574" s="50"/>
      <c r="M574" s="6"/>
      <c r="N574" s="45" t="n">
        <v>123</v>
      </c>
      <c r="O574" s="45" t="n">
        <v>118</v>
      </c>
      <c r="P574" s="45" t="n">
        <v>118</v>
      </c>
      <c r="Q574" s="45" t="n">
        <v>118</v>
      </c>
      <c r="R574" s="45" t="n">
        <v>118</v>
      </c>
      <c r="S574" s="45" t="n">
        <v>108</v>
      </c>
      <c r="T574" s="45" t="n">
        <v>108</v>
      </c>
      <c r="U574" s="45" t="n">
        <v>108</v>
      </c>
      <c r="V574">
        <f>SUM(N574:U574)</f>
        <v>919</v>
      </c>
      <c r="X574" s="45"/>
      <c r="Y574" s="45"/>
      <c r="Z574" s="45"/>
      <c r="AA574" s="45"/>
      <c r="AB574" s="45"/>
      <c r="AC574" s="45"/>
      <c r="AD574" s="45"/>
      <c r="AE574" s="46"/>
      <c r="AF574" s="46"/>
      <c r="AG574" s="46"/>
      <c r="AH574" s="46"/>
      <c r="AI574" s="46"/>
      <c r="AJ574" s="46"/>
      <c r="AK574" s="46"/>
      <c r="AL574" s="46"/>
    </row>
    <row r="575" spans="1:38">
      <c r="A575" s="35" t="n">
        <v>410110</v>
      </c>
      <c r="B575" s="35" t="s">
        <v>794</v>
      </c>
      <c r="C575" s="35" t="str">
        <f>_xlfn.TEXTJOIN(",",TRUE,N575:U575)</f>
        <v>124,124,114,114,119,104,104,104</v>
      </c>
      <c r="D575" s="35">
        <f>(K575*100+V575*3)*1.2</f>
        <v>15505.2000000000007</v>
      </c>
      <c r="E575" s="24">
        <f>(K575*100+V575*3)*0.55</f>
        <v>7106.55000000000018</v>
      </c>
      <c r="F575" s="35" t="n">
        <v>30</v>
      </c>
      <c r="G575" s="35" t="n">
        <v>36</v>
      </c>
      <c r="H575" s="35" t="n">
        <v>36</v>
      </c>
      <c r="I575" s="35" t="n">
        <v>3</v>
      </c>
      <c r="J575" s="35"/>
      <c r="K575" s="50">
        <f>SUM(F575:H575)</f>
        <v>102</v>
      </c>
      <c r="L575" s="50"/>
      <c r="M575" s="7"/>
      <c r="N575" s="45" t="n">
        <v>124</v>
      </c>
      <c r="O575" s="45" t="n">
        <v>124</v>
      </c>
      <c r="P575" s="45" t="n">
        <v>114</v>
      </c>
      <c r="Q575" s="45" t="n">
        <v>114</v>
      </c>
      <c r="R575" s="45" t="n">
        <v>119</v>
      </c>
      <c r="S575" s="45" t="n">
        <v>104</v>
      </c>
      <c r="T575" s="45" t="n">
        <v>104</v>
      </c>
      <c r="U575" s="45" t="n">
        <v>104</v>
      </c>
      <c r="V575">
        <f>SUM(N575:U575)</f>
        <v>907</v>
      </c>
      <c r="X575" s="45"/>
      <c r="Y575" s="45"/>
      <c r="Z575" s="45"/>
      <c r="AA575" s="45"/>
      <c r="AB575" s="45"/>
      <c r="AC575" s="45"/>
      <c r="AD575" s="45"/>
      <c r="AE575" s="46"/>
      <c r="AF575" s="46"/>
      <c r="AG575" s="46"/>
      <c r="AH575" s="46"/>
      <c r="AI575" s="46"/>
      <c r="AJ575" s="46"/>
      <c r="AK575" s="46"/>
      <c r="AL575" s="46"/>
    </row>
    <row r="576" spans="1:38">
      <c r="A576" s="35" t="n">
        <v>410111</v>
      </c>
      <c r="B576" s="35" t="s">
        <v>800</v>
      </c>
      <c r="C576" s="35" t="str">
        <f>_xlfn.TEXTJOIN(",",TRUE,N576:U576)</f>
        <v>135,155,105,115,95,95,95,125</v>
      </c>
      <c r="D576" s="35">
        <f>(K576*100+V576*3)*1.2</f>
        <v>15312</v>
      </c>
      <c r="E576" s="24">
        <f>(K576*100+V576*3)*0.55</f>
        <v>7018</v>
      </c>
      <c r="F576" s="35" t="n">
        <v>36</v>
      </c>
      <c r="G576" s="35" t="n">
        <v>39</v>
      </c>
      <c r="H576" s="35" t="n">
        <v>25</v>
      </c>
      <c r="I576" s="35" t="n">
        <v>3</v>
      </c>
      <c r="J576" s="35"/>
      <c r="K576" s="50">
        <f>SUM(F576:H576)</f>
        <v>100</v>
      </c>
      <c r="L576" s="50"/>
      <c r="M576" s="6"/>
      <c r="N576" s="45" t="n">
        <v>135</v>
      </c>
      <c r="O576" s="45" t="n">
        <v>155</v>
      </c>
      <c r="P576" s="45" t="n">
        <v>105</v>
      </c>
      <c r="Q576" s="45" t="n">
        <v>115</v>
      </c>
      <c r="R576" s="45" t="n">
        <v>95</v>
      </c>
      <c r="S576" s="45" t="n">
        <v>95</v>
      </c>
      <c r="T576" s="45" t="n">
        <v>95</v>
      </c>
      <c r="U576" s="45" t="n">
        <v>125</v>
      </c>
      <c r="V576">
        <f>SUM(N576:U576)</f>
        <v>920</v>
      </c>
      <c r="X576" s="45"/>
      <c r="Y576" s="45"/>
      <c r="Z576" s="45"/>
      <c r="AA576" s="45"/>
      <c r="AB576" s="45"/>
      <c r="AC576" s="45"/>
      <c r="AD576" s="45"/>
      <c r="AE576" s="46"/>
      <c r="AF576" s="46"/>
      <c r="AG576" s="46"/>
      <c r="AH576" s="46"/>
      <c r="AI576" s="46"/>
      <c r="AJ576" s="46"/>
      <c r="AK576" s="46"/>
      <c r="AL576" s="46"/>
    </row>
    <row r="577" spans="1:38">
      <c r="A577" s="35" t="n">
        <v>410112</v>
      </c>
      <c r="B577" s="35" t="s">
        <v>806</v>
      </c>
      <c r="C577" s="35" t="str">
        <f>_xlfn.TEXTJOIN(",",TRUE,N577:U577)</f>
        <v>111,111,111,126,126,111,111,111</v>
      </c>
      <c r="D577" s="35">
        <f>(K577*100+V577*3)*1.2</f>
        <v>15304.7999999999993</v>
      </c>
      <c r="E577" s="24">
        <f>(K577*100+V577*3)*0.55</f>
        <v>7014.69999999999982</v>
      </c>
      <c r="F577" s="35" t="n">
        <v>28</v>
      </c>
      <c r="G577" s="35" t="n">
        <v>35</v>
      </c>
      <c r="H577" s="35" t="n">
        <v>37</v>
      </c>
      <c r="I577" s="35" t="n">
        <v>3</v>
      </c>
      <c r="J577" s="35"/>
      <c r="K577" s="50">
        <f>SUM(F577:H577)</f>
        <v>100</v>
      </c>
      <c r="L577" s="50"/>
      <c r="M577" s="6"/>
      <c r="N577" s="45" t="n">
        <v>111</v>
      </c>
      <c r="O577" s="45" t="n">
        <v>111</v>
      </c>
      <c r="P577" s="45" t="n">
        <v>111</v>
      </c>
      <c r="Q577" s="45" t="n">
        <v>126</v>
      </c>
      <c r="R577" s="45" t="n">
        <v>126</v>
      </c>
      <c r="S577" s="45" t="n">
        <v>111</v>
      </c>
      <c r="T577" s="45" t="n">
        <v>111</v>
      </c>
      <c r="U577" s="45" t="n">
        <v>111</v>
      </c>
      <c r="V577">
        <f>SUM(N577:U577)</f>
        <v>918</v>
      </c>
      <c r="X577" s="45"/>
      <c r="Y577" s="45"/>
      <c r="Z577" s="45"/>
      <c r="AA577" s="45"/>
      <c r="AB577" s="45"/>
      <c r="AC577" s="45"/>
      <c r="AD577" s="45"/>
      <c r="AE577" s="46"/>
      <c r="AF577" s="46"/>
      <c r="AG577" s="46"/>
      <c r="AH577" s="46"/>
      <c r="AI577" s="46"/>
      <c r="AJ577" s="46"/>
      <c r="AK577" s="46"/>
      <c r="AL577" s="46"/>
    </row>
    <row r="578" spans="1:38">
      <c r="A578" s="35" t="n">
        <v>410113</v>
      </c>
      <c r="B578" s="35" t="s">
        <v>812</v>
      </c>
      <c r="C578" s="35" t="str">
        <f>_xlfn.TEXTJOIN(",",TRUE,N578:U578)</f>
        <v>135,115,105,145,105,105,105,105</v>
      </c>
      <c r="D578" s="35">
        <f>(K578*100+V578*3)*1.2</f>
        <v>15552</v>
      </c>
      <c r="E578" s="24">
        <f>(K578*100+V578*3)*0.55</f>
        <v>7128</v>
      </c>
      <c r="F578" s="35" t="n">
        <v>31</v>
      </c>
      <c r="G578" s="35" t="n">
        <v>47</v>
      </c>
      <c r="H578" s="35" t="n">
        <v>24</v>
      </c>
      <c r="I578" s="35" t="n">
        <v>3</v>
      </c>
      <c r="J578" s="35"/>
      <c r="K578" s="50">
        <f>SUM(F578:H578)</f>
        <v>102</v>
      </c>
      <c r="L578" s="50"/>
      <c r="M578" s="6"/>
      <c r="N578" s="45" t="n">
        <v>135</v>
      </c>
      <c r="O578" s="45" t="n">
        <v>115</v>
      </c>
      <c r="P578" s="45" t="n">
        <v>105</v>
      </c>
      <c r="Q578" s="45" t="n">
        <v>145</v>
      </c>
      <c r="R578" s="45" t="n">
        <v>105</v>
      </c>
      <c r="S578" s="45" t="n">
        <v>105</v>
      </c>
      <c r="T578" s="45" t="n">
        <v>105</v>
      </c>
      <c r="U578" s="45" t="n">
        <v>105</v>
      </c>
      <c r="V578">
        <f>SUM(N578:U578)</f>
        <v>920</v>
      </c>
      <c r="X578" s="45"/>
      <c r="Y578" s="45"/>
      <c r="Z578" s="45"/>
      <c r="AA578" s="45"/>
      <c r="AB578" s="45"/>
      <c r="AC578" s="45"/>
      <c r="AD578" s="45"/>
      <c r="AE578" s="46"/>
      <c r="AF578" s="46"/>
      <c r="AG578" s="46"/>
      <c r="AH578" s="46"/>
      <c r="AI578" s="46"/>
      <c r="AJ578" s="46"/>
      <c r="AK578" s="46"/>
      <c r="AL578" s="46"/>
    </row>
    <row r="579" spans="1:38">
      <c r="A579" s="35" t="n">
        <v>410114</v>
      </c>
      <c r="B579" s="35" t="s">
        <v>817</v>
      </c>
      <c r="C579" s="35" t="str">
        <f>_xlfn.TEXTJOIN(",",TRUE,N579:U579)</f>
        <v>105,125,145,135,95,95,95,95</v>
      </c>
      <c r="D579" s="35">
        <f>(K579*100+V579*3)*1.2</f>
        <v>15444</v>
      </c>
      <c r="E579" s="24">
        <f>(K579*100+V579*3)*0.55</f>
        <v>7078.5</v>
      </c>
      <c r="F579" s="35" t="n">
        <v>38</v>
      </c>
      <c r="G579" s="35" t="n">
        <v>32</v>
      </c>
      <c r="H579" s="35" t="n">
        <v>32</v>
      </c>
      <c r="I579" s="35" t="n">
        <v>3</v>
      </c>
      <c r="J579" s="35"/>
      <c r="K579" s="50">
        <f>SUM(F579:H579)</f>
        <v>102</v>
      </c>
      <c r="L579" s="50"/>
      <c r="M579" s="6"/>
      <c r="N579" s="45" t="n">
        <v>105</v>
      </c>
      <c r="O579" s="45" t="n">
        <v>125</v>
      </c>
      <c r="P579" s="45" t="n">
        <v>145</v>
      </c>
      <c r="Q579" s="45" t="n">
        <v>135</v>
      </c>
      <c r="R579" s="45" t="n">
        <v>95</v>
      </c>
      <c r="S579" s="45" t="n">
        <v>95</v>
      </c>
      <c r="T579" s="45" t="n">
        <v>95</v>
      </c>
      <c r="U579" s="45" t="n">
        <v>95</v>
      </c>
      <c r="V579">
        <f>SUM(N579:U579)</f>
        <v>890</v>
      </c>
      <c r="X579" s="45"/>
      <c r="Y579" s="45"/>
      <c r="Z579" s="45"/>
      <c r="AA579" s="45"/>
      <c r="AB579" s="45"/>
      <c r="AC579" s="45"/>
      <c r="AD579" s="45"/>
      <c r="AE579" s="46"/>
      <c r="AF579" s="46"/>
      <c r="AG579" s="46"/>
      <c r="AH579" s="46"/>
      <c r="AI579" s="46"/>
      <c r="AJ579" s="46"/>
      <c r="AK579" s="46"/>
      <c r="AL579" s="46"/>
    </row>
    <row r="580" spans="1:38">
      <c r="A580" s="35" t="n">
        <v>410115</v>
      </c>
      <c r="B580" s="35" t="s">
        <v>822</v>
      </c>
      <c r="C580" s="35" t="str">
        <f>_xlfn.TEXTJOIN(",",TRUE,N580:U580)</f>
        <v>115,115,115,115,115,115,115,115</v>
      </c>
      <c r="D580" s="35">
        <f>(K580*100+V580*3)*1.2</f>
        <v>15552</v>
      </c>
      <c r="E580" s="24">
        <f>(K580*100+V580*3)*0.55</f>
        <v>7128</v>
      </c>
      <c r="F580" s="35" t="n">
        <v>34</v>
      </c>
      <c r="G580" s="35" t="n">
        <v>34</v>
      </c>
      <c r="H580" s="35" t="n">
        <v>34</v>
      </c>
      <c r="I580" s="35" t="n">
        <v>3</v>
      </c>
      <c r="J580" s="35"/>
      <c r="K580" s="50">
        <f>SUM(F580:H580)</f>
        <v>102</v>
      </c>
      <c r="L580" s="50"/>
      <c r="M580" s="6"/>
      <c r="N580" s="45" t="n">
        <v>115</v>
      </c>
      <c r="O580" s="45" t="n">
        <v>115</v>
      </c>
      <c r="P580" s="45" t="n">
        <v>115</v>
      </c>
      <c r="Q580" s="45" t="n">
        <v>115</v>
      </c>
      <c r="R580" s="45" t="n">
        <v>115</v>
      </c>
      <c r="S580" s="45" t="n">
        <v>115</v>
      </c>
      <c r="T580" s="45" t="n">
        <v>115</v>
      </c>
      <c r="U580" s="45" t="n">
        <v>115</v>
      </c>
      <c r="V580">
        <f>SUM(N580:U580)</f>
        <v>920</v>
      </c>
      <c r="X580" s="45"/>
      <c r="Y580" s="45"/>
      <c r="Z580" s="45"/>
      <c r="AA580" s="45"/>
      <c r="AB580" s="45"/>
      <c r="AC580" s="45"/>
      <c r="AD580" s="45"/>
      <c r="AE580" s="46"/>
      <c r="AF580" s="46"/>
      <c r="AG580" s="46"/>
      <c r="AH580" s="46"/>
      <c r="AI580" s="46"/>
      <c r="AJ580" s="46"/>
      <c r="AK580" s="46"/>
      <c r="AL580" s="46"/>
    </row>
    <row r="581" spans="1:38">
      <c r="A581" s="35" t="n">
        <v>410116</v>
      </c>
      <c r="B581" s="35" t="s">
        <v>827</v>
      </c>
      <c r="C581" s="35" t="str">
        <f>_xlfn.TEXTJOIN(",",TRUE,N581:U581)</f>
        <v>105,105,115,125,135,95,105,95</v>
      </c>
      <c r="D581" s="35">
        <f>(K581*100+V581*3)*1.2</f>
        <v>15408</v>
      </c>
      <c r="E581" s="24">
        <f>(K581*100+V581*3)*0.55</f>
        <v>7062</v>
      </c>
      <c r="F581" s="35" t="n">
        <v>37</v>
      </c>
      <c r="G581" s="35" t="n">
        <v>38</v>
      </c>
      <c r="H581" s="35" t="n">
        <v>27</v>
      </c>
      <c r="I581" s="35" t="n">
        <v>3</v>
      </c>
      <c r="J581" s="35"/>
      <c r="K581" s="50">
        <f>SUM(F581:H581)</f>
        <v>102</v>
      </c>
      <c r="L581" s="50"/>
      <c r="M581" s="6"/>
      <c r="N581" s="45" t="n">
        <v>105</v>
      </c>
      <c r="O581" s="45" t="n">
        <v>105</v>
      </c>
      <c r="P581" s="45" t="n">
        <v>115</v>
      </c>
      <c r="Q581" s="45" t="n">
        <v>125</v>
      </c>
      <c r="R581" s="45" t="n">
        <v>135</v>
      </c>
      <c r="S581" s="45" t="n">
        <v>95</v>
      </c>
      <c r="T581" s="45" t="n">
        <v>105</v>
      </c>
      <c r="U581" s="45" t="n">
        <v>95</v>
      </c>
      <c r="V581">
        <f>SUM(N581:U581)</f>
        <v>880</v>
      </c>
      <c r="X581" s="45"/>
      <c r="Y581" s="45"/>
      <c r="Z581" s="45"/>
      <c r="AA581" s="45"/>
      <c r="AB581" s="45"/>
      <c r="AC581" s="45"/>
      <c r="AD581" s="45"/>
      <c r="AE581" s="46"/>
      <c r="AF581" s="46"/>
      <c r="AG581" s="46"/>
      <c r="AH581" s="46"/>
      <c r="AI581" s="46"/>
      <c r="AJ581" s="46"/>
      <c r="AK581" s="46"/>
      <c r="AL581" s="46"/>
    </row>
    <row r="582" spans="1:38">
      <c r="A582" s="35" t="n">
        <v>410117</v>
      </c>
      <c r="B582" s="35" t="s">
        <v>832</v>
      </c>
      <c r="C582" s="35" t="str">
        <f>_xlfn.TEXTJOIN(",",TRUE,N582:U582)</f>
        <v>125,105,95,115,95,95,145,105</v>
      </c>
      <c r="D582" s="35">
        <f>(K582*100+V582*3)*1.2</f>
        <v>15408</v>
      </c>
      <c r="E582" s="24">
        <f>(K582*100+V582*3)*0.55</f>
        <v>7062</v>
      </c>
      <c r="F582" s="35" t="n">
        <v>41</v>
      </c>
      <c r="G582" s="35" t="n">
        <v>32</v>
      </c>
      <c r="H582" s="35" t="n">
        <v>29</v>
      </c>
      <c r="I582" s="35" t="n">
        <v>3</v>
      </c>
      <c r="J582" s="35"/>
      <c r="K582" s="50">
        <f>SUM(F582:H582)</f>
        <v>102</v>
      </c>
      <c r="L582" s="50"/>
      <c r="M582" s="6"/>
      <c r="N582" s="45" t="n">
        <v>125</v>
      </c>
      <c r="O582" s="45" t="n">
        <v>105</v>
      </c>
      <c r="P582" s="45" t="n">
        <v>95</v>
      </c>
      <c r="Q582" s="45" t="n">
        <v>115</v>
      </c>
      <c r="R582" s="45" t="n">
        <v>95</v>
      </c>
      <c r="S582" s="45" t="n">
        <v>95</v>
      </c>
      <c r="T582" s="45" t="n">
        <v>145</v>
      </c>
      <c r="U582" s="45" t="n">
        <v>105</v>
      </c>
      <c r="V582">
        <f>SUM(N582:U582)</f>
        <v>880</v>
      </c>
      <c r="X582" s="45"/>
      <c r="Y582" s="45"/>
      <c r="Z582" s="45"/>
      <c r="AA582" s="45"/>
      <c r="AB582" s="45"/>
      <c r="AC582" s="45"/>
      <c r="AD582" s="45"/>
      <c r="AE582" s="46"/>
      <c r="AF582" s="46"/>
      <c r="AG582" s="46"/>
      <c r="AH582" s="46"/>
      <c r="AI582" s="46"/>
      <c r="AJ582" s="46"/>
      <c r="AK582" s="46"/>
      <c r="AL582" s="46"/>
    </row>
    <row r="583" spans="1:38">
      <c r="A583" s="35" t="n">
        <v>410118</v>
      </c>
      <c r="B583" s="35" t="s">
        <v>837</v>
      </c>
      <c r="C583" s="35" t="str">
        <f>_xlfn.TEXTJOIN(",",TRUE,N583:U583)</f>
        <v>135,135,105,115,95,95,95,115</v>
      </c>
      <c r="D583" s="35">
        <f>(K583*100+V583*3)*1.2</f>
        <v>15444</v>
      </c>
      <c r="E583" s="24">
        <f>(K583*100+V583*3)*0.55</f>
        <v>7078.5</v>
      </c>
      <c r="F583" s="35" t="n">
        <v>32</v>
      </c>
      <c r="G583" s="35" t="n">
        <v>41</v>
      </c>
      <c r="H583" s="35" t="n">
        <v>29</v>
      </c>
      <c r="I583" s="35" t="n">
        <v>3</v>
      </c>
      <c r="J583" s="35"/>
      <c r="K583" s="50">
        <f>SUM(F583:H583)</f>
        <v>102</v>
      </c>
      <c r="L583" s="50"/>
      <c r="M583" s="6"/>
      <c r="N583" s="45" t="n">
        <v>135</v>
      </c>
      <c r="O583" s="45" t="n">
        <v>135</v>
      </c>
      <c r="P583" s="45" t="n">
        <v>105</v>
      </c>
      <c r="Q583" s="45" t="n">
        <v>115</v>
      </c>
      <c r="R583" s="45" t="n">
        <v>95</v>
      </c>
      <c r="S583" s="45" t="n">
        <v>95</v>
      </c>
      <c r="T583" s="45" t="n">
        <v>95</v>
      </c>
      <c r="U583" s="45" t="n">
        <v>115</v>
      </c>
      <c r="V583">
        <f>SUM(N583:U583)</f>
        <v>890</v>
      </c>
      <c r="X583" s="45"/>
      <c r="Y583" s="45"/>
      <c r="Z583" s="45"/>
      <c r="AA583" s="45"/>
      <c r="AB583" s="45"/>
      <c r="AC583" s="45"/>
      <c r="AD583" s="45"/>
      <c r="AE583" s="46"/>
      <c r="AF583" s="46"/>
      <c r="AG583" s="46"/>
      <c r="AH583" s="46"/>
      <c r="AI583" s="46"/>
      <c r="AJ583" s="46"/>
      <c r="AK583" s="46"/>
      <c r="AL583" s="46"/>
    </row>
    <row r="584" spans="1:38">
      <c r="A584" s="35" t="n">
        <v>410119</v>
      </c>
      <c r="B584" s="35" t="s">
        <v>842</v>
      </c>
      <c r="C584" s="35" t="str">
        <f>_xlfn.TEXTJOIN(",",TRUE,N584:U584)</f>
        <v>91,91,91,101,101,91,91,91</v>
      </c>
      <c r="D584" s="35">
        <f>(K584*100+V584*3)*1.2</f>
        <v>12052.7999999999993</v>
      </c>
      <c r="E584" s="24">
        <f>(K584*100+V584*3)*0.55</f>
        <v>5524.19999999999982</v>
      </c>
      <c r="F584" s="35" t="n">
        <v>30</v>
      </c>
      <c r="G584" s="35" t="n">
        <v>23</v>
      </c>
      <c r="H584" s="35" t="n">
        <v>25</v>
      </c>
      <c r="I584" s="35" t="n">
        <v>3</v>
      </c>
      <c r="J584" s="35"/>
      <c r="K584" s="50">
        <f>SUM(F584:H584)</f>
        <v>78</v>
      </c>
      <c r="L584" s="50"/>
      <c r="M584" s="6"/>
      <c r="N584" s="45" t="n">
        <v>91</v>
      </c>
      <c r="O584" s="45" t="n">
        <v>91</v>
      </c>
      <c r="P584" s="45" t="n">
        <v>91</v>
      </c>
      <c r="Q584" s="45" t="n">
        <v>101</v>
      </c>
      <c r="R584" s="45" t="n">
        <v>101</v>
      </c>
      <c r="S584" s="45" t="n">
        <v>91</v>
      </c>
      <c r="T584" s="45" t="n">
        <v>91</v>
      </c>
      <c r="U584" s="45" t="n">
        <v>91</v>
      </c>
      <c r="V584">
        <f>SUM(N584:U584)</f>
        <v>748</v>
      </c>
      <c r="X584" s="45"/>
      <c r="Y584" s="45"/>
      <c r="Z584" s="45"/>
      <c r="AA584" s="45"/>
      <c r="AB584" s="45"/>
      <c r="AC584" s="45"/>
      <c r="AD584" s="45"/>
      <c r="AE584" s="46"/>
      <c r="AF584" s="46"/>
      <c r="AG584" s="46"/>
      <c r="AH584" s="46"/>
      <c r="AI584" s="46"/>
      <c r="AJ584" s="46"/>
      <c r="AK584" s="46"/>
      <c r="AL584" s="46"/>
    </row>
    <row r="585" spans="1:38">
      <c r="A585" s="35" t="n">
        <v>410120</v>
      </c>
      <c r="B585" s="35" t="s">
        <v>842</v>
      </c>
      <c r="C585" s="35" t="str">
        <f>_xlfn.TEXTJOIN(",",TRUE,N585:U585)</f>
        <v>91,91,91,91,101,91,91,101</v>
      </c>
      <c r="D585" s="35">
        <f>(K585*100+V585*3)*1.2</f>
        <v>12052.7999999999993</v>
      </c>
      <c r="E585" s="24">
        <f>(K585*100+V585*3)*0.55</f>
        <v>5524.19999999999982</v>
      </c>
      <c r="F585" s="35" t="n">
        <v>29</v>
      </c>
      <c r="G585" s="35" t="n">
        <v>24</v>
      </c>
      <c r="H585" s="35" t="n">
        <v>25</v>
      </c>
      <c r="I585" s="35" t="n">
        <v>3</v>
      </c>
      <c r="J585" s="35"/>
      <c r="K585" s="50">
        <f>SUM(F585:H585)</f>
        <v>78</v>
      </c>
      <c r="L585" s="50"/>
      <c r="M585" s="6"/>
      <c r="N585" s="45" t="n">
        <v>91</v>
      </c>
      <c r="O585" s="45" t="n">
        <v>91</v>
      </c>
      <c r="P585" s="45" t="n">
        <v>91</v>
      </c>
      <c r="Q585" s="45" t="n">
        <v>91</v>
      </c>
      <c r="R585" s="45" t="n">
        <v>101</v>
      </c>
      <c r="S585" s="45" t="n">
        <v>91</v>
      </c>
      <c r="T585" s="45" t="n">
        <v>91</v>
      </c>
      <c r="U585" s="45" t="n">
        <v>101</v>
      </c>
      <c r="V585">
        <f>SUM(N585:U585)</f>
        <v>748</v>
      </c>
      <c r="X585" s="45"/>
      <c r="Y585" s="45"/>
      <c r="Z585" s="45"/>
      <c r="AA585" s="45"/>
      <c r="AB585" s="45"/>
      <c r="AC585" s="45"/>
      <c r="AD585" s="45"/>
      <c r="AE585" s="46"/>
      <c r="AF585" s="46"/>
      <c r="AG585" s="46"/>
      <c r="AH585" s="46"/>
      <c r="AI585" s="46"/>
      <c r="AJ585" s="46"/>
      <c r="AK585" s="46"/>
      <c r="AL585" s="46"/>
    </row>
    <row r="586" spans="1:38">
      <c r="A586" s="35" t="n">
        <v>410121</v>
      </c>
      <c r="B586" s="35" t="s">
        <v>851</v>
      </c>
      <c r="C586" s="35" t="str">
        <f>_xlfn.TEXTJOIN(",",TRUE,N586:U586)</f>
        <v>93,93,83,103,103,83,83,103</v>
      </c>
      <c r="D586" s="35">
        <f>(K586*100+V586*3)*1.2</f>
        <v>12038.3999999999996</v>
      </c>
      <c r="E586" s="24">
        <f>(K586*100+V586*3)*0.55</f>
        <v>5517.60000000000036</v>
      </c>
      <c r="F586" s="35" t="n">
        <v>29</v>
      </c>
      <c r="G586" s="35" t="n">
        <v>23</v>
      </c>
      <c r="H586" s="35" t="n">
        <v>26</v>
      </c>
      <c r="I586" s="35" t="n">
        <v>3</v>
      </c>
      <c r="J586" s="35"/>
      <c r="K586" s="50">
        <f>SUM(F586:H586)</f>
        <v>78</v>
      </c>
      <c r="L586" s="50"/>
      <c r="M586" s="6"/>
      <c r="N586" s="45" t="n">
        <v>93</v>
      </c>
      <c r="O586" s="45" t="n">
        <v>93</v>
      </c>
      <c r="P586" s="45" t="n">
        <v>83</v>
      </c>
      <c r="Q586" s="45" t="n">
        <v>103</v>
      </c>
      <c r="R586" s="45" t="n">
        <v>103</v>
      </c>
      <c r="S586" s="45" t="n">
        <v>83</v>
      </c>
      <c r="T586" s="45" t="n">
        <v>83</v>
      </c>
      <c r="U586" s="45" t="n">
        <v>103</v>
      </c>
      <c r="V586">
        <f>SUM(N586:U586)</f>
        <v>744</v>
      </c>
      <c r="X586" s="45"/>
      <c r="Y586" s="45"/>
      <c r="Z586" s="45"/>
      <c r="AA586" s="45"/>
      <c r="AB586" s="45"/>
      <c r="AC586" s="45"/>
      <c r="AD586" s="45"/>
      <c r="AE586" s="46"/>
      <c r="AF586" s="46"/>
      <c r="AG586" s="46"/>
      <c r="AH586" s="46"/>
      <c r="AI586" s="46"/>
      <c r="AJ586" s="46"/>
      <c r="AK586" s="46"/>
      <c r="AL586" s="46"/>
    </row>
    <row r="587" spans="1:38">
      <c r="A587" s="35" t="n">
        <v>410122</v>
      </c>
      <c r="B587" s="35" t="s">
        <v>856</v>
      </c>
      <c r="C587" s="35" t="str">
        <f>_xlfn.TEXTJOIN(",",TRUE,N587:U587)</f>
        <v>119,119,109,129,129,109,109,139</v>
      </c>
      <c r="D587" s="35">
        <f>(K587*100+V587*3)*1.2</f>
        <v>15703.2000000000007</v>
      </c>
      <c r="E587" s="24">
        <f>(K587*100+V587*3)*0.55</f>
        <v>7197.30000000000018</v>
      </c>
      <c r="F587" s="35" t="n">
        <v>38</v>
      </c>
      <c r="G587" s="35" t="n">
        <v>31</v>
      </c>
      <c r="H587" s="35" t="n">
        <v>33</v>
      </c>
      <c r="I587" s="35" t="n">
        <v>3</v>
      </c>
      <c r="J587" s="35"/>
      <c r="K587" s="50">
        <f>SUM(F587:H587)</f>
        <v>102</v>
      </c>
      <c r="L587" s="50"/>
      <c r="M587" s="6"/>
      <c r="N587" s="45" t="n">
        <v>119</v>
      </c>
      <c r="O587" s="45" t="n">
        <v>119</v>
      </c>
      <c r="P587" s="45" t="n">
        <v>109</v>
      </c>
      <c r="Q587" s="45" t="n">
        <v>129</v>
      </c>
      <c r="R587" s="45" t="n">
        <v>129</v>
      </c>
      <c r="S587" s="45" t="n">
        <v>109</v>
      </c>
      <c r="T587" s="45" t="n">
        <v>109</v>
      </c>
      <c r="U587" s="45" t="n">
        <v>139</v>
      </c>
      <c r="V587">
        <f>SUM(N587:U587)</f>
        <v>962</v>
      </c>
      <c r="X587" s="45"/>
      <c r="Y587" s="45"/>
      <c r="Z587" s="45"/>
      <c r="AA587" s="45"/>
      <c r="AB587" s="45"/>
      <c r="AC587" s="45"/>
      <c r="AD587" s="45"/>
      <c r="AE587" s="46"/>
      <c r="AF587" s="46"/>
      <c r="AG587" s="46"/>
      <c r="AH587" s="46"/>
      <c r="AI587" s="46"/>
      <c r="AJ587" s="46"/>
      <c r="AK587" s="46"/>
      <c r="AL587" s="46"/>
    </row>
    <row r="588" spans="1:38">
      <c r="A588" s="35" t="n">
        <v>410123</v>
      </c>
      <c r="B588" s="35" t="s">
        <v>862</v>
      </c>
      <c r="C588" s="35" t="str">
        <f>_xlfn.TEXTJOIN(",",TRUE,N588:U588)</f>
        <v>119,119,109,139,139,109,109,119</v>
      </c>
      <c r="D588" s="35">
        <f>(K588*100+V588*3)*1.2</f>
        <v>15703.2000000000007</v>
      </c>
      <c r="E588" s="24">
        <f>(K588*100+V588*3)*0.55</f>
        <v>7197.30000000000018</v>
      </c>
      <c r="F588" s="35" t="n">
        <v>34</v>
      </c>
      <c r="G588" s="35" t="n">
        <v>37</v>
      </c>
      <c r="H588" s="35" t="n">
        <v>31</v>
      </c>
      <c r="I588" s="35" t="n">
        <v>3</v>
      </c>
      <c r="J588" s="35"/>
      <c r="K588" s="50">
        <f>SUM(F588:H588)</f>
        <v>102</v>
      </c>
      <c r="L588" s="50"/>
      <c r="M588" s="7"/>
      <c r="N588" s="45" t="n">
        <v>119</v>
      </c>
      <c r="O588" s="45" t="n">
        <v>119</v>
      </c>
      <c r="P588" s="45" t="n">
        <v>109</v>
      </c>
      <c r="Q588" s="45" t="n">
        <v>139</v>
      </c>
      <c r="R588" s="45" t="n">
        <v>139</v>
      </c>
      <c r="S588" s="45" t="n">
        <v>109</v>
      </c>
      <c r="T588" s="45" t="n">
        <v>109</v>
      </c>
      <c r="U588" s="45" t="n">
        <v>119</v>
      </c>
      <c r="V588">
        <f>SUM(N588:U588)</f>
        <v>962</v>
      </c>
      <c r="X588" s="45"/>
      <c r="Y588" s="45"/>
      <c r="Z588" s="45"/>
      <c r="AA588" s="45"/>
      <c r="AB588" s="45"/>
      <c r="AC588" s="45"/>
      <c r="AD588" s="45"/>
      <c r="AE588" s="46"/>
      <c r="AF588" s="46"/>
      <c r="AG588" s="46"/>
      <c r="AH588" s="46"/>
      <c r="AI588" s="46"/>
      <c r="AJ588" s="46"/>
      <c r="AK588" s="46"/>
      <c r="AL588" s="46"/>
    </row>
    <row r="589" spans="1:38">
      <c r="A589" s="35" t="n">
        <v>410124</v>
      </c>
      <c r="B589" s="35" t="s">
        <v>867</v>
      </c>
      <c r="C589" s="35" t="str">
        <f>_xlfn.TEXTJOIN(",",TRUE,N589:U589)</f>
        <v>81,101,81,111,81,81,101,111</v>
      </c>
      <c r="D589" s="35">
        <f>(K589*100+V589*3)*1.2</f>
        <v>12052.7999999999993</v>
      </c>
      <c r="E589" s="24">
        <f>(K589*100+V589*3)*0.55</f>
        <v>5524.19999999999982</v>
      </c>
      <c r="F589" s="35" t="n">
        <v>31</v>
      </c>
      <c r="G589" s="35" t="n">
        <v>26</v>
      </c>
      <c r="H589" s="35" t="n">
        <v>21</v>
      </c>
      <c r="I589" s="35" t="n">
        <v>3</v>
      </c>
      <c r="J589" s="35"/>
      <c r="K589" s="50">
        <f>SUM(F589:H589)</f>
        <v>78</v>
      </c>
      <c r="L589" s="50"/>
      <c r="M589" s="6"/>
      <c r="N589" s="45" t="n">
        <v>81</v>
      </c>
      <c r="O589" s="45" t="n">
        <v>101</v>
      </c>
      <c r="P589" s="45" t="n">
        <v>81</v>
      </c>
      <c r="Q589" s="45" t="n">
        <v>111</v>
      </c>
      <c r="R589" s="45" t="n">
        <v>81</v>
      </c>
      <c r="S589" s="45" t="n">
        <v>81</v>
      </c>
      <c r="T589" s="45" t="n">
        <v>101</v>
      </c>
      <c r="U589" s="45" t="n">
        <v>111</v>
      </c>
      <c r="V589">
        <f>SUM(N589:U589)</f>
        <v>748</v>
      </c>
      <c r="X589" s="45"/>
      <c r="Y589" s="45"/>
      <c r="Z589" s="45"/>
      <c r="AA589" s="45"/>
      <c r="AB589" s="45"/>
      <c r="AC589" s="45"/>
      <c r="AD589" s="45"/>
      <c r="AE589" s="46"/>
      <c r="AF589" s="46"/>
      <c r="AG589" s="46"/>
      <c r="AH589" s="46"/>
      <c r="AI589" s="46"/>
      <c r="AJ589" s="46"/>
      <c r="AK589" s="46"/>
      <c r="AL589" s="46"/>
    </row>
    <row r="590" spans="1:38">
      <c r="A590" s="35" t="n">
        <v>410125</v>
      </c>
      <c r="B590" s="35" t="s">
        <v>872</v>
      </c>
      <c r="C590" s="35" t="str">
        <f>_xlfn.TEXTJOIN(",",TRUE,N590:U590)</f>
        <v>121,121,121,121,121,121,121,121</v>
      </c>
      <c r="D590" s="35">
        <f>(K590*100+V590*3)*1.2</f>
        <v>15724.7999999999993</v>
      </c>
      <c r="E590" s="24">
        <f>(K590*100+V590*3)*0.55</f>
        <v>7207.19999999999982</v>
      </c>
      <c r="F590" s="35" t="n">
        <v>39</v>
      </c>
      <c r="G590" s="35" t="n">
        <v>34</v>
      </c>
      <c r="H590" s="35" t="n">
        <v>29</v>
      </c>
      <c r="I590" s="35" t="n">
        <v>3</v>
      </c>
      <c r="J590" s="35"/>
      <c r="K590" s="50">
        <f>SUM(F590:H590)</f>
        <v>102</v>
      </c>
      <c r="L590" s="50"/>
      <c r="M590" s="6"/>
      <c r="N590" s="45" t="n">
        <v>121</v>
      </c>
      <c r="O590" s="45" t="n">
        <v>121</v>
      </c>
      <c r="P590" s="45" t="n">
        <v>121</v>
      </c>
      <c r="Q590" s="45" t="n">
        <v>121</v>
      </c>
      <c r="R590" s="45" t="n">
        <v>121</v>
      </c>
      <c r="S590" s="45" t="n">
        <v>121</v>
      </c>
      <c r="T590" s="45" t="n">
        <v>121</v>
      </c>
      <c r="U590" s="45" t="n">
        <v>121</v>
      </c>
      <c r="V590">
        <f>SUM(N590:U590)</f>
        <v>968</v>
      </c>
      <c r="X590" s="45"/>
      <c r="Y590" s="45"/>
      <c r="Z590" s="45"/>
      <c r="AA590" s="45"/>
      <c r="AB590" s="45"/>
      <c r="AC590" s="45"/>
      <c r="AD590" s="45"/>
      <c r="AE590" s="46"/>
      <c r="AF590" s="46"/>
      <c r="AG590" s="46"/>
      <c r="AH590" s="46"/>
      <c r="AI590" s="46"/>
      <c r="AJ590" s="46"/>
      <c r="AK590" s="46"/>
      <c r="AL590" s="46"/>
    </row>
    <row r="591" spans="1:38">
      <c r="A591" s="35" t="n">
        <v>410126</v>
      </c>
      <c r="B591" s="35" t="s">
        <v>877</v>
      </c>
      <c r="C591" s="35" t="str">
        <f>_xlfn.TEXTJOIN(",",TRUE,N591:U591)</f>
        <v>126,126,126,136,136,116,106,106</v>
      </c>
      <c r="D591" s="35">
        <f>(K591*100+V591*3)*1.2</f>
        <v>15760.7999999999993</v>
      </c>
      <c r="E591" s="24">
        <f>(K591*100+V591*3)*0.55</f>
        <v>7223.69999999999982</v>
      </c>
      <c r="F591" s="35" t="n">
        <v>26</v>
      </c>
      <c r="G591" s="35" t="n">
        <v>43</v>
      </c>
      <c r="H591" s="35" t="n">
        <v>33</v>
      </c>
      <c r="I591" s="35" t="n">
        <v>3</v>
      </c>
      <c r="J591" s="35"/>
      <c r="K591" s="50">
        <f>SUM(F591:H591)</f>
        <v>102</v>
      </c>
      <c r="L591" s="50"/>
      <c r="M591" s="6"/>
      <c r="N591" s="45" t="n">
        <v>126</v>
      </c>
      <c r="O591" s="45" t="n">
        <v>126</v>
      </c>
      <c r="P591" s="45" t="n">
        <v>126</v>
      </c>
      <c r="Q591" s="45" t="n">
        <v>136</v>
      </c>
      <c r="R591" s="45" t="n">
        <v>136</v>
      </c>
      <c r="S591" s="45" t="n">
        <v>116</v>
      </c>
      <c r="T591" s="45" t="n">
        <v>106</v>
      </c>
      <c r="U591" s="45" t="n">
        <v>106</v>
      </c>
      <c r="V591">
        <f>SUM(N591:U591)</f>
        <v>978</v>
      </c>
      <c r="X591" s="45"/>
      <c r="Y591" s="45"/>
      <c r="Z591" s="45"/>
      <c r="AA591" s="45"/>
      <c r="AB591" s="45"/>
      <c r="AC591" s="45"/>
      <c r="AD591" s="45"/>
      <c r="AE591" s="46"/>
      <c r="AF591" s="46"/>
      <c r="AG591" s="46"/>
      <c r="AH591" s="46"/>
      <c r="AI591" s="46"/>
      <c r="AJ591" s="46"/>
      <c r="AK591" s="46"/>
      <c r="AL591" s="46"/>
    </row>
    <row r="592" spans="1:38">
      <c r="A592" s="35" t="n">
        <v>410127</v>
      </c>
      <c r="B592" s="35" t="s">
        <v>881</v>
      </c>
      <c r="C592" s="35" t="str">
        <f>_xlfn.TEXTJOIN(",",TRUE,N592:U592)</f>
        <v>106,96,96,96,106,76,96,86</v>
      </c>
      <c r="D592" s="35">
        <f>(K592*100+V592*3)*1.2</f>
        <v>12088.7999999999993</v>
      </c>
      <c r="E592" s="24">
        <f>(K592*100+V592*3)*0.55</f>
        <v>5540.69999999999982</v>
      </c>
      <c r="F592" s="35" t="n">
        <v>26</v>
      </c>
      <c r="G592" s="35" t="n">
        <v>28</v>
      </c>
      <c r="H592" s="35" t="n">
        <v>24</v>
      </c>
      <c r="I592" s="35" t="n">
        <v>3</v>
      </c>
      <c r="J592" s="35"/>
      <c r="K592" s="50">
        <f>SUM(F592:H592)</f>
        <v>78</v>
      </c>
      <c r="L592" s="50"/>
      <c r="M592" s="6"/>
      <c r="N592" s="45" t="n">
        <v>106</v>
      </c>
      <c r="O592" s="45" t="n">
        <v>96</v>
      </c>
      <c r="P592" s="45" t="n">
        <v>96</v>
      </c>
      <c r="Q592" s="45" t="n">
        <v>96</v>
      </c>
      <c r="R592" s="45" t="n">
        <v>106</v>
      </c>
      <c r="S592" s="45" t="n">
        <v>76</v>
      </c>
      <c r="T592" s="45" t="n">
        <v>96</v>
      </c>
      <c r="U592" s="45" t="n">
        <v>86</v>
      </c>
      <c r="V592">
        <f>SUM(N592:U592)</f>
        <v>758</v>
      </c>
      <c r="X592" s="45"/>
      <c r="Y592" s="45"/>
      <c r="Z592" s="45"/>
      <c r="AA592" s="45"/>
      <c r="AB592" s="45"/>
      <c r="AC592" s="45"/>
      <c r="AD592" s="45"/>
      <c r="AE592" s="46"/>
      <c r="AF592" s="46"/>
      <c r="AG592" s="46"/>
      <c r="AH592" s="46"/>
      <c r="AI592" s="46"/>
      <c r="AJ592" s="46"/>
      <c r="AK592" s="46"/>
      <c r="AL592" s="46"/>
    </row>
    <row r="593" spans="1:38">
      <c r="A593" s="35" t="n">
        <v>410128</v>
      </c>
      <c r="B593" s="35" t="s">
        <v>881</v>
      </c>
      <c r="C593" s="35" t="str">
        <f>_xlfn.TEXTJOIN(",",TRUE,N593:U593)</f>
        <v>106,96,96,96,106,76,96,86</v>
      </c>
      <c r="D593" s="35">
        <f>(K593*100+V593*3)*1.2</f>
        <v>12088.7999999999993</v>
      </c>
      <c r="E593" s="24">
        <f>(K593*100+V593*3)*0.55</f>
        <v>5540.69999999999982</v>
      </c>
      <c r="F593" s="35" t="n">
        <v>26</v>
      </c>
      <c r="G593" s="35" t="n">
        <v>28</v>
      </c>
      <c r="H593" s="35" t="n">
        <v>24</v>
      </c>
      <c r="I593" s="35" t="n">
        <v>3</v>
      </c>
      <c r="J593" s="35"/>
      <c r="K593" s="50">
        <f>SUM(F593:H593)</f>
        <v>78</v>
      </c>
      <c r="L593" s="50"/>
      <c r="M593" s="6"/>
      <c r="N593" s="45" t="n">
        <v>106</v>
      </c>
      <c r="O593" s="45" t="n">
        <v>96</v>
      </c>
      <c r="P593" s="45" t="n">
        <v>96</v>
      </c>
      <c r="Q593" s="45" t="n">
        <v>96</v>
      </c>
      <c r="R593" s="45" t="n">
        <v>106</v>
      </c>
      <c r="S593" s="45" t="n">
        <v>76</v>
      </c>
      <c r="T593" s="45" t="n">
        <v>96</v>
      </c>
      <c r="U593" s="45" t="n">
        <v>86</v>
      </c>
      <c r="V593">
        <f>SUM(N593:U593)</f>
        <v>758</v>
      </c>
      <c r="X593" s="45"/>
      <c r="Y593" s="45"/>
      <c r="Z593" s="45"/>
      <c r="AA593" s="45"/>
      <c r="AB593" s="45"/>
      <c r="AC593" s="45"/>
      <c r="AD593" s="45"/>
      <c r="AE593" s="46"/>
      <c r="AF593" s="46"/>
      <c r="AG593" s="46"/>
      <c r="AH593" s="46"/>
      <c r="AI593" s="46"/>
      <c r="AJ593" s="46"/>
      <c r="AK593" s="46"/>
      <c r="AL593" s="46"/>
    </row>
    <row r="594" spans="1:38">
      <c r="A594" s="35" t="n">
        <v>410129</v>
      </c>
      <c r="B594" s="35" t="s">
        <v>888</v>
      </c>
      <c r="C594" s="35" t="str">
        <f>_xlfn.TEXTJOIN(",",TRUE,N594:U594)</f>
        <v>120,120,120,120,120,120,120,120</v>
      </c>
      <c r="D594" s="35">
        <f>(K594*100+V594*3)*1.2</f>
        <v>15696</v>
      </c>
      <c r="E594" s="24">
        <f>(K594*100+V594*3)*0.55</f>
        <v>7194</v>
      </c>
      <c r="F594" s="35" t="n">
        <v>34</v>
      </c>
      <c r="G594" s="35" t="n">
        <v>34</v>
      </c>
      <c r="H594" s="35" t="n">
        <v>34</v>
      </c>
      <c r="I594" s="35" t="n">
        <v>3</v>
      </c>
      <c r="J594" s="35"/>
      <c r="K594" s="50">
        <f>SUM(F594:H594)</f>
        <v>102</v>
      </c>
      <c r="L594" s="50"/>
      <c r="M594" s="6"/>
      <c r="N594" s="45" t="n">
        <v>120</v>
      </c>
      <c r="O594" s="45" t="n">
        <v>120</v>
      </c>
      <c r="P594" s="45" t="n">
        <v>120</v>
      </c>
      <c r="Q594" s="45" t="n">
        <v>120</v>
      </c>
      <c r="R594" s="45" t="n">
        <v>120</v>
      </c>
      <c r="S594" s="45" t="n">
        <v>120</v>
      </c>
      <c r="T594" s="45" t="n">
        <v>120</v>
      </c>
      <c r="U594" s="45" t="n">
        <v>120</v>
      </c>
      <c r="V594">
        <f>SUM(N594:U594)</f>
        <v>960</v>
      </c>
      <c r="X594" s="45"/>
      <c r="Y594" s="45"/>
      <c r="Z594" s="45"/>
      <c r="AA594" s="45"/>
      <c r="AB594" s="45"/>
      <c r="AC594" s="45"/>
      <c r="AD594" s="45"/>
      <c r="AE594" s="46"/>
      <c r="AF594" s="46"/>
      <c r="AG594" s="46"/>
      <c r="AH594" s="46"/>
      <c r="AI594" s="46"/>
      <c r="AJ594" s="46"/>
      <c r="AK594" s="46"/>
      <c r="AL594" s="46"/>
    </row>
    <row r="595" spans="1:38">
      <c r="A595" s="35" t="n">
        <v>410130</v>
      </c>
      <c r="B595" s="35" t="s">
        <v>891</v>
      </c>
      <c r="C595" s="35" t="str">
        <f>_xlfn.TEXTJOIN(",",TRUE,N595:U595)</f>
        <v>120,120,120,120,120,120,120,120</v>
      </c>
      <c r="D595" s="35">
        <f>(K595*100+V595*3)*0.7</f>
        <v>9156</v>
      </c>
      <c r="E595" s="24">
        <f>(K595*100+V595*3)*0.55</f>
        <v>7194</v>
      </c>
      <c r="F595" s="35" t="n">
        <v>34</v>
      </c>
      <c r="G595" s="35" t="n">
        <v>34</v>
      </c>
      <c r="H595" s="35" t="n">
        <v>34</v>
      </c>
      <c r="I595" s="35" t="n">
        <v>3</v>
      </c>
      <c r="J595" s="35"/>
      <c r="K595" s="50">
        <f>SUM(F595:H595)</f>
        <v>102</v>
      </c>
      <c r="L595" s="50"/>
      <c r="M595" s="6"/>
      <c r="N595" s="45" t="n">
        <v>120</v>
      </c>
      <c r="O595" s="45" t="n">
        <v>120</v>
      </c>
      <c r="P595" s="45" t="n">
        <v>120</v>
      </c>
      <c r="Q595" s="45" t="n">
        <v>120</v>
      </c>
      <c r="R595" s="45" t="n">
        <v>120</v>
      </c>
      <c r="S595" s="45" t="n">
        <v>120</v>
      </c>
      <c r="T595" s="45" t="n">
        <v>120</v>
      </c>
      <c r="U595" s="45" t="n">
        <v>120</v>
      </c>
      <c r="V595">
        <f>SUM(N595:U595)</f>
        <v>960</v>
      </c>
      <c r="X595" s="45"/>
      <c r="Y595" s="45"/>
      <c r="Z595" s="45"/>
      <c r="AA595" s="45"/>
      <c r="AB595" s="45"/>
      <c r="AC595" s="45"/>
      <c r="AD595" s="45"/>
      <c r="AE595" s="46"/>
      <c r="AF595" s="46"/>
      <c r="AG595" s="46"/>
      <c r="AH595" s="46"/>
      <c r="AI595" s="46"/>
      <c r="AJ595" s="46"/>
      <c r="AK595" s="46"/>
      <c r="AL595" s="46"/>
    </row>
    <row r="596" spans="1:38">
      <c r="A596" s="35" t="n">
        <v>410131</v>
      </c>
      <c r="B596" s="35" t="s">
        <v>896</v>
      </c>
      <c r="C596" s="35" t="str">
        <f>_xlfn.TEXTJOIN(",",TRUE,N596:U596)</f>
        <v>159,114,114,114,114,114,114,114</v>
      </c>
      <c r="D596" s="35">
        <f>(K596*100+V596*3)*1.2</f>
        <v>15685.2000000000007</v>
      </c>
      <c r="E596" s="24">
        <f>(K596*100+V596*3)*0.55</f>
        <v>7189.05000000000018</v>
      </c>
      <c r="F596" s="35" t="n">
        <v>38</v>
      </c>
      <c r="G596" s="35" t="n">
        <v>38</v>
      </c>
      <c r="H596" s="35" t="n">
        <v>26</v>
      </c>
      <c r="I596" s="35" t="n">
        <v>3</v>
      </c>
      <c r="J596" s="35"/>
      <c r="K596" s="50">
        <f>SUM(F596:H596)</f>
        <v>102</v>
      </c>
      <c r="L596" s="50"/>
      <c r="M596" s="6"/>
      <c r="N596" s="45" t="n">
        <v>159</v>
      </c>
      <c r="O596" s="45" t="n">
        <v>114</v>
      </c>
      <c r="P596" s="45" t="n">
        <v>114</v>
      </c>
      <c r="Q596" s="45" t="n">
        <v>114</v>
      </c>
      <c r="R596" s="45" t="n">
        <v>114</v>
      </c>
      <c r="S596" s="45" t="n">
        <v>114</v>
      </c>
      <c r="T596" s="45" t="n">
        <v>114</v>
      </c>
      <c r="U596" s="45" t="n">
        <v>114</v>
      </c>
      <c r="V596">
        <f>SUM(N596:U596)</f>
        <v>957</v>
      </c>
      <c r="X596" s="45"/>
      <c r="Y596" s="45"/>
      <c r="Z596" s="45"/>
      <c r="AA596" s="45"/>
      <c r="AB596" s="45"/>
      <c r="AC596" s="45"/>
      <c r="AD596" s="45"/>
      <c r="AE596" s="46"/>
      <c r="AF596" s="46"/>
      <c r="AG596" s="46"/>
      <c r="AH596" s="46"/>
      <c r="AI596" s="46"/>
      <c r="AJ596" s="46"/>
      <c r="AK596" s="46"/>
      <c r="AL596" s="46"/>
    </row>
    <row r="597" spans="1:38">
      <c r="A597" s="35" t="n">
        <v>410132</v>
      </c>
      <c r="B597" s="35" t="s">
        <v>901</v>
      </c>
      <c r="C597" s="35" t="str">
        <f>_xlfn.TEXTJOIN(",",TRUE,N597:U597)</f>
        <v>129,109,109,119,129,99,119,109</v>
      </c>
      <c r="D597" s="35">
        <f>(K597*100+V597*3)*1.2</f>
        <v>15559.2000000000007</v>
      </c>
      <c r="E597" s="24">
        <f>(K597*100+V597*3)*0.55</f>
        <v>7131.30000000000018</v>
      </c>
      <c r="F597" s="35" t="n">
        <v>35</v>
      </c>
      <c r="G597" s="35" t="n">
        <v>37</v>
      </c>
      <c r="H597" s="35" t="n">
        <v>30</v>
      </c>
      <c r="I597" s="35" t="n">
        <v>3</v>
      </c>
      <c r="J597" s="35"/>
      <c r="K597" s="50">
        <f>SUM(F597:H597)</f>
        <v>102</v>
      </c>
      <c r="L597" s="50"/>
      <c r="M597" s="6"/>
      <c r="N597" s="45" t="n">
        <v>129</v>
      </c>
      <c r="O597" s="45" t="n">
        <v>109</v>
      </c>
      <c r="P597" s="45" t="n">
        <v>109</v>
      </c>
      <c r="Q597" s="45" t="n">
        <v>119</v>
      </c>
      <c r="R597" s="45" t="n">
        <v>129</v>
      </c>
      <c r="S597" s="45" t="n">
        <v>99</v>
      </c>
      <c r="T597" s="45" t="n">
        <v>119</v>
      </c>
      <c r="U597" s="45" t="n">
        <v>109</v>
      </c>
      <c r="V597">
        <f>SUM(N597:U597)</f>
        <v>922</v>
      </c>
      <c r="X597" s="45"/>
      <c r="Y597" s="45"/>
      <c r="Z597" s="45"/>
      <c r="AA597" s="45"/>
      <c r="AB597" s="45"/>
      <c r="AC597" s="45"/>
      <c r="AD597" s="45"/>
      <c r="AE597" s="46"/>
      <c r="AF597" s="46"/>
      <c r="AG597" s="46"/>
      <c r="AH597" s="46"/>
      <c r="AI597" s="46"/>
      <c r="AJ597" s="46"/>
      <c r="AK597" s="46"/>
      <c r="AL597" s="46"/>
    </row>
    <row r="598" spans="1:38">
      <c r="A598" s="35" t="n">
        <v>410133</v>
      </c>
      <c r="B598" s="35" t="s">
        <v>907</v>
      </c>
      <c r="C598" s="35" t="str">
        <f>_xlfn.TEXTJOIN(",",TRUE,N598:U598)</f>
        <v>114,114,124,134,114,114,114,114</v>
      </c>
      <c r="D598" s="35">
        <f>(K598*100+V598*3)*1.2</f>
        <v>15631.2000000000007</v>
      </c>
      <c r="E598" s="24">
        <f>(K598*100+V598*3)*0.55</f>
        <v>7164.30000000000018</v>
      </c>
      <c r="F598" s="35" t="n">
        <v>31</v>
      </c>
      <c r="G598" s="35" t="n">
        <v>37</v>
      </c>
      <c r="H598" s="35" t="n">
        <v>34</v>
      </c>
      <c r="I598" s="35" t="n">
        <v>3</v>
      </c>
      <c r="J598" s="35"/>
      <c r="K598" s="50">
        <f>SUM(F598:H598)</f>
        <v>102</v>
      </c>
      <c r="L598" s="50"/>
      <c r="M598" s="6"/>
      <c r="N598" s="45" t="n">
        <v>114</v>
      </c>
      <c r="O598" s="45" t="n">
        <v>114</v>
      </c>
      <c r="P598" s="45" t="n">
        <v>124</v>
      </c>
      <c r="Q598" s="45" t="n">
        <v>134</v>
      </c>
      <c r="R598" s="45" t="n">
        <v>114</v>
      </c>
      <c r="S598" s="45" t="n">
        <v>114</v>
      </c>
      <c r="T598" s="45" t="n">
        <v>114</v>
      </c>
      <c r="U598" s="45" t="n">
        <v>114</v>
      </c>
      <c r="V598">
        <f>SUM(N598:U598)</f>
        <v>942</v>
      </c>
      <c r="X598" s="45"/>
      <c r="Y598" s="45"/>
      <c r="Z598" s="45"/>
      <c r="AA598" s="45"/>
      <c r="AB598" s="45"/>
      <c r="AC598" s="45"/>
      <c r="AD598" s="45"/>
      <c r="AE598" s="46"/>
      <c r="AF598" s="46"/>
      <c r="AG598" s="46"/>
      <c r="AH598" s="46"/>
      <c r="AI598" s="46"/>
      <c r="AJ598" s="46"/>
      <c r="AK598" s="46"/>
      <c r="AL598" s="46"/>
    </row>
    <row r="599" spans="1:38">
      <c r="A599" s="35" t="n">
        <v>410134</v>
      </c>
      <c r="B599" s="35" t="s">
        <v>912</v>
      </c>
      <c r="C599" s="35" t="str">
        <f>_xlfn.TEXTJOIN(",",TRUE,N599:U599)</f>
        <v>134,104,104,124,134,94,124,114</v>
      </c>
      <c r="D599" s="35">
        <f>(K599*100+V599*3)*1.2</f>
        <v>15595.2000000000007</v>
      </c>
      <c r="E599" s="24">
        <f>(K599*100+V599*3)*0.55</f>
        <v>7147.80000000000018</v>
      </c>
      <c r="F599" s="35" t="n">
        <v>37</v>
      </c>
      <c r="G599" s="35" t="n">
        <v>34</v>
      </c>
      <c r="H599" s="35" t="n">
        <v>31</v>
      </c>
      <c r="I599" s="35" t="n">
        <v>4</v>
      </c>
      <c r="J599" s="35"/>
      <c r="K599" s="50">
        <f>SUM(F599:H599)</f>
        <v>102</v>
      </c>
      <c r="L599" s="50"/>
      <c r="M599" s="6"/>
      <c r="N599" s="45" t="n">
        <v>134</v>
      </c>
      <c r="O599" s="45" t="n">
        <v>104</v>
      </c>
      <c r="P599" s="45" t="n">
        <v>104</v>
      </c>
      <c r="Q599" s="45" t="n">
        <v>124</v>
      </c>
      <c r="R599" s="45" t="n">
        <v>134</v>
      </c>
      <c r="S599" s="45" t="n">
        <v>94</v>
      </c>
      <c r="T599" s="45" t="n">
        <v>124</v>
      </c>
      <c r="U599" s="45" t="n">
        <v>114</v>
      </c>
      <c r="V599">
        <f>SUM(N599:U599)</f>
        <v>932</v>
      </c>
      <c r="X599" s="45"/>
      <c r="Y599" s="45"/>
      <c r="Z599" s="45"/>
      <c r="AA599" s="45"/>
      <c r="AB599" s="45"/>
      <c r="AC599" s="45"/>
      <c r="AD599" s="45"/>
      <c r="AE599" s="46"/>
      <c r="AF599" s="46"/>
      <c r="AG599" s="46"/>
      <c r="AH599" s="46"/>
      <c r="AI599" s="46"/>
      <c r="AJ599" s="46"/>
      <c r="AK599" s="46"/>
      <c r="AL599" s="46"/>
    </row>
    <row r="600" spans="1:38">
      <c r="A600" s="35" t="n">
        <v>410135</v>
      </c>
      <c r="B600" s="35" t="s">
        <v>916</v>
      </c>
      <c r="C600" s="35" t="str">
        <f>_xlfn.TEXTJOIN(",",TRUE,N600:U600)</f>
        <v>100,100,100,100,105,85,85,85</v>
      </c>
      <c r="D600" s="35">
        <f>(K600*100+V600*3)*1.2</f>
        <v>12096</v>
      </c>
      <c r="E600" s="24">
        <f>(K600*100+V600*3)*0.55</f>
        <v>5544</v>
      </c>
      <c r="F600" s="35" t="n">
        <v>21</v>
      </c>
      <c r="G600" s="35" t="n">
        <v>27</v>
      </c>
      <c r="H600" s="35" t="n">
        <v>30</v>
      </c>
      <c r="I600" s="35" t="n">
        <v>3</v>
      </c>
      <c r="J600" s="35"/>
      <c r="K600" s="50">
        <f>SUM(F600:H600)</f>
        <v>78</v>
      </c>
      <c r="L600" s="50"/>
      <c r="M600" s="6"/>
      <c r="N600" s="45" t="n">
        <v>100</v>
      </c>
      <c r="O600" s="45" t="n">
        <v>100</v>
      </c>
      <c r="P600" s="45" t="n">
        <v>100</v>
      </c>
      <c r="Q600" s="45" t="n">
        <v>100</v>
      </c>
      <c r="R600" s="45" t="n">
        <v>105</v>
      </c>
      <c r="S600" s="45" t="n">
        <v>85</v>
      </c>
      <c r="T600" s="45" t="n">
        <v>85</v>
      </c>
      <c r="U600" s="45" t="n">
        <v>85</v>
      </c>
      <c r="V600">
        <f>SUM(N600:U600)</f>
        <v>760</v>
      </c>
      <c r="X600" s="45"/>
      <c r="Y600" s="45"/>
      <c r="Z600" s="45"/>
      <c r="AA600" s="45"/>
      <c r="AB600" s="45"/>
      <c r="AC600" s="45"/>
      <c r="AD600" s="45"/>
      <c r="AE600" s="46"/>
      <c r="AF600" s="46"/>
      <c r="AG600" s="46"/>
      <c r="AH600" s="46"/>
      <c r="AI600" s="46"/>
      <c r="AJ600" s="46"/>
      <c r="AK600" s="46"/>
      <c r="AL600" s="46"/>
    </row>
    <row r="601" spans="1:38">
      <c r="A601" s="35" t="n">
        <v>410136</v>
      </c>
      <c r="B601" s="35" t="s">
        <v>920</v>
      </c>
      <c r="C601" s="35" t="str">
        <f>_xlfn.TEXTJOIN(",",TRUE,N601:U601)</f>
        <v>112,92,92,92,92,92,92,92</v>
      </c>
      <c r="D601" s="35">
        <f>(K601*100+V601*3)*1.2</f>
        <v>12081.6000000000004</v>
      </c>
      <c r="E601" s="24">
        <f>(K601*100+V601*3)*0.55</f>
        <v>5537.39999999999964</v>
      </c>
      <c r="F601" s="35" t="n">
        <v>27</v>
      </c>
      <c r="G601" s="35" t="n">
        <v>37</v>
      </c>
      <c r="H601" s="35" t="n">
        <v>14</v>
      </c>
      <c r="I601" s="35" t="n">
        <v>3</v>
      </c>
      <c r="J601" s="35"/>
      <c r="K601" s="50">
        <f>SUM(F601:H601)</f>
        <v>78</v>
      </c>
      <c r="L601" s="50"/>
      <c r="M601" s="6"/>
      <c r="N601" s="45" t="n">
        <v>112</v>
      </c>
      <c r="O601" s="45" t="n">
        <v>92</v>
      </c>
      <c r="P601" s="45" t="n">
        <v>92</v>
      </c>
      <c r="Q601" s="45" t="n">
        <v>92</v>
      </c>
      <c r="R601" s="45" t="n">
        <v>92</v>
      </c>
      <c r="S601" s="45" t="n">
        <v>92</v>
      </c>
      <c r="T601" s="45" t="n">
        <v>92</v>
      </c>
      <c r="U601" s="45" t="n">
        <v>92</v>
      </c>
      <c r="V601">
        <f>SUM(N601:U601)</f>
        <v>756</v>
      </c>
      <c r="X601" s="45"/>
      <c r="Y601" s="45"/>
      <c r="Z601" s="45"/>
      <c r="AA601" s="45"/>
      <c r="AB601" s="45"/>
      <c r="AC601" s="45"/>
      <c r="AD601" s="45"/>
      <c r="AE601" s="46"/>
      <c r="AF601" s="46"/>
      <c r="AG601" s="46"/>
      <c r="AH601" s="46"/>
      <c r="AI601" s="46"/>
      <c r="AJ601" s="46"/>
      <c r="AK601" s="46"/>
      <c r="AL601" s="46"/>
    </row>
    <row r="602" spans="1:38">
      <c r="A602" s="35" t="n">
        <v>410137</v>
      </c>
      <c r="B602" s="35" t="s">
        <v>922</v>
      </c>
      <c r="C602" s="35" t="str">
        <f>_xlfn.TEXTJOIN(",",TRUE,N602:U602)</f>
        <v>112,92,92,92,92,92,92,92</v>
      </c>
      <c r="D602" s="35">
        <f>(K602*100+V602*3)*1.2</f>
        <v>12081.6000000000004</v>
      </c>
      <c r="E602" s="24">
        <f>(K602*100+V602*3)*0.55</f>
        <v>5537.39999999999964</v>
      </c>
      <c r="F602" s="35" t="n">
        <v>27</v>
      </c>
      <c r="G602" s="35" t="n">
        <v>37</v>
      </c>
      <c r="H602" s="35" t="n">
        <v>14</v>
      </c>
      <c r="I602" s="35" t="n">
        <v>3</v>
      </c>
      <c r="J602" s="35"/>
      <c r="K602" s="50">
        <f>SUM(F602:H602)</f>
        <v>78</v>
      </c>
      <c r="L602" s="50"/>
      <c r="M602" s="6"/>
      <c r="N602" s="45" t="n">
        <v>112</v>
      </c>
      <c r="O602" s="45" t="n">
        <v>92</v>
      </c>
      <c r="P602" s="45" t="n">
        <v>92</v>
      </c>
      <c r="Q602" s="45" t="n">
        <v>92</v>
      </c>
      <c r="R602" s="45" t="n">
        <v>92</v>
      </c>
      <c r="S602" s="45" t="n">
        <v>92</v>
      </c>
      <c r="T602" s="45" t="n">
        <v>92</v>
      </c>
      <c r="U602" s="45" t="n">
        <v>92</v>
      </c>
      <c r="V602">
        <f>SUM(N602:U602)</f>
        <v>756</v>
      </c>
      <c r="X602" s="45"/>
      <c r="Y602" s="45"/>
      <c r="Z602" s="45"/>
      <c r="AA602" s="45"/>
      <c r="AB602" s="45"/>
      <c r="AC602" s="45"/>
      <c r="AD602" s="45"/>
      <c r="AE602" s="46"/>
      <c r="AF602" s="46"/>
      <c r="AG602" s="46"/>
      <c r="AH602" s="46"/>
      <c r="AI602" s="46"/>
      <c r="AJ602" s="46"/>
      <c r="AK602" s="46"/>
      <c r="AL602" s="46"/>
    </row>
    <row r="603" spans="1:38">
      <c r="A603" s="35" t="n">
        <v>410138</v>
      </c>
      <c r="B603" s="35" t="s">
        <v>924</v>
      </c>
      <c r="C603" s="35" t="str">
        <f>_xlfn.TEXTJOIN(",",TRUE,N603:U603)</f>
        <v>112,92,92,92,92,92,92,92</v>
      </c>
      <c r="D603" s="35">
        <f>(K603*100+V603*3)*1.2</f>
        <v>12081.6000000000004</v>
      </c>
      <c r="E603" s="24">
        <f>(K603*100+V603*3)*0.55</f>
        <v>5537.39999999999964</v>
      </c>
      <c r="F603" s="35" t="n">
        <v>27</v>
      </c>
      <c r="G603" s="35" t="n">
        <v>37</v>
      </c>
      <c r="H603" s="35" t="n">
        <v>14</v>
      </c>
      <c r="I603" s="35" t="n">
        <v>3</v>
      </c>
      <c r="J603" s="35"/>
      <c r="K603" s="50">
        <f>SUM(F603:H603)</f>
        <v>78</v>
      </c>
      <c r="L603" s="50"/>
      <c r="M603" s="6"/>
      <c r="N603" s="45" t="n">
        <v>112</v>
      </c>
      <c r="O603" s="45" t="n">
        <v>92</v>
      </c>
      <c r="P603" s="45" t="n">
        <v>92</v>
      </c>
      <c r="Q603" s="45" t="n">
        <v>92</v>
      </c>
      <c r="R603" s="45" t="n">
        <v>92</v>
      </c>
      <c r="S603" s="45" t="n">
        <v>92</v>
      </c>
      <c r="T603" s="45" t="n">
        <v>92</v>
      </c>
      <c r="U603" s="45" t="n">
        <v>92</v>
      </c>
      <c r="V603">
        <f>SUM(N603:U603)</f>
        <v>756</v>
      </c>
      <c r="X603" s="45"/>
      <c r="Y603" s="45"/>
      <c r="Z603" s="45"/>
      <c r="AA603" s="45"/>
      <c r="AB603" s="45"/>
      <c r="AC603" s="45"/>
      <c r="AD603" s="45"/>
      <c r="AE603" s="46"/>
      <c r="AF603" s="46"/>
      <c r="AG603" s="46"/>
      <c r="AH603" s="46"/>
      <c r="AI603" s="46"/>
      <c r="AJ603" s="46"/>
      <c r="AK603" s="46"/>
      <c r="AL603" s="46"/>
    </row>
    <row r="604" spans="1:38">
      <c r="A604" s="35" t="n">
        <v>410139</v>
      </c>
      <c r="B604" s="35" t="s">
        <v>930</v>
      </c>
      <c r="C604" s="35" t="str">
        <f>_xlfn.TEXTJOIN(",",TRUE,N604:U604)</f>
        <v>127,127,127,137,137,107,107,107</v>
      </c>
      <c r="D604" s="35">
        <f>(K604*100+V604*3)*1.2</f>
        <v>15993.6000000000004</v>
      </c>
      <c r="E604" s="24">
        <f>(K604*100+V604*3)*0.55</f>
        <v>7330.39999999999964</v>
      </c>
      <c r="F604" s="35" t="n">
        <v>30</v>
      </c>
      <c r="G604" s="35" t="n">
        <v>36</v>
      </c>
      <c r="H604" s="35" t="n">
        <v>38</v>
      </c>
      <c r="I604" s="35" t="n">
        <v>3</v>
      </c>
      <c r="J604" s="35"/>
      <c r="K604" s="50">
        <f>SUM(F604:H604)</f>
        <v>104</v>
      </c>
      <c r="L604" s="50"/>
      <c r="M604" s="6"/>
      <c r="N604" s="45" t="n">
        <v>127</v>
      </c>
      <c r="O604" s="45" t="n">
        <v>127</v>
      </c>
      <c r="P604" s="45" t="n">
        <v>127</v>
      </c>
      <c r="Q604" s="45" t="n">
        <v>137</v>
      </c>
      <c r="R604" s="45" t="n">
        <v>137</v>
      </c>
      <c r="S604" s="45" t="n">
        <v>107</v>
      </c>
      <c r="T604" s="45" t="n">
        <v>107</v>
      </c>
      <c r="U604" s="45" t="n">
        <v>107</v>
      </c>
      <c r="V604">
        <f>SUM(N604:U604)</f>
        <v>976</v>
      </c>
      <c r="X604" s="45"/>
      <c r="Y604" s="45"/>
      <c r="Z604" s="45"/>
      <c r="AA604" s="45"/>
      <c r="AB604" s="45"/>
      <c r="AC604" s="45"/>
      <c r="AD604" s="45"/>
      <c r="AE604" s="46"/>
      <c r="AF604" s="46"/>
      <c r="AG604" s="46"/>
      <c r="AH604" s="46"/>
      <c r="AI604" s="46"/>
      <c r="AJ604" s="46"/>
      <c r="AK604" s="46"/>
      <c r="AL604" s="46"/>
    </row>
    <row r="605" spans="1:38">
      <c r="A605" s="35" t="n">
        <v>410140</v>
      </c>
      <c r="B605" s="35" t="s">
        <v>934</v>
      </c>
      <c r="C605" s="35" t="str">
        <f>_xlfn.TEXTJOIN(",",TRUE,N605:U605)</f>
        <v>127,127,127,137,137,107,107,107</v>
      </c>
      <c r="D605" s="35">
        <f>(K605*100+V605*3)*1.2</f>
        <v>15993.6000000000004</v>
      </c>
      <c r="E605" s="24">
        <f>(K605*100+V605*3)*0.55</f>
        <v>7330.39999999999964</v>
      </c>
      <c r="F605" s="35" t="n">
        <v>30</v>
      </c>
      <c r="G605" s="35" t="n">
        <v>36</v>
      </c>
      <c r="H605" s="35" t="n">
        <v>38</v>
      </c>
      <c r="I605" s="35" t="n">
        <v>3</v>
      </c>
      <c r="J605" s="35"/>
      <c r="K605" s="50">
        <f>SUM(F605:H605)</f>
        <v>104</v>
      </c>
      <c r="L605" s="50"/>
      <c r="M605" s="6"/>
      <c r="N605" s="45" t="n">
        <v>127</v>
      </c>
      <c r="O605" s="45" t="n">
        <v>127</v>
      </c>
      <c r="P605" s="45" t="n">
        <v>127</v>
      </c>
      <c r="Q605" s="45" t="n">
        <v>137</v>
      </c>
      <c r="R605" s="45" t="n">
        <v>137</v>
      </c>
      <c r="S605" s="45" t="n">
        <v>107</v>
      </c>
      <c r="T605" s="45" t="n">
        <v>107</v>
      </c>
      <c r="U605" s="45" t="n">
        <v>107</v>
      </c>
      <c r="V605">
        <f>SUM(N605:U605)</f>
        <v>976</v>
      </c>
      <c r="X605" s="45"/>
      <c r="Y605" s="45"/>
      <c r="Z605" s="45"/>
      <c r="AA605" s="45"/>
      <c r="AB605" s="45"/>
      <c r="AC605" s="45"/>
      <c r="AD605" s="45"/>
      <c r="AE605" s="46"/>
      <c r="AF605" s="46"/>
      <c r="AG605" s="46"/>
      <c r="AH605" s="46"/>
      <c r="AI605" s="46"/>
      <c r="AJ605" s="46"/>
      <c r="AK605" s="46"/>
      <c r="AL605" s="46"/>
    </row>
    <row r="606" spans="1:38">
      <c r="A606" s="35" t="n">
        <v>410141</v>
      </c>
      <c r="B606" s="35" t="s">
        <v>938</v>
      </c>
      <c r="C606" s="35" t="str">
        <f>_xlfn.TEXTJOIN(",",TRUE,N606:U606)</f>
        <v>129,129,129,129,129,109,109,109</v>
      </c>
      <c r="D606" s="35">
        <f>(K606*100+V606*3)*1.2</f>
        <v>15979.2000000000007</v>
      </c>
      <c r="E606" s="24">
        <f>(K606*100+V606*3)*0.55</f>
        <v>7323.80000000000018</v>
      </c>
      <c r="F606" s="35" t="n">
        <v>30</v>
      </c>
      <c r="G606" s="35" t="n">
        <v>36</v>
      </c>
      <c r="H606" s="35" t="n">
        <v>38</v>
      </c>
      <c r="I606" s="35" t="n">
        <v>3</v>
      </c>
      <c r="J606" s="35"/>
      <c r="K606" s="50">
        <f>SUM(F606:H606)</f>
        <v>104</v>
      </c>
      <c r="L606" s="50"/>
      <c r="M606" s="6"/>
      <c r="N606" s="45" t="n">
        <v>129</v>
      </c>
      <c r="O606" s="45" t="n">
        <v>129</v>
      </c>
      <c r="P606" s="45" t="n">
        <v>129</v>
      </c>
      <c r="Q606" s="45" t="n">
        <v>129</v>
      </c>
      <c r="R606" s="45" t="n">
        <v>129</v>
      </c>
      <c r="S606" s="45" t="n">
        <v>109</v>
      </c>
      <c r="T606" s="45" t="n">
        <v>109</v>
      </c>
      <c r="U606" s="45" t="n">
        <v>109</v>
      </c>
      <c r="V606">
        <f>SUM(N606:U606)</f>
        <v>972</v>
      </c>
      <c r="X606" s="45"/>
      <c r="Y606" s="45"/>
      <c r="Z606" s="45"/>
      <c r="AA606" s="45"/>
      <c r="AB606" s="45"/>
      <c r="AC606" s="45"/>
      <c r="AD606" s="45"/>
      <c r="AE606" s="46"/>
      <c r="AF606" s="46"/>
      <c r="AG606" s="46"/>
      <c r="AH606" s="46"/>
      <c r="AI606" s="46"/>
      <c r="AJ606" s="46"/>
      <c r="AK606" s="46"/>
      <c r="AL606" s="46"/>
    </row>
    <row r="607" spans="1:38">
      <c r="A607" s="35" t="n">
        <v>410142</v>
      </c>
      <c r="B607" s="35" t="s">
        <v>943</v>
      </c>
      <c r="C607" s="35" t="str">
        <f>_xlfn.TEXTJOIN(",",TRUE,N607:U607)</f>
        <v>91,91,91,111,91,91,91,111</v>
      </c>
      <c r="D607" s="35">
        <f>(K607*100+V607*3)*1.2</f>
        <v>12124.7999999999993</v>
      </c>
      <c r="E607" s="24">
        <f>(K607*100+V607*3)*0.55</f>
        <v>5557.19999999999982</v>
      </c>
      <c r="F607" s="35" t="n">
        <v>28</v>
      </c>
      <c r="G607" s="35" t="n">
        <v>28</v>
      </c>
      <c r="H607" s="35" t="n">
        <v>22</v>
      </c>
      <c r="I607" s="35" t="n">
        <v>3</v>
      </c>
      <c r="J607" s="35"/>
      <c r="K607" s="50">
        <f>SUM(F607:H607)</f>
        <v>78</v>
      </c>
      <c r="L607" s="50"/>
      <c r="M607" s="6"/>
      <c r="N607" s="45" t="n">
        <v>91</v>
      </c>
      <c r="O607" s="45" t="n">
        <v>91</v>
      </c>
      <c r="P607" s="45" t="n">
        <v>91</v>
      </c>
      <c r="Q607" s="45" t="n">
        <v>111</v>
      </c>
      <c r="R607" s="45" t="n">
        <v>91</v>
      </c>
      <c r="S607" s="45" t="n">
        <v>91</v>
      </c>
      <c r="T607" s="45" t="n">
        <v>91</v>
      </c>
      <c r="U607" s="45" t="n">
        <v>111</v>
      </c>
      <c r="V607">
        <f>SUM(N607:U607)</f>
        <v>768</v>
      </c>
      <c r="X607" s="45"/>
      <c r="Y607" s="45"/>
      <c r="Z607" s="45"/>
      <c r="AA607" s="45"/>
      <c r="AB607" s="45"/>
      <c r="AC607" s="45"/>
      <c r="AD607" s="45"/>
      <c r="AE607" s="46"/>
      <c r="AF607" s="46"/>
      <c r="AG607" s="46"/>
      <c r="AH607" s="46"/>
      <c r="AI607" s="46"/>
      <c r="AJ607" s="46"/>
      <c r="AK607" s="46"/>
      <c r="AL607" s="46"/>
    </row>
    <row r="608" spans="1:38">
      <c r="A608" s="35" t="n">
        <v>410143</v>
      </c>
      <c r="B608" s="35" t="s">
        <v>943</v>
      </c>
      <c r="C608" s="35" t="str">
        <f>_xlfn.TEXTJOIN(",",TRUE,N608:U608)</f>
        <v>91,91,91,111,91,91,91,111</v>
      </c>
      <c r="D608" s="35">
        <f>(K608*100+V608*3)*1.2</f>
        <v>12124.7999999999993</v>
      </c>
      <c r="E608" s="24">
        <f>(K608*100+V608*3)*0.55</f>
        <v>5557.19999999999982</v>
      </c>
      <c r="F608" s="35" t="n">
        <v>28</v>
      </c>
      <c r="G608" s="35" t="n">
        <v>28</v>
      </c>
      <c r="H608" s="35" t="n">
        <v>22</v>
      </c>
      <c r="I608" s="35" t="n">
        <v>3</v>
      </c>
      <c r="J608" s="35"/>
      <c r="K608" s="50">
        <f>SUM(F608:H608)</f>
        <v>78</v>
      </c>
      <c r="L608" s="50"/>
      <c r="M608" s="6"/>
      <c r="N608" s="45" t="n">
        <v>91</v>
      </c>
      <c r="O608" s="45" t="n">
        <v>91</v>
      </c>
      <c r="P608" s="45" t="n">
        <v>91</v>
      </c>
      <c r="Q608" s="45" t="n">
        <v>111</v>
      </c>
      <c r="R608" s="45" t="n">
        <v>91</v>
      </c>
      <c r="S608" s="45" t="n">
        <v>91</v>
      </c>
      <c r="T608" s="45" t="n">
        <v>91</v>
      </c>
      <c r="U608" s="45" t="n">
        <v>111</v>
      </c>
      <c r="V608">
        <f>SUM(N608:U608)</f>
        <v>768</v>
      </c>
      <c r="X608" s="45"/>
      <c r="Y608" s="45"/>
      <c r="Z608" s="45"/>
      <c r="AA608" s="45"/>
      <c r="AB608" s="45"/>
      <c r="AC608" s="45"/>
      <c r="AD608" s="45"/>
      <c r="AE608" s="46"/>
      <c r="AF608" s="46"/>
      <c r="AG608" s="46"/>
      <c r="AH608" s="46"/>
      <c r="AI608" s="46"/>
      <c r="AJ608" s="46"/>
      <c r="AK608" s="46"/>
      <c r="AL608" s="46"/>
    </row>
    <row r="609" spans="1:38">
      <c r="A609" s="35" t="n">
        <v>410144</v>
      </c>
      <c r="B609" s="35" t="s">
        <v>949</v>
      </c>
      <c r="C609" s="35" t="str">
        <f>_xlfn.TEXTJOIN(",",TRUE,N609:U609)</f>
        <v>86,116,86,116,86,86,86,116</v>
      </c>
      <c r="D609" s="35">
        <f>(K609*100+V609*3)*1.2</f>
        <v>12160.7999999999993</v>
      </c>
      <c r="E609" s="24">
        <f>(K609*100+V609*3)*0.55</f>
        <v>5573.69999999999982</v>
      </c>
      <c r="F609" s="35" t="n">
        <v>33</v>
      </c>
      <c r="G609" s="35" t="n">
        <v>26</v>
      </c>
      <c r="H609" s="35" t="n">
        <v>19</v>
      </c>
      <c r="I609" s="35" t="n">
        <v>3</v>
      </c>
      <c r="J609" s="35"/>
      <c r="K609" s="50">
        <f>SUM(F609:H609)</f>
        <v>78</v>
      </c>
      <c r="L609" s="50"/>
      <c r="M609" s="6"/>
      <c r="N609" s="45" t="n">
        <v>86</v>
      </c>
      <c r="O609" s="45" t="n">
        <v>116</v>
      </c>
      <c r="P609" s="45" t="n">
        <v>86</v>
      </c>
      <c r="Q609" s="45" t="n">
        <v>116</v>
      </c>
      <c r="R609" s="45" t="n">
        <v>86</v>
      </c>
      <c r="S609" s="45" t="n">
        <v>86</v>
      </c>
      <c r="T609" s="45" t="n">
        <v>86</v>
      </c>
      <c r="U609" s="45" t="n">
        <v>116</v>
      </c>
      <c r="V609">
        <f>SUM(N609:U609)</f>
        <v>778</v>
      </c>
      <c r="X609" s="45"/>
      <c r="Y609" s="45"/>
      <c r="Z609" s="45"/>
      <c r="AA609" s="45"/>
      <c r="AB609" s="45"/>
      <c r="AC609" s="45"/>
      <c r="AD609" s="45"/>
      <c r="AE609" s="46"/>
      <c r="AF609" s="46"/>
      <c r="AG609" s="46"/>
      <c r="AH609" s="46"/>
      <c r="AI609" s="46"/>
      <c r="AJ609" s="46"/>
      <c r="AK609" s="46"/>
      <c r="AL609" s="46"/>
    </row>
    <row r="610" spans="1:38">
      <c r="A610" s="35" t="n">
        <v>410145</v>
      </c>
      <c r="B610" s="35" t="s">
        <v>949</v>
      </c>
      <c r="C610" s="35" t="str">
        <f>_xlfn.TEXTJOIN(",",TRUE,N610:U610)</f>
        <v>86,116,86,116,86,86,86,116</v>
      </c>
      <c r="D610" s="35">
        <f>(K610*100+V610*3)*1.2</f>
        <v>12160.7999999999993</v>
      </c>
      <c r="E610" s="24">
        <f>(K610*100+V610*3)*0.55</f>
        <v>5573.69999999999982</v>
      </c>
      <c r="F610" s="35" t="n">
        <v>26</v>
      </c>
      <c r="G610" s="35" t="n">
        <v>33</v>
      </c>
      <c r="H610" s="35" t="n">
        <v>19</v>
      </c>
      <c r="I610" s="35" t="n">
        <v>3</v>
      </c>
      <c r="J610" s="35"/>
      <c r="K610" s="50">
        <f>SUM(F610:H610)</f>
        <v>78</v>
      </c>
      <c r="L610" s="50"/>
      <c r="M610" s="6"/>
      <c r="N610" s="45" t="n">
        <v>86</v>
      </c>
      <c r="O610" s="45" t="n">
        <v>116</v>
      </c>
      <c r="P610" s="45" t="n">
        <v>86</v>
      </c>
      <c r="Q610" s="45" t="n">
        <v>116</v>
      </c>
      <c r="R610" s="45" t="n">
        <v>86</v>
      </c>
      <c r="S610" s="45" t="n">
        <v>86</v>
      </c>
      <c r="T610" s="45" t="n">
        <v>86</v>
      </c>
      <c r="U610" s="45" t="n">
        <v>116</v>
      </c>
      <c r="V610">
        <f>SUM(N610:U610)</f>
        <v>778</v>
      </c>
      <c r="X610" s="45"/>
      <c r="Y610" s="45"/>
      <c r="Z610" s="45"/>
      <c r="AA610" s="45"/>
      <c r="AB610" s="45"/>
      <c r="AC610" s="45"/>
      <c r="AD610" s="45"/>
      <c r="AE610" s="46"/>
      <c r="AF610" s="46"/>
      <c r="AG610" s="46"/>
      <c r="AH610" s="46"/>
      <c r="AI610" s="46"/>
      <c r="AJ610" s="46"/>
      <c r="AK610" s="46"/>
      <c r="AL610" s="46"/>
    </row>
    <row r="611" spans="1:38">
      <c r="A611" s="35" t="n">
        <v>410146</v>
      </c>
      <c r="B611" s="35" t="s">
        <v>949</v>
      </c>
      <c r="C611" s="35" t="str">
        <f>_xlfn.TEXTJOIN(",",TRUE,N611:U611)</f>
        <v>86,116,86,116,86,86,86,116</v>
      </c>
      <c r="D611" s="35">
        <f>(K611*100+V611*3)*1.2</f>
        <v>12160.7999999999993</v>
      </c>
      <c r="E611" s="24">
        <f>(K611*100+V611*3)*0.55</f>
        <v>5573.69999999999982</v>
      </c>
      <c r="F611" s="35" t="n">
        <v>27</v>
      </c>
      <c r="G611" s="35" t="n">
        <v>27</v>
      </c>
      <c r="H611" s="35" t="n">
        <v>24</v>
      </c>
      <c r="I611" s="35" t="n">
        <v>3</v>
      </c>
      <c r="J611" s="35"/>
      <c r="K611" s="50">
        <f>SUM(F611:H611)</f>
        <v>78</v>
      </c>
      <c r="L611" s="50"/>
      <c r="M611" s="6"/>
      <c r="N611" s="45" t="n">
        <v>86</v>
      </c>
      <c r="O611" s="45" t="n">
        <v>116</v>
      </c>
      <c r="P611" s="45" t="n">
        <v>86</v>
      </c>
      <c r="Q611" s="45" t="n">
        <v>116</v>
      </c>
      <c r="R611" s="45" t="n">
        <v>86</v>
      </c>
      <c r="S611" s="45" t="n">
        <v>86</v>
      </c>
      <c r="T611" s="45" t="n">
        <v>86</v>
      </c>
      <c r="U611" s="45" t="n">
        <v>116</v>
      </c>
      <c r="V611">
        <f>SUM(N611:U611)</f>
        <v>778</v>
      </c>
      <c r="X611" s="45"/>
      <c r="Y611" s="45"/>
      <c r="Z611" s="45"/>
      <c r="AA611" s="45"/>
      <c r="AB611" s="45"/>
      <c r="AC611" s="45"/>
      <c r="AD611" s="45"/>
      <c r="AE611" s="46"/>
      <c r="AF611" s="46"/>
      <c r="AG611" s="46"/>
      <c r="AH611" s="46"/>
      <c r="AI611" s="46"/>
      <c r="AJ611" s="46"/>
      <c r="AK611" s="46"/>
      <c r="AL611" s="46"/>
    </row>
    <row r="612" spans="1:38">
      <c r="A612" s="35" t="n">
        <v>410147</v>
      </c>
      <c r="B612" s="35" t="s">
        <v>960</v>
      </c>
      <c r="C612" s="35" t="str">
        <f>_xlfn.TEXTJOIN(",",TRUE,N612:U612)</f>
        <v>124,124,129,129,129,109,109,129</v>
      </c>
      <c r="D612" s="35">
        <f>(K612*100+V612*3)*1.2</f>
        <v>15775.2000000000007</v>
      </c>
      <c r="E612" s="24">
        <f>(K612*100+V612*3)*0.55</f>
        <v>7230.30000000000018</v>
      </c>
      <c r="F612" s="35" t="n">
        <v>34</v>
      </c>
      <c r="G612" s="35" t="n">
        <v>39</v>
      </c>
      <c r="H612" s="35" t="n">
        <v>29</v>
      </c>
      <c r="I612" s="35" t="n">
        <v>3</v>
      </c>
      <c r="J612" s="35"/>
      <c r="K612" s="50">
        <f>SUM(F612:H612)</f>
        <v>102</v>
      </c>
      <c r="L612" s="50"/>
      <c r="M612" s="6"/>
      <c r="N612" s="45" t="n">
        <v>124</v>
      </c>
      <c r="O612" s="45" t="n">
        <v>124</v>
      </c>
      <c r="P612" s="45" t="n">
        <v>129</v>
      </c>
      <c r="Q612" s="45" t="n">
        <v>129</v>
      </c>
      <c r="R612" s="45" t="n">
        <v>129</v>
      </c>
      <c r="S612" s="45" t="n">
        <v>109</v>
      </c>
      <c r="T612" s="45" t="n">
        <v>109</v>
      </c>
      <c r="U612" s="45" t="n">
        <v>129</v>
      </c>
      <c r="V612">
        <f>SUM(N612:U612)</f>
        <v>982</v>
      </c>
      <c r="X612" s="45"/>
      <c r="Y612" s="45"/>
      <c r="Z612" s="45"/>
      <c r="AA612" s="45"/>
      <c r="AB612" s="45"/>
      <c r="AC612" s="45"/>
      <c r="AD612" s="45"/>
      <c r="AE612" s="46"/>
      <c r="AF612" s="46"/>
      <c r="AG612" s="46"/>
      <c r="AH612" s="46"/>
      <c r="AI612" s="46"/>
      <c r="AJ612" s="46"/>
      <c r="AK612" s="46"/>
      <c r="AL612" s="46"/>
    </row>
    <row r="613" spans="1:38">
      <c r="A613" s="35" t="n">
        <v>410148</v>
      </c>
      <c r="B613" s="35" t="s">
        <v>962</v>
      </c>
      <c r="C613" s="35" t="str">
        <f>_xlfn.TEXTJOIN(",",TRUE,N613:U613)</f>
        <v>137,127,127,117,117,117,117,127</v>
      </c>
      <c r="D613" s="35">
        <f>(K613*100+V613*3)*1.2</f>
        <v>15789.6000000000004</v>
      </c>
      <c r="E613" s="24">
        <f>(K613*100+V613*3)*0.55</f>
        <v>7236.89999999999964</v>
      </c>
      <c r="F613" s="35" t="n">
        <v>33</v>
      </c>
      <c r="G613" s="35" t="n">
        <v>40</v>
      </c>
      <c r="H613" s="35" t="n">
        <v>29</v>
      </c>
      <c r="I613" s="35" t="n">
        <v>3</v>
      </c>
      <c r="J613" s="35"/>
      <c r="K613" s="50">
        <f>SUM(F613:H613)</f>
        <v>102</v>
      </c>
      <c r="L613" s="50"/>
      <c r="M613" s="6"/>
      <c r="N613" s="45" t="n">
        <v>137</v>
      </c>
      <c r="O613" s="45" t="n">
        <v>127</v>
      </c>
      <c r="P613" s="45" t="n">
        <v>127</v>
      </c>
      <c r="Q613" s="45" t="n">
        <v>117</v>
      </c>
      <c r="R613" s="45" t="n">
        <v>117</v>
      </c>
      <c r="S613" s="45" t="n">
        <v>117</v>
      </c>
      <c r="T613" s="45" t="n">
        <v>117</v>
      </c>
      <c r="U613" s="45" t="n">
        <v>127</v>
      </c>
      <c r="V613">
        <f>SUM(N613:U613)</f>
        <v>986</v>
      </c>
      <c r="X613" s="45"/>
      <c r="Y613" s="45"/>
      <c r="Z613" s="45"/>
      <c r="AA613" s="45"/>
      <c r="AB613" s="45"/>
      <c r="AC613" s="45"/>
      <c r="AD613" s="45"/>
      <c r="AE613" s="46"/>
      <c r="AF613" s="46"/>
      <c r="AG613" s="46"/>
      <c r="AH613" s="46"/>
      <c r="AI613" s="46"/>
      <c r="AJ613" s="46"/>
      <c r="AK613" s="46"/>
      <c r="AL613" s="46"/>
    </row>
    <row r="614" spans="1:38">
      <c r="A614" s="35" t="n">
        <v>410149</v>
      </c>
      <c r="B614" s="35" t="s">
        <v>967</v>
      </c>
      <c r="C614" s="35" t="str">
        <f>_xlfn.TEXTJOIN(",",TRUE,N614:U614)</f>
        <v>123,123,113,143,133,113,113,123</v>
      </c>
      <c r="D614" s="35">
        <f>(K614*100+V614*3)*1.2</f>
        <v>15782.3999999999996</v>
      </c>
      <c r="E614" s="24">
        <f>(K614*100+V614*3)*0.55</f>
        <v>7233.60000000000036</v>
      </c>
      <c r="F614" s="35" t="n">
        <v>29</v>
      </c>
      <c r="G614" s="35" t="n">
        <v>35</v>
      </c>
      <c r="H614" s="35" t="n">
        <v>38</v>
      </c>
      <c r="I614" s="35" t="n">
        <v>3</v>
      </c>
      <c r="J614" s="35"/>
      <c r="K614" s="50">
        <f>SUM(F614:H614)</f>
        <v>102</v>
      </c>
      <c r="L614" s="50"/>
      <c r="M614" s="6"/>
      <c r="N614" s="45" t="n">
        <v>123</v>
      </c>
      <c r="O614" s="45" t="n">
        <v>123</v>
      </c>
      <c r="P614" s="45" t="n">
        <v>113</v>
      </c>
      <c r="Q614" s="45" t="n">
        <v>143</v>
      </c>
      <c r="R614" s="45" t="n">
        <v>133</v>
      </c>
      <c r="S614" s="45" t="n">
        <v>113</v>
      </c>
      <c r="T614" s="45" t="n">
        <v>113</v>
      </c>
      <c r="U614" s="45" t="n">
        <v>123</v>
      </c>
      <c r="V614">
        <f>SUM(N614:U614)</f>
        <v>984</v>
      </c>
      <c r="X614" s="45"/>
      <c r="Y614" s="45"/>
      <c r="Z614" s="45"/>
      <c r="AA614" s="45"/>
      <c r="AB614" s="45"/>
      <c r="AC614" s="45"/>
      <c r="AD614" s="45"/>
      <c r="AE614" s="46"/>
      <c r="AF614" s="46"/>
      <c r="AG614" s="46"/>
      <c r="AH614" s="46"/>
      <c r="AI614" s="46"/>
      <c r="AJ614" s="46"/>
      <c r="AK614" s="46"/>
      <c r="AL614" s="46"/>
    </row>
    <row r="615" spans="1:38">
      <c r="A615" s="35" t="n">
        <v>410150</v>
      </c>
      <c r="B615" s="35" t="s">
        <v>971</v>
      </c>
      <c r="C615" s="35" t="str">
        <f>_xlfn.TEXTJOIN(",",TRUE,N615:U615)</f>
        <v>123,123,113,143,133,113,113,123</v>
      </c>
      <c r="D615" s="35">
        <f>(K615*100+V615*3)*1.2</f>
        <v>15782.3999999999996</v>
      </c>
      <c r="E615" s="24">
        <f>(K615*100+V615*3)*0.55</f>
        <v>7233.60000000000036</v>
      </c>
      <c r="F615" s="35" t="n">
        <v>29</v>
      </c>
      <c r="G615" s="35" t="n">
        <v>35</v>
      </c>
      <c r="H615" s="35" t="n">
        <v>38</v>
      </c>
      <c r="I615" s="35" t="n">
        <v>3</v>
      </c>
      <c r="J615" s="35"/>
      <c r="K615" s="50">
        <f>SUM(F615:H615)</f>
        <v>102</v>
      </c>
      <c r="L615" s="50"/>
      <c r="M615" s="6"/>
      <c r="N615" s="45" t="n">
        <v>123</v>
      </c>
      <c r="O615" s="45" t="n">
        <v>123</v>
      </c>
      <c r="P615" s="45" t="n">
        <v>113</v>
      </c>
      <c r="Q615" s="45" t="n">
        <v>143</v>
      </c>
      <c r="R615" s="45" t="n">
        <v>133</v>
      </c>
      <c r="S615" s="45" t="n">
        <v>113</v>
      </c>
      <c r="T615" s="45" t="n">
        <v>113</v>
      </c>
      <c r="U615" s="45" t="n">
        <v>123</v>
      </c>
      <c r="V615">
        <f>SUM(N615:U615)</f>
        <v>984</v>
      </c>
      <c r="X615" s="45"/>
      <c r="Y615" s="45"/>
      <c r="Z615" s="45"/>
      <c r="AA615" s="45"/>
      <c r="AB615" s="45"/>
      <c r="AC615" s="45"/>
      <c r="AD615" s="45"/>
      <c r="AE615" s="46"/>
      <c r="AF615" s="46"/>
      <c r="AG615" s="46"/>
      <c r="AH615" s="46"/>
      <c r="AI615" s="46"/>
      <c r="AJ615" s="46"/>
      <c r="AK615" s="46"/>
      <c r="AL615" s="46"/>
    </row>
    <row r="616" spans="1:38">
      <c r="A616" s="35" t="n">
        <v>410151</v>
      </c>
      <c r="B616" s="35" t="s">
        <v>976</v>
      </c>
      <c r="C616" s="35" t="str">
        <f>_xlfn.TEXTJOIN(",",TRUE,N616:U616)</f>
        <v>123,123,113,133,133,113,113,133</v>
      </c>
      <c r="D616" s="35">
        <f>(K616*100+V616*3)*1.2</f>
        <v>15782.3999999999996</v>
      </c>
      <c r="E616" s="24">
        <f>(K616*100+V616*3)*0.55</f>
        <v>7233.60000000000036</v>
      </c>
      <c r="F616" s="35" t="n">
        <v>29</v>
      </c>
      <c r="G616" s="35" t="n">
        <v>35</v>
      </c>
      <c r="H616" s="35" t="n">
        <v>38</v>
      </c>
      <c r="I616" s="35" t="n">
        <v>3</v>
      </c>
      <c r="J616" s="35"/>
      <c r="K616" s="50">
        <f>SUM(F616:H616)</f>
        <v>102</v>
      </c>
      <c r="L616" s="50"/>
      <c r="M616" s="6"/>
      <c r="N616" s="45" t="n">
        <v>123</v>
      </c>
      <c r="O616" s="45" t="n">
        <v>123</v>
      </c>
      <c r="P616" s="45" t="n">
        <v>113</v>
      </c>
      <c r="Q616" s="45" t="n">
        <v>133</v>
      </c>
      <c r="R616" s="45" t="n">
        <v>133</v>
      </c>
      <c r="S616" s="45" t="n">
        <v>113</v>
      </c>
      <c r="T616" s="45" t="n">
        <v>113</v>
      </c>
      <c r="U616" s="45" t="n">
        <v>133</v>
      </c>
      <c r="V616">
        <f>SUM(N616:U616)</f>
        <v>984</v>
      </c>
      <c r="X616" s="45"/>
      <c r="Y616" s="45"/>
      <c r="Z616" s="45"/>
      <c r="AA616" s="45"/>
      <c r="AB616" s="45"/>
      <c r="AC616" s="45"/>
      <c r="AD616" s="45"/>
      <c r="AE616" s="46"/>
      <c r="AF616" s="46"/>
      <c r="AG616" s="46"/>
      <c r="AH616" s="46"/>
      <c r="AI616" s="46"/>
      <c r="AJ616" s="46"/>
      <c r="AK616" s="46"/>
      <c r="AL616" s="46"/>
    </row>
    <row r="617" spans="1:38">
      <c r="A617" s="35" t="n">
        <v>410152</v>
      </c>
      <c r="B617" s="35" t="s">
        <v>980</v>
      </c>
      <c r="C617" s="35" t="str">
        <f>_xlfn.TEXTJOIN(",",TRUE,N617:U617)</f>
        <v>123,123,113,133,133,113,113,133</v>
      </c>
      <c r="D617" s="35">
        <f>(K617*100+V617*3)*1.2</f>
        <v>15782.3999999999996</v>
      </c>
      <c r="E617" s="24">
        <f>(K617*100+V617*3)*0.55</f>
        <v>7233.60000000000036</v>
      </c>
      <c r="F617" s="35" t="n">
        <v>29</v>
      </c>
      <c r="G617" s="35" t="n">
        <v>35</v>
      </c>
      <c r="H617" s="35" t="n">
        <v>38</v>
      </c>
      <c r="I617" s="35" t="n">
        <v>3</v>
      </c>
      <c r="J617" s="35"/>
      <c r="K617" s="50">
        <f>SUM(F617:H617)</f>
        <v>102</v>
      </c>
      <c r="L617" s="50"/>
      <c r="M617" s="6"/>
      <c r="N617" s="45" t="n">
        <v>123</v>
      </c>
      <c r="O617" s="45" t="n">
        <v>123</v>
      </c>
      <c r="P617" s="45" t="n">
        <v>113</v>
      </c>
      <c r="Q617" s="45" t="n">
        <v>133</v>
      </c>
      <c r="R617" s="45" t="n">
        <v>133</v>
      </c>
      <c r="S617" s="45" t="n">
        <v>113</v>
      </c>
      <c r="T617" s="45" t="n">
        <v>113</v>
      </c>
      <c r="U617" s="45" t="n">
        <v>133</v>
      </c>
      <c r="V617">
        <f>SUM(N617:U617)</f>
        <v>984</v>
      </c>
      <c r="X617" s="45"/>
      <c r="Y617" s="45"/>
      <c r="Z617" s="45"/>
      <c r="AA617" s="45"/>
      <c r="AB617" s="45"/>
      <c r="AC617" s="45"/>
      <c r="AD617" s="45"/>
      <c r="AE617" s="46"/>
      <c r="AF617" s="46"/>
      <c r="AG617" s="46"/>
      <c r="AH617" s="46"/>
      <c r="AI617" s="46"/>
      <c r="AJ617" s="46"/>
      <c r="AK617" s="46"/>
      <c r="AL617" s="46"/>
    </row>
    <row r="618" spans="1:38">
      <c r="A618" s="35" t="n">
        <v>410153</v>
      </c>
      <c r="B618" s="35" t="s">
        <v>985</v>
      </c>
      <c r="C618" s="35" t="str">
        <f>_xlfn.TEXTJOIN(",",TRUE,N618:U618)</f>
        <v>154,154,144,164,164,144,144,154</v>
      </c>
      <c r="D618" s="35">
        <f>(K618*100+V618*3)*1.2</f>
        <v>17359.2000000000007</v>
      </c>
      <c r="E618" s="24">
        <f>(K618*100+V618*3)*0.55</f>
        <v>7956.30000000000018</v>
      </c>
      <c r="F618" s="35" t="n">
        <v>30</v>
      </c>
      <c r="G618" s="35" t="n">
        <v>38</v>
      </c>
      <c r="H618" s="35" t="n">
        <v>40</v>
      </c>
      <c r="I618" s="35" t="n">
        <v>3</v>
      </c>
      <c r="J618" s="35"/>
      <c r="K618" s="50">
        <f>SUM(F618:H618)</f>
        <v>108</v>
      </c>
      <c r="L618" s="50"/>
      <c r="M618" s="7"/>
      <c r="N618" s="45" t="n">
        <v>154</v>
      </c>
      <c r="O618" s="45" t="n">
        <v>154</v>
      </c>
      <c r="P618" s="45" t="n">
        <v>144</v>
      </c>
      <c r="Q618" s="45" t="n">
        <v>164</v>
      </c>
      <c r="R618" s="45" t="n">
        <v>164</v>
      </c>
      <c r="S618" s="45" t="n">
        <v>144</v>
      </c>
      <c r="T618" s="45" t="n">
        <v>144</v>
      </c>
      <c r="U618" s="45" t="n">
        <v>154</v>
      </c>
      <c r="V618">
        <f>SUM(N618:U618)</f>
        <v>1222</v>
      </c>
      <c r="X618" s="45"/>
      <c r="Y618" s="45"/>
      <c r="Z618" s="45"/>
      <c r="AA618" s="45"/>
      <c r="AB618" s="45"/>
      <c r="AC618" s="45"/>
      <c r="AD618" s="45"/>
      <c r="AE618" s="46"/>
      <c r="AF618" s="46"/>
      <c r="AG618" s="46"/>
      <c r="AH618" s="46"/>
      <c r="AI618" s="46"/>
      <c r="AJ618" s="46"/>
      <c r="AK618" s="46"/>
      <c r="AL618" s="46"/>
    </row>
    <row r="619" spans="1:38">
      <c r="A619" s="35" t="n">
        <v>410159</v>
      </c>
      <c r="B619" s="35" t="s">
        <v>1013</v>
      </c>
      <c r="C619" s="35" t="str">
        <f>_xlfn.TEXTJOIN(",",TRUE,N619:U619)</f>
        <v>106,86,116,96,76,96,86,106</v>
      </c>
      <c r="D619" s="35">
        <f>(K619*100+V619*3)*1.2</f>
        <v>12364.7999999999993</v>
      </c>
      <c r="E619" s="24">
        <f>(K619*100+V619*3)*0.55</f>
        <v>5667.19999999999982</v>
      </c>
      <c r="F619" s="35" t="n">
        <v>23</v>
      </c>
      <c r="G619" s="35" t="n">
        <v>27</v>
      </c>
      <c r="H619" s="35" t="n">
        <v>30</v>
      </c>
      <c r="I619" s="35" t="n">
        <v>3</v>
      </c>
      <c r="J619" s="35"/>
      <c r="K619" s="50">
        <f>SUM(F619:H619)</f>
        <v>80</v>
      </c>
      <c r="L619" s="50"/>
      <c r="M619" s="6"/>
      <c r="N619" s="45" t="n">
        <v>106</v>
      </c>
      <c r="O619" s="45" t="n">
        <v>86</v>
      </c>
      <c r="P619" s="45" t="n">
        <v>116</v>
      </c>
      <c r="Q619" s="45" t="n">
        <v>96</v>
      </c>
      <c r="R619" s="45" t="n">
        <v>76</v>
      </c>
      <c r="S619" s="45" t="n">
        <v>96</v>
      </c>
      <c r="T619" s="45" t="n">
        <v>86</v>
      </c>
      <c r="U619" s="45" t="n">
        <v>106</v>
      </c>
      <c r="V619">
        <f>SUM(N619:U619)</f>
        <v>768</v>
      </c>
      <c r="X619" s="45"/>
      <c r="Y619" s="45"/>
      <c r="Z619" s="45"/>
      <c r="AA619" s="45"/>
      <c r="AB619" s="45"/>
      <c r="AC619" s="45"/>
      <c r="AD619" s="45"/>
      <c r="AE619" s="46"/>
      <c r="AF619" s="46"/>
      <c r="AG619" s="46"/>
      <c r="AH619" s="46"/>
      <c r="AI619" s="46"/>
      <c r="AJ619" s="46"/>
      <c r="AK619" s="46"/>
      <c r="AL619" s="46"/>
    </row>
    <row r="620" spans="1:38">
      <c r="A620" s="35" t="n">
        <v>410160</v>
      </c>
      <c r="B620" s="35" t="s">
        <v>1018</v>
      </c>
      <c r="C620" s="35" t="str">
        <f>_xlfn.TEXTJOIN(",",TRUE,N620:U620)</f>
        <v>96,96,96,96,96,96,96,96</v>
      </c>
      <c r="D620" s="35">
        <f>(K620*100+V620*3)*1.2</f>
        <v>12364.7999999999993</v>
      </c>
      <c r="E620" s="24">
        <f>(K620*100+V620*3)*0.55</f>
        <v>5667.19999999999982</v>
      </c>
      <c r="F620" s="35" t="n">
        <v>32</v>
      </c>
      <c r="G620" s="35" t="n">
        <v>26</v>
      </c>
      <c r="H620" s="35" t="n">
        <v>22</v>
      </c>
      <c r="I620" s="35" t="n">
        <v>3</v>
      </c>
      <c r="J620" s="35"/>
      <c r="K620" s="50">
        <f>SUM(F620:H620)</f>
        <v>80</v>
      </c>
      <c r="L620" s="50"/>
      <c r="M620" s="6"/>
      <c r="N620" s="45" t="n">
        <v>96</v>
      </c>
      <c r="O620" s="45" t="n">
        <v>96</v>
      </c>
      <c r="P620" s="45" t="n">
        <v>96</v>
      </c>
      <c r="Q620" s="45" t="n">
        <v>96</v>
      </c>
      <c r="R620" s="45" t="n">
        <v>96</v>
      </c>
      <c r="S620" s="45" t="n">
        <v>96</v>
      </c>
      <c r="T620" s="45" t="n">
        <v>96</v>
      </c>
      <c r="U620" s="45" t="n">
        <v>96</v>
      </c>
      <c r="V620">
        <f>SUM(N620:U620)</f>
        <v>768</v>
      </c>
      <c r="X620" s="45"/>
      <c r="Y620" s="45"/>
      <c r="Z620" s="45"/>
      <c r="AA620" s="45"/>
      <c r="AB620" s="45"/>
      <c r="AC620" s="45"/>
      <c r="AD620" s="45"/>
      <c r="AE620" s="46"/>
      <c r="AF620" s="46"/>
      <c r="AG620" s="46"/>
      <c r="AH620" s="46"/>
      <c r="AI620" s="46"/>
      <c r="AJ620" s="46"/>
      <c r="AK620" s="46"/>
      <c r="AL620" s="46"/>
    </row>
    <row r="621" spans="1:38">
      <c r="A621" s="35" t="n">
        <v>410161</v>
      </c>
      <c r="B621" s="35" t="s">
        <v>1018</v>
      </c>
      <c r="C621" s="35" t="str">
        <f>_xlfn.TEXTJOIN(",",TRUE,N621:U621)</f>
        <v>96,96,96,96,96,96,96,96</v>
      </c>
      <c r="D621" s="35">
        <f>(K621*100+V621*3)*1.2</f>
        <v>12364.7999999999993</v>
      </c>
      <c r="E621" s="24">
        <f>(K621*100+V621*3)*0.55</f>
        <v>5667.19999999999982</v>
      </c>
      <c r="F621" s="35" t="n">
        <v>30</v>
      </c>
      <c r="G621" s="35" t="n">
        <v>26</v>
      </c>
      <c r="H621" s="35" t="n">
        <v>24</v>
      </c>
      <c r="I621" s="35" t="n">
        <v>3</v>
      </c>
      <c r="J621" s="35"/>
      <c r="K621" s="50">
        <f>SUM(F621:H621)</f>
        <v>80</v>
      </c>
      <c r="L621" s="50"/>
      <c r="M621" s="6"/>
      <c r="N621" s="45" t="n">
        <v>96</v>
      </c>
      <c r="O621" s="45" t="n">
        <v>96</v>
      </c>
      <c r="P621" s="45" t="n">
        <v>96</v>
      </c>
      <c r="Q621" s="45" t="n">
        <v>96</v>
      </c>
      <c r="R621" s="45" t="n">
        <v>96</v>
      </c>
      <c r="S621" s="45" t="n">
        <v>96</v>
      </c>
      <c r="T621" s="45" t="n">
        <v>96</v>
      </c>
      <c r="U621" s="45" t="n">
        <v>96</v>
      </c>
      <c r="V621">
        <f>SUM(N621:U621)</f>
        <v>768</v>
      </c>
      <c r="X621" s="45"/>
      <c r="Y621" s="45"/>
      <c r="Z621" s="45"/>
      <c r="AA621" s="45"/>
      <c r="AB621" s="45"/>
      <c r="AC621" s="45"/>
      <c r="AD621" s="45"/>
      <c r="AE621" s="46"/>
      <c r="AF621" s="46"/>
      <c r="AG621" s="46"/>
      <c r="AH621" s="46"/>
      <c r="AI621" s="46"/>
      <c r="AJ621" s="46"/>
      <c r="AK621" s="46"/>
      <c r="AL621" s="46"/>
    </row>
    <row r="622" spans="1:38">
      <c r="A622" s="35" t="n">
        <v>410162</v>
      </c>
      <c r="B622" s="35" t="s">
        <v>1018</v>
      </c>
      <c r="C622" s="35" t="str">
        <f>_xlfn.TEXTJOIN(",",TRUE,N622:U622)</f>
        <v>96,96,96,96,96,96,96,96</v>
      </c>
      <c r="D622" s="35">
        <f>(K622*100+V622*3)*1.2</f>
        <v>12364.7999999999993</v>
      </c>
      <c r="E622" s="24">
        <f>(K622*100+V622*3)*0.55</f>
        <v>5667.19999999999982</v>
      </c>
      <c r="F622" s="35" t="n">
        <v>29</v>
      </c>
      <c r="G622" s="35" t="n">
        <v>27</v>
      </c>
      <c r="H622" s="35" t="n">
        <v>24</v>
      </c>
      <c r="I622" s="35" t="n">
        <v>3</v>
      </c>
      <c r="J622" s="35"/>
      <c r="K622" s="50">
        <f>SUM(F622:H622)</f>
        <v>80</v>
      </c>
      <c r="L622" s="50"/>
      <c r="M622" s="6"/>
      <c r="N622" s="45" t="n">
        <v>96</v>
      </c>
      <c r="O622" s="45" t="n">
        <v>96</v>
      </c>
      <c r="P622" s="45" t="n">
        <v>96</v>
      </c>
      <c r="Q622" s="45" t="n">
        <v>96</v>
      </c>
      <c r="R622" s="45" t="n">
        <v>96</v>
      </c>
      <c r="S622" s="45" t="n">
        <v>96</v>
      </c>
      <c r="T622" s="45" t="n">
        <v>96</v>
      </c>
      <c r="U622" s="45" t="n">
        <v>96</v>
      </c>
      <c r="V622">
        <f>SUM(N622:U622)</f>
        <v>768</v>
      </c>
      <c r="X622" s="45"/>
      <c r="Y622" s="45"/>
      <c r="Z622" s="45"/>
      <c r="AA622" s="45"/>
      <c r="AB622" s="45"/>
      <c r="AC622" s="45"/>
      <c r="AD622" s="45"/>
      <c r="AE622" s="46"/>
      <c r="AF622" s="46"/>
      <c r="AG622" s="46"/>
      <c r="AH622" s="46"/>
      <c r="AI622" s="46"/>
      <c r="AJ622" s="46"/>
      <c r="AK622" s="46"/>
      <c r="AL622" s="46"/>
    </row>
    <row r="623" spans="1:38">
      <c r="A623" s="35" t="n">
        <v>410163</v>
      </c>
      <c r="B623" s="35" t="s">
        <v>1024</v>
      </c>
      <c r="C623" s="35" t="str">
        <f>_xlfn.TEXTJOIN(",",TRUE,N623:U623)</f>
        <v>99,99,89,109,99,89,99,89</v>
      </c>
      <c r="D623" s="35">
        <f>(K623*100+V623*3)*1.2</f>
        <v>12379.2000000000007</v>
      </c>
      <c r="E623" s="24">
        <f>(K623*100+V623*3)*0.55</f>
        <v>5673.80000000000018</v>
      </c>
      <c r="F623" s="35" t="n">
        <v>32</v>
      </c>
      <c r="G623" s="35" t="n">
        <v>23</v>
      </c>
      <c r="H623" s="35" t="n">
        <v>25</v>
      </c>
      <c r="I623" s="35" t="n">
        <v>4</v>
      </c>
      <c r="J623" s="35"/>
      <c r="K623" s="50">
        <f>SUM(F623:H623)</f>
        <v>80</v>
      </c>
      <c r="L623" s="50"/>
      <c r="M623" s="6"/>
      <c r="N623" s="45" t="n">
        <v>99</v>
      </c>
      <c r="O623" s="45" t="n">
        <v>99</v>
      </c>
      <c r="P623" s="45" t="n">
        <v>89</v>
      </c>
      <c r="Q623" s="45" t="n">
        <v>109</v>
      </c>
      <c r="R623" s="45" t="n">
        <v>99</v>
      </c>
      <c r="S623" s="45" t="n">
        <v>89</v>
      </c>
      <c r="T623" s="45" t="n">
        <v>99</v>
      </c>
      <c r="U623" s="45" t="n">
        <v>89</v>
      </c>
      <c r="V623">
        <f>SUM(N623:U623)</f>
        <v>772</v>
      </c>
      <c r="X623" s="45"/>
      <c r="Y623" s="45"/>
      <c r="Z623" s="45"/>
      <c r="AA623" s="45"/>
      <c r="AB623" s="45"/>
      <c r="AC623" s="45"/>
      <c r="AD623" s="45"/>
      <c r="AE623" s="46"/>
      <c r="AF623" s="46"/>
      <c r="AG623" s="46"/>
      <c r="AH623" s="46"/>
      <c r="AI623" s="46"/>
      <c r="AJ623" s="46"/>
      <c r="AK623" s="46"/>
      <c r="AL623" s="46"/>
    </row>
    <row r="624" spans="1:38">
      <c r="A624" s="35" t="n">
        <v>410164</v>
      </c>
      <c r="B624" s="35" t="s">
        <v>1029</v>
      </c>
      <c r="C624" s="35" t="str">
        <f>_xlfn.TEXTJOIN(",",TRUE,N624:U624)</f>
        <v>117,117,117,117,117,117,117,117</v>
      </c>
      <c r="D624" s="35">
        <f>(K624*100+V624*3)*1.2</f>
        <v>14889.6000000000004</v>
      </c>
      <c r="E624" s="24">
        <f>(K624*100+V624*3)*0.55</f>
        <v>6824.39999999999964</v>
      </c>
      <c r="F624" s="35" t="n">
        <v>34</v>
      </c>
      <c r="G624" s="35" t="n">
        <v>34</v>
      </c>
      <c r="H624" s="35" t="n">
        <v>28</v>
      </c>
      <c r="I624" s="35" t="n">
        <v>3</v>
      </c>
      <c r="J624" s="35"/>
      <c r="K624" s="50">
        <f>SUM(F624:H624)</f>
        <v>96</v>
      </c>
      <c r="L624" s="50"/>
      <c r="M624" s="6"/>
      <c r="N624" s="45" t="n">
        <v>117</v>
      </c>
      <c r="O624" s="45" t="n">
        <v>117</v>
      </c>
      <c r="P624" s="45" t="n">
        <v>117</v>
      </c>
      <c r="Q624" s="45" t="n">
        <v>117</v>
      </c>
      <c r="R624" s="45" t="n">
        <v>117</v>
      </c>
      <c r="S624" s="45" t="n">
        <v>117</v>
      </c>
      <c r="T624" s="45" t="n">
        <v>117</v>
      </c>
      <c r="U624" s="45" t="n">
        <v>117</v>
      </c>
      <c r="V624">
        <f>SUM(N624:U624)</f>
        <v>936</v>
      </c>
      <c r="X624" s="45"/>
      <c r="Y624" s="45"/>
      <c r="Z624" s="45"/>
      <c r="AA624" s="45"/>
      <c r="AB624" s="45"/>
      <c r="AC624" s="45"/>
      <c r="AD624" s="45"/>
      <c r="AE624" s="46"/>
      <c r="AF624" s="46"/>
      <c r="AG624" s="46"/>
      <c r="AH624" s="46"/>
      <c r="AI624" s="46"/>
      <c r="AJ624" s="46"/>
      <c r="AK624" s="46"/>
      <c r="AL624" s="46"/>
    </row>
    <row r="625" spans="1:38">
      <c r="A625" s="35" t="n">
        <v>410165</v>
      </c>
      <c r="B625" s="35" t="s">
        <v>1032</v>
      </c>
      <c r="C625" s="35" t="str">
        <f>_xlfn.TEXTJOIN(",",TRUE,N625:U625)</f>
        <v>124,124,124,124,124,124,124,124</v>
      </c>
      <c r="D625" s="35">
        <f>(K625*100+V625*3)*1.2</f>
        <v>15331.2000000000007</v>
      </c>
      <c r="E625" s="24">
        <f>(K625*100+V625*3)*0.55</f>
        <v>7026.80000000000018</v>
      </c>
      <c r="F625" s="35" t="n">
        <v>36</v>
      </c>
      <c r="G625" s="35" t="n">
        <v>34</v>
      </c>
      <c r="H625" s="35" t="n">
        <v>28</v>
      </c>
      <c r="I625" s="35" t="n">
        <v>3</v>
      </c>
      <c r="J625" s="35"/>
      <c r="K625" s="50">
        <f>SUM(F625:H625)</f>
        <v>98</v>
      </c>
      <c r="L625" s="50"/>
      <c r="M625" s="6"/>
      <c r="N625" s="45" t="n">
        <v>124</v>
      </c>
      <c r="O625" s="45" t="n">
        <v>124</v>
      </c>
      <c r="P625" s="45" t="n">
        <v>124</v>
      </c>
      <c r="Q625" s="45" t="n">
        <v>124</v>
      </c>
      <c r="R625" s="45" t="n">
        <v>124</v>
      </c>
      <c r="S625" s="45" t="n">
        <v>124</v>
      </c>
      <c r="T625" s="45" t="n">
        <v>124</v>
      </c>
      <c r="U625" s="45" t="n">
        <v>124</v>
      </c>
      <c r="V625">
        <f>SUM(N625:U625)</f>
        <v>992</v>
      </c>
      <c r="X625" s="45"/>
      <c r="Y625" s="45"/>
      <c r="Z625" s="45"/>
      <c r="AA625" s="45"/>
      <c r="AB625" s="45"/>
      <c r="AC625" s="45"/>
      <c r="AD625" s="45"/>
      <c r="AE625" s="46"/>
      <c r="AF625" s="46"/>
      <c r="AG625" s="46"/>
      <c r="AH625" s="46"/>
      <c r="AI625" s="46"/>
      <c r="AJ625" s="46"/>
      <c r="AK625" s="46"/>
      <c r="AL625" s="46"/>
    </row>
    <row r="626" spans="1:38">
      <c r="A626" s="35" t="n">
        <v>410166</v>
      </c>
      <c r="B626" s="35" t="s">
        <v>1036</v>
      </c>
      <c r="C626" s="35" t="str">
        <f>_xlfn.TEXTJOIN(",",TRUE,N626:U626)</f>
        <v>134,134,134,134,134,134,134,134</v>
      </c>
      <c r="D626" s="35">
        <f>(K626*100+V626*3)*1.2</f>
        <v>15859.2000000000007</v>
      </c>
      <c r="E626" s="24">
        <f>(K626*100+V626*3)*0.55</f>
        <v>7268.80000000000018</v>
      </c>
      <c r="F626" s="35" t="n">
        <v>38</v>
      </c>
      <c r="G626" s="35" t="n">
        <v>34</v>
      </c>
      <c r="H626" s="35" t="n">
        <v>28</v>
      </c>
      <c r="I626" s="35" t="n">
        <v>3</v>
      </c>
      <c r="J626" s="35"/>
      <c r="K626" s="50">
        <f>SUM(F626:H626)</f>
        <v>100</v>
      </c>
      <c r="L626" s="50"/>
      <c r="M626" s="6"/>
      <c r="N626" s="45" t="n">
        <v>134</v>
      </c>
      <c r="O626" s="45" t="n">
        <v>134</v>
      </c>
      <c r="P626" s="45" t="n">
        <v>134</v>
      </c>
      <c r="Q626" s="45" t="n">
        <v>134</v>
      </c>
      <c r="R626" s="45" t="n">
        <v>134</v>
      </c>
      <c r="S626" s="45" t="n">
        <v>134</v>
      </c>
      <c r="T626" s="45" t="n">
        <v>134</v>
      </c>
      <c r="U626" s="45" t="n">
        <v>134</v>
      </c>
      <c r="V626">
        <f>SUM(N626:U626)</f>
        <v>1072</v>
      </c>
      <c r="X626" s="45"/>
      <c r="Y626" s="45"/>
      <c r="Z626" s="45"/>
      <c r="AA626" s="45"/>
      <c r="AB626" s="45"/>
      <c r="AC626" s="45"/>
      <c r="AD626" s="45"/>
      <c r="AE626" s="46"/>
      <c r="AF626" s="46"/>
      <c r="AG626" s="46"/>
      <c r="AH626" s="46"/>
      <c r="AI626" s="46"/>
      <c r="AJ626" s="46"/>
      <c r="AK626" s="46"/>
      <c r="AL626" s="46"/>
    </row>
    <row r="627" spans="1:38">
      <c r="A627" s="35" t="n">
        <v>410167</v>
      </c>
      <c r="B627" s="35" t="s">
        <v>1042</v>
      </c>
      <c r="C627" s="35" t="str">
        <f>_xlfn.TEXTJOIN(",",TRUE,N627:U627)</f>
        <v>129,129,139,149,139,149,139,129</v>
      </c>
      <c r="D627" s="35">
        <f>(K627*100+V627*3)*1.2</f>
        <v>16207.2000000000007</v>
      </c>
      <c r="E627" s="24">
        <f>(K627*100+V627*3)*0.55</f>
        <v>7428.30000000000018</v>
      </c>
      <c r="F627" s="35" t="n">
        <v>40</v>
      </c>
      <c r="G627" s="35" t="n">
        <v>34</v>
      </c>
      <c r="H627" s="35" t="n">
        <v>28</v>
      </c>
      <c r="I627" s="35" t="n">
        <v>3</v>
      </c>
      <c r="J627" s="35"/>
      <c r="K627" s="50">
        <f>SUM(F627:H627)</f>
        <v>102</v>
      </c>
      <c r="L627" s="50"/>
      <c r="M627" s="6"/>
      <c r="N627" s="45" t="n">
        <v>129</v>
      </c>
      <c r="O627" s="45" t="n">
        <v>129</v>
      </c>
      <c r="P627" s="45" t="n">
        <v>139</v>
      </c>
      <c r="Q627" s="45" t="n">
        <v>149</v>
      </c>
      <c r="R627" s="45" t="n">
        <v>139</v>
      </c>
      <c r="S627" s="45" t="n">
        <v>149</v>
      </c>
      <c r="T627" s="45" t="n">
        <v>139</v>
      </c>
      <c r="U627" s="45" t="n">
        <v>129</v>
      </c>
      <c r="V627">
        <f>SUM(N627:U627)</f>
        <v>1102</v>
      </c>
      <c r="X627" s="45"/>
      <c r="Y627" s="45"/>
      <c r="Z627" s="45"/>
      <c r="AA627" s="45"/>
      <c r="AB627" s="45"/>
      <c r="AC627" s="45"/>
      <c r="AD627" s="45"/>
      <c r="AE627" s="46"/>
      <c r="AF627" s="46"/>
      <c r="AG627" s="46"/>
      <c r="AH627" s="46"/>
      <c r="AI627" s="46"/>
      <c r="AJ627" s="46"/>
      <c r="AK627" s="46"/>
      <c r="AL627" s="46"/>
    </row>
    <row r="628" spans="1:38">
      <c r="A628" s="35" t="n">
        <v>410168</v>
      </c>
      <c r="B628" s="35" t="s">
        <v>1047</v>
      </c>
      <c r="C628" s="35" t="str">
        <f>_xlfn.TEXTJOIN(",",TRUE,N628:U628)</f>
        <v>129,129,119,139,129,119,129,119</v>
      </c>
      <c r="D628" s="35">
        <f>(K628*100+V628*3)*1.2</f>
        <v>15883.2000000000007</v>
      </c>
      <c r="E628" s="24">
        <f>(K628*100+V628*3)*0.55</f>
        <v>7279.80000000000018</v>
      </c>
      <c r="F628" s="35" t="n">
        <v>34</v>
      </c>
      <c r="G628" s="35" t="n">
        <v>31</v>
      </c>
      <c r="H628" s="35" t="n">
        <v>37</v>
      </c>
      <c r="I628" s="35" t="n">
        <v>4</v>
      </c>
      <c r="J628" s="35"/>
      <c r="K628" s="50">
        <f>SUM(F628:H628)</f>
        <v>102</v>
      </c>
      <c r="L628" s="50"/>
      <c r="M628" s="6"/>
      <c r="N628" s="45" t="n">
        <v>129</v>
      </c>
      <c r="O628" s="45" t="n">
        <v>129</v>
      </c>
      <c r="P628" s="45" t="n">
        <v>119</v>
      </c>
      <c r="Q628" s="45" t="n">
        <v>139</v>
      </c>
      <c r="R628" s="45" t="n">
        <v>129</v>
      </c>
      <c r="S628" s="45" t="n">
        <v>119</v>
      </c>
      <c r="T628" s="45" t="n">
        <v>129</v>
      </c>
      <c r="U628" s="45" t="n">
        <v>119</v>
      </c>
      <c r="V628">
        <f>SUM(N628:U628)</f>
        <v>1012</v>
      </c>
      <c r="X628" s="45"/>
      <c r="Y628" s="45"/>
      <c r="Z628" s="45"/>
      <c r="AA628" s="45"/>
      <c r="AB628" s="45"/>
      <c r="AC628" s="45"/>
      <c r="AD628" s="45"/>
      <c r="AE628" s="46"/>
      <c r="AF628" s="46"/>
      <c r="AG628" s="46"/>
      <c r="AH628" s="46"/>
      <c r="AI628" s="46"/>
      <c r="AJ628" s="46"/>
      <c r="AK628" s="46"/>
      <c r="AL628" s="46"/>
    </row>
    <row r="629" spans="1:38">
      <c r="A629" s="35" t="n">
        <v>410169</v>
      </c>
      <c r="B629" s="35" t="s">
        <v>1053</v>
      </c>
      <c r="C629" s="35" t="str">
        <f>_xlfn.TEXTJOIN(",",TRUE,N629:U629)</f>
        <v>129,129,139,139,139,109,109,119</v>
      </c>
      <c r="D629" s="35">
        <f>(K629*100+V629*3)*1.2</f>
        <v>15883.2000000000007</v>
      </c>
      <c r="E629" s="24">
        <f>(K629*100+V629*3)*0.55</f>
        <v>7279.80000000000018</v>
      </c>
      <c r="F629" s="35" t="n">
        <v>31</v>
      </c>
      <c r="G629" s="35" t="n">
        <v>35</v>
      </c>
      <c r="H629" s="35" t="n">
        <v>36</v>
      </c>
      <c r="I629" s="35" t="n">
        <v>4</v>
      </c>
      <c r="J629" s="50"/>
      <c r="K629" s="50">
        <f>SUM(F629:H629)</f>
        <v>102</v>
      </c>
      <c r="L629" s="50"/>
      <c r="M629" s="6"/>
      <c r="N629" s="45" t="n">
        <v>129</v>
      </c>
      <c r="O629" s="45" t="n">
        <v>129</v>
      </c>
      <c r="P629" s="45" t="n">
        <v>139</v>
      </c>
      <c r="Q629" s="45" t="n">
        <v>139</v>
      </c>
      <c r="R629" s="45" t="n">
        <v>139</v>
      </c>
      <c r="S629" s="45" t="n">
        <v>109</v>
      </c>
      <c r="T629" s="45" t="n">
        <v>109</v>
      </c>
      <c r="U629" s="45" t="n">
        <v>119</v>
      </c>
      <c r="V629">
        <f>SUM(N629:U629)</f>
        <v>1012</v>
      </c>
      <c r="X629" s="45"/>
      <c r="Y629" s="45"/>
      <c r="Z629" s="45"/>
      <c r="AA629" s="45"/>
      <c r="AB629" s="45"/>
      <c r="AC629" s="45"/>
      <c r="AD629" s="45"/>
      <c r="AE629" s="46"/>
      <c r="AF629" s="46"/>
      <c r="AG629" s="46"/>
      <c r="AH629" s="46"/>
      <c r="AI629" s="46"/>
      <c r="AJ629" s="46"/>
      <c r="AK629" s="46"/>
      <c r="AL629" s="46"/>
    </row>
    <row r="630" spans="1:38">
      <c r="A630" s="35" t="n">
        <v>410170</v>
      </c>
      <c r="B630" s="35" t="s">
        <v>1059</v>
      </c>
      <c r="C630" s="35" t="str">
        <f>_xlfn.TEXTJOIN(",",TRUE,N630:U630)</f>
        <v>129,129,139,109,129,109,139,129</v>
      </c>
      <c r="D630" s="35">
        <f>(K630*100+V630*3)*1.2</f>
        <v>15883.2000000000007</v>
      </c>
      <c r="E630" s="24">
        <f>(K630*100+V630*3)*0.55</f>
        <v>7279.80000000000018</v>
      </c>
      <c r="F630" s="35" t="n">
        <v>31</v>
      </c>
      <c r="G630" s="35" t="n">
        <v>45</v>
      </c>
      <c r="H630" s="35" t="n">
        <v>26</v>
      </c>
      <c r="I630" s="35" t="n">
        <v>3</v>
      </c>
      <c r="J630" s="50"/>
      <c r="K630" s="50">
        <f>SUM(F630:H630)</f>
        <v>102</v>
      </c>
      <c r="L630" s="50"/>
      <c r="M630" s="6"/>
      <c r="N630" s="45" t="n">
        <v>129</v>
      </c>
      <c r="O630" s="45" t="n">
        <v>129</v>
      </c>
      <c r="P630" s="45" t="n">
        <v>139</v>
      </c>
      <c r="Q630" s="45" t="n">
        <v>109</v>
      </c>
      <c r="R630" s="45" t="n">
        <v>129</v>
      </c>
      <c r="S630" s="45" t="n">
        <v>109</v>
      </c>
      <c r="T630" s="45" t="n">
        <v>139</v>
      </c>
      <c r="U630" s="45" t="n">
        <v>129</v>
      </c>
      <c r="V630">
        <f>SUM(N630:U630)</f>
        <v>1012</v>
      </c>
      <c r="X630" s="45"/>
      <c r="Y630" s="45"/>
      <c r="Z630" s="45"/>
      <c r="AA630" s="45"/>
      <c r="AB630" s="45"/>
      <c r="AC630" s="45"/>
      <c r="AD630" s="45"/>
      <c r="AE630" s="46"/>
      <c r="AF630" s="46"/>
      <c r="AG630" s="46"/>
      <c r="AH630" s="46"/>
      <c r="AI630" s="46"/>
      <c r="AJ630" s="46"/>
      <c r="AK630" s="46"/>
      <c r="AL630" s="46"/>
    </row>
    <row r="631" spans="1:38">
      <c r="A631" s="35" t="n">
        <v>410171</v>
      </c>
      <c r="B631" s="35" t="s">
        <v>1065</v>
      </c>
      <c r="C631" s="35" t="str">
        <f>_xlfn.TEXTJOIN(",",TRUE,N631:U631)</f>
        <v>135,135,135,155,125,125,125,135</v>
      </c>
      <c r="D631" s="35">
        <f>(K631*100+V631*3)*1.2</f>
        <v>16092</v>
      </c>
      <c r="E631" s="24">
        <f>(K631*100+V631*3)*0.55</f>
        <v>7375.5</v>
      </c>
      <c r="F631" s="35" t="n">
        <v>50</v>
      </c>
      <c r="G631" s="35" t="n">
        <v>33</v>
      </c>
      <c r="H631" s="35" t="n">
        <v>19</v>
      </c>
      <c r="I631" s="35" t="n">
        <v>3</v>
      </c>
      <c r="J631" s="50"/>
      <c r="K631" s="50">
        <f>SUM(F631:H631)</f>
        <v>102</v>
      </c>
      <c r="L631" s="50"/>
      <c r="M631" s="6"/>
      <c r="N631" s="45" t="n">
        <v>135</v>
      </c>
      <c r="O631" s="45" t="n">
        <v>135</v>
      </c>
      <c r="P631" s="45" t="n">
        <v>135</v>
      </c>
      <c r="Q631" s="45" t="n">
        <v>155</v>
      </c>
      <c r="R631" s="45" t="n">
        <v>125</v>
      </c>
      <c r="S631" s="45" t="n">
        <v>125</v>
      </c>
      <c r="T631" s="45" t="n">
        <v>125</v>
      </c>
      <c r="U631" s="45" t="n">
        <v>135</v>
      </c>
      <c r="V631">
        <f>SUM(N631:U631)</f>
        <v>1070</v>
      </c>
      <c r="X631" s="45"/>
      <c r="Y631" s="45"/>
      <c r="Z631" s="45"/>
      <c r="AA631" s="45"/>
      <c r="AB631" s="45"/>
      <c r="AC631" s="45"/>
      <c r="AD631" s="45"/>
      <c r="AE631" s="46"/>
      <c r="AF631" s="46"/>
      <c r="AG631" s="46"/>
      <c r="AH631" s="46"/>
      <c r="AI631" s="46"/>
      <c r="AJ631" s="46"/>
      <c r="AK631" s="46"/>
      <c r="AL631" s="46"/>
    </row>
    <row r="632" spans="1:38">
      <c r="A632" s="35" t="n">
        <v>410172</v>
      </c>
      <c r="B632" s="35" t="s">
        <v>1071</v>
      </c>
      <c r="C632" s="35" t="str">
        <f>_xlfn.TEXTJOIN(",",TRUE,N632:U632)</f>
        <v>130,130,130,150,140,130,130,130</v>
      </c>
      <c r="D632" s="35">
        <f>(K632*100+V632*3)*1.2</f>
        <v>16092</v>
      </c>
      <c r="E632" s="24">
        <f>(K632*100+V632*3)*0.55</f>
        <v>7375.5</v>
      </c>
      <c r="F632" s="35" t="n">
        <v>34</v>
      </c>
      <c r="G632" s="35" t="n">
        <v>34</v>
      </c>
      <c r="H632" s="35" t="n">
        <v>34</v>
      </c>
      <c r="I632" s="35" t="n">
        <v>3</v>
      </c>
      <c r="J632" s="50"/>
      <c r="K632" s="50">
        <f>SUM(F632:H632)</f>
        <v>102</v>
      </c>
      <c r="L632" s="50"/>
      <c r="M632" s="6"/>
      <c r="N632" s="45" t="n">
        <v>130</v>
      </c>
      <c r="O632" s="45" t="n">
        <v>130</v>
      </c>
      <c r="P632" s="45" t="n">
        <v>130</v>
      </c>
      <c r="Q632" s="45" t="n">
        <v>150</v>
      </c>
      <c r="R632" s="45" t="n">
        <v>140</v>
      </c>
      <c r="S632" s="45" t="n">
        <v>130</v>
      </c>
      <c r="T632" s="45" t="n">
        <v>130</v>
      </c>
      <c r="U632" s="45" t="n">
        <v>130</v>
      </c>
      <c r="V632">
        <f>SUM(N632:U632)</f>
        <v>1070</v>
      </c>
      <c r="X632" s="45"/>
      <c r="Y632" s="45"/>
      <c r="Z632" s="45"/>
      <c r="AA632" s="45"/>
      <c r="AB632" s="45"/>
      <c r="AC632" s="45"/>
      <c r="AD632" s="45"/>
      <c r="AE632" s="46"/>
      <c r="AF632" s="46"/>
      <c r="AG632" s="46"/>
      <c r="AH632" s="46"/>
      <c r="AI632" s="46"/>
      <c r="AJ632" s="46"/>
      <c r="AK632" s="46"/>
      <c r="AL632" s="46"/>
    </row>
    <row r="633" spans="1:38">
      <c r="A633" s="35" t="n">
        <v>410173</v>
      </c>
      <c r="B633" s="35" t="s">
        <v>1077</v>
      </c>
      <c r="C633" s="35" t="str">
        <f>_xlfn.TEXTJOIN(",",TRUE,N633:U633)</f>
        <v>125,135,135,155,125,125,125,145</v>
      </c>
      <c r="D633" s="35">
        <f>(K633*100+V633*3)*1.2</f>
        <v>16092</v>
      </c>
      <c r="E633" s="24">
        <f>(K633*100+V633*3)*0.55</f>
        <v>7375.5</v>
      </c>
      <c r="F633" s="35" t="n">
        <v>40</v>
      </c>
      <c r="G633" s="35" t="n">
        <v>30</v>
      </c>
      <c r="H633" s="35" t="n">
        <v>32</v>
      </c>
      <c r="I633" s="35" t="n">
        <v>3</v>
      </c>
      <c r="J633" s="50"/>
      <c r="K633" s="50">
        <f>SUM(F633:H633)</f>
        <v>102</v>
      </c>
      <c r="L633" s="50"/>
      <c r="M633" s="6"/>
      <c r="N633" s="45" t="n">
        <v>125</v>
      </c>
      <c r="O633" s="45" t="n">
        <v>135</v>
      </c>
      <c r="P633" s="45" t="n">
        <v>135</v>
      </c>
      <c r="Q633" s="45" t="n">
        <v>155</v>
      </c>
      <c r="R633" s="45" t="n">
        <v>125</v>
      </c>
      <c r="S633" s="45" t="n">
        <v>125</v>
      </c>
      <c r="T633" s="45" t="n">
        <v>125</v>
      </c>
      <c r="U633" s="45" t="n">
        <v>145</v>
      </c>
      <c r="V633">
        <f>SUM(N633:U633)</f>
        <v>1070</v>
      </c>
      <c r="X633" s="45"/>
      <c r="Y633" s="45"/>
      <c r="Z633" s="45"/>
      <c r="AA633" s="45"/>
      <c r="AB633" s="45"/>
      <c r="AC633" s="45"/>
      <c r="AD633" s="45"/>
      <c r="AE633" s="46"/>
      <c r="AF633" s="46"/>
      <c r="AG633" s="46"/>
      <c r="AH633" s="46"/>
      <c r="AI633" s="46"/>
      <c r="AJ633" s="46"/>
      <c r="AK633" s="46"/>
      <c r="AL633" s="46"/>
    </row>
    <row r="634" spans="1:38">
      <c r="A634" s="35" t="n">
        <v>410174</v>
      </c>
      <c r="B634" s="35" t="s">
        <v>1082</v>
      </c>
      <c r="C634" s="35" t="str">
        <f>_xlfn.TEXTJOIN(",",TRUE,N634:U634)</f>
        <v>133,133,133,133,133,133,133,133</v>
      </c>
      <c r="D634" s="35">
        <f>(K634*100+V634*3)*1.2</f>
        <v>16070.3999999999996</v>
      </c>
      <c r="E634" s="24">
        <f>(K634*100+V634*3)*0.55</f>
        <v>7365.60000000000036</v>
      </c>
      <c r="F634" s="35" t="n">
        <v>29</v>
      </c>
      <c r="G634" s="35" t="n">
        <v>29</v>
      </c>
      <c r="H634" s="35" t="n">
        <v>44</v>
      </c>
      <c r="I634" s="35" t="n">
        <v>3</v>
      </c>
      <c r="J634" s="50"/>
      <c r="K634" s="50">
        <f>SUM(F634:H634)</f>
        <v>102</v>
      </c>
      <c r="L634" s="50"/>
      <c r="M634" s="6"/>
      <c r="N634" s="45" t="n">
        <v>133</v>
      </c>
      <c r="O634" s="45" t="n">
        <v>133</v>
      </c>
      <c r="P634" s="45" t="n">
        <v>133</v>
      </c>
      <c r="Q634" s="45" t="n">
        <v>133</v>
      </c>
      <c r="R634" s="45" t="n">
        <v>133</v>
      </c>
      <c r="S634" s="45" t="n">
        <v>133</v>
      </c>
      <c r="T634" s="45" t="n">
        <v>133</v>
      </c>
      <c r="U634" s="45" t="n">
        <v>133</v>
      </c>
      <c r="V634">
        <f>SUM(N634:U634)</f>
        <v>1064</v>
      </c>
      <c r="X634" s="45"/>
      <c r="Y634" s="45"/>
      <c r="Z634" s="45"/>
      <c r="AA634" s="45"/>
      <c r="AB634" s="45"/>
      <c r="AC634" s="45"/>
      <c r="AD634" s="45"/>
      <c r="AE634" s="46"/>
      <c r="AF634" s="46"/>
      <c r="AG634" s="46"/>
      <c r="AH634" s="46"/>
      <c r="AI634" s="46"/>
      <c r="AJ634" s="46"/>
      <c r="AK634" s="46"/>
      <c r="AL634" s="46"/>
    </row>
    <row r="635" spans="1:38">
      <c r="A635" s="35" t="n">
        <v>410175</v>
      </c>
      <c r="B635" s="35" t="s">
        <v>1088</v>
      </c>
      <c r="C635" s="35" t="str">
        <f>_xlfn.TEXTJOIN(",",TRUE,N635:U635)</f>
        <v>152,152,152,132,152,132,112,112</v>
      </c>
      <c r="D635" s="35">
        <f>(K635*100+V635*3)*1.2</f>
        <v>16905.5999999999985</v>
      </c>
      <c r="E635" s="24">
        <f>(K635*100+V635*3)*0.55</f>
        <v>7748.39999999999964</v>
      </c>
      <c r="F635" s="35" t="n">
        <v>27</v>
      </c>
      <c r="G635" s="35" t="n">
        <v>27</v>
      </c>
      <c r="H635" s="35" t="n">
        <v>54</v>
      </c>
      <c r="I635" s="35" t="n">
        <v>5</v>
      </c>
      <c r="J635" s="50"/>
      <c r="K635" s="50">
        <f>SUM(F635:H635)</f>
        <v>108</v>
      </c>
      <c r="L635" s="50"/>
      <c r="M635" s="6"/>
      <c r="N635" s="45" t="n">
        <v>152</v>
      </c>
      <c r="O635" s="45" t="n">
        <v>152</v>
      </c>
      <c r="P635" s="45" t="n">
        <v>152</v>
      </c>
      <c r="Q635" s="45" t="n">
        <v>132</v>
      </c>
      <c r="R635" s="45" t="n">
        <v>152</v>
      </c>
      <c r="S635" s="45" t="n">
        <v>132</v>
      </c>
      <c r="T635" s="45" t="n">
        <v>112</v>
      </c>
      <c r="U635" s="45" t="n">
        <v>112</v>
      </c>
      <c r="V635">
        <f>SUM(N635:U635)</f>
        <v>1096</v>
      </c>
      <c r="X635" s="45"/>
      <c r="Y635" s="45"/>
      <c r="Z635" s="45"/>
      <c r="AA635" s="45"/>
      <c r="AB635" s="45"/>
      <c r="AC635" s="45"/>
      <c r="AD635" s="45"/>
      <c r="AE635" s="46"/>
      <c r="AF635" s="46"/>
      <c r="AG635" s="46"/>
      <c r="AH635" s="46"/>
      <c r="AI635" s="46"/>
      <c r="AJ635" s="46"/>
      <c r="AK635" s="46"/>
      <c r="AL635" s="46"/>
    </row>
    <row r="636" spans="1:38">
      <c r="A636" s="35" t="n">
        <v>410176</v>
      </c>
      <c r="B636" s="35" t="s">
        <v>1094</v>
      </c>
      <c r="C636" s="35" t="str">
        <f>_xlfn.TEXTJOIN(",",TRUE,N636:U636)</f>
        <v>184,184,174,194,194,174,174,184</v>
      </c>
      <c r="D636" s="35">
        <f>(K636*100+V636*3)*1.2</f>
        <v>18223.2000000000007</v>
      </c>
      <c r="E636" s="24">
        <f>(K636*100+V636*3)*0.55</f>
        <v>8352.29999999999927</v>
      </c>
      <c r="F636" s="35" t="n">
        <v>36</v>
      </c>
      <c r="G636" s="35" t="n">
        <v>36</v>
      </c>
      <c r="H636" s="35" t="n">
        <v>36</v>
      </c>
      <c r="I636" s="35" t="n">
        <v>3</v>
      </c>
      <c r="J636" s="50"/>
      <c r="K636" s="50">
        <f>SUM(F636:H636)</f>
        <v>108</v>
      </c>
      <c r="L636" s="50"/>
      <c r="M636" s="6"/>
      <c r="N636" s="45" t="n">
        <v>184</v>
      </c>
      <c r="O636" s="45" t="n">
        <v>184</v>
      </c>
      <c r="P636" s="45" t="n">
        <v>174</v>
      </c>
      <c r="Q636" s="45" t="n">
        <v>194</v>
      </c>
      <c r="R636" s="45" t="n">
        <v>194</v>
      </c>
      <c r="S636" s="45" t="n">
        <v>174</v>
      </c>
      <c r="T636" s="45" t="n">
        <v>174</v>
      </c>
      <c r="U636" s="45" t="n">
        <v>184</v>
      </c>
      <c r="V636">
        <f>SUM(N636:U636)</f>
        <v>1462</v>
      </c>
      <c r="X636" s="45"/>
      <c r="Y636" s="45"/>
      <c r="Z636" s="45"/>
      <c r="AA636" s="45"/>
      <c r="AB636" s="45"/>
      <c r="AC636" s="45"/>
      <c r="AD636" s="45"/>
      <c r="AE636" s="46"/>
      <c r="AF636" s="46"/>
      <c r="AG636" s="46"/>
      <c r="AH636" s="46"/>
      <c r="AI636" s="46"/>
      <c r="AJ636" s="46"/>
      <c r="AK636" s="46"/>
      <c r="AL636" s="46"/>
    </row>
    <row r="637" spans="1:38">
      <c r="A637" s="35" t="n">
        <v>410177</v>
      </c>
      <c r="B637" s="35" t="s">
        <v>1096</v>
      </c>
      <c r="C637" s="35" t="str">
        <f>_xlfn.TEXTJOIN(",",TRUE,N637:U637)</f>
        <v>84,84,104,84,104,104,114,104</v>
      </c>
      <c r="D637" s="35">
        <f>(K637*100+V637*3)*1.2</f>
        <v>12415.2000000000007</v>
      </c>
      <c r="E637" s="24">
        <f>(K637*100+V637*3)*0.55</f>
        <v>5690.30000000000018</v>
      </c>
      <c r="F637" s="35" t="n">
        <v>27</v>
      </c>
      <c r="G637" s="35" t="n">
        <v>25</v>
      </c>
      <c r="H637" s="35" t="n">
        <v>28</v>
      </c>
      <c r="I637" s="35" t="n">
        <v>3</v>
      </c>
      <c r="J637" s="50"/>
      <c r="K637" s="50">
        <f>SUM(F637:H637)</f>
        <v>80</v>
      </c>
      <c r="L637" s="50"/>
      <c r="M637" s="6"/>
      <c r="N637" s="45" t="n">
        <v>84</v>
      </c>
      <c r="O637" s="45" t="n">
        <v>84</v>
      </c>
      <c r="P637" s="45" t="n">
        <v>104</v>
      </c>
      <c r="Q637" s="45" t="n">
        <v>84</v>
      </c>
      <c r="R637" s="45" t="n">
        <v>104</v>
      </c>
      <c r="S637" s="45" t="n">
        <v>104</v>
      </c>
      <c r="T637" s="45" t="n">
        <v>114</v>
      </c>
      <c r="U637" s="45" t="n">
        <v>104</v>
      </c>
      <c r="V637">
        <f>SUM(N637:U637)</f>
        <v>782</v>
      </c>
      <c r="X637" s="45"/>
      <c r="Y637" s="45"/>
      <c r="Z637" s="45"/>
      <c r="AA637" s="45"/>
      <c r="AB637" s="45"/>
      <c r="AC637" s="45"/>
      <c r="AD637" s="45"/>
      <c r="AE637" s="46"/>
      <c r="AF637" s="46"/>
      <c r="AG637" s="46"/>
      <c r="AH637" s="46"/>
      <c r="AI637" s="46"/>
      <c r="AJ637" s="46"/>
      <c r="AK637" s="46"/>
      <c r="AL637" s="46"/>
    </row>
    <row r="638" spans="1:38">
      <c r="A638" s="35" t="n">
        <v>410178</v>
      </c>
      <c r="B638" s="35" t="s">
        <v>1099</v>
      </c>
      <c r="C638" s="35" t="str">
        <f>_xlfn.TEXTJOIN(",",TRUE,N638:U638)</f>
        <v>84,84,104,84,104,104,114,104</v>
      </c>
      <c r="D638" s="35">
        <f>(K638*100+V638*3)*1.2</f>
        <v>12415.2000000000007</v>
      </c>
      <c r="E638" s="24">
        <f>(K638*100+V638*3)*0.55</f>
        <v>5690.30000000000018</v>
      </c>
      <c r="F638" s="35" t="n">
        <v>25</v>
      </c>
      <c r="G638" s="35" t="n">
        <v>28</v>
      </c>
      <c r="H638" s="35" t="n">
        <v>27</v>
      </c>
      <c r="I638" s="35" t="n">
        <v>3</v>
      </c>
      <c r="J638" s="50"/>
      <c r="K638" s="50">
        <f>SUM(F638:H638)</f>
        <v>80</v>
      </c>
      <c r="L638" s="50"/>
      <c r="M638" s="6"/>
      <c r="N638" s="45" t="n">
        <v>84</v>
      </c>
      <c r="O638" s="45" t="n">
        <v>84</v>
      </c>
      <c r="P638" s="45" t="n">
        <v>104</v>
      </c>
      <c r="Q638" s="45" t="n">
        <v>84</v>
      </c>
      <c r="R638" s="45" t="n">
        <v>104</v>
      </c>
      <c r="S638" s="45" t="n">
        <v>104</v>
      </c>
      <c r="T638" s="45" t="n">
        <v>114</v>
      </c>
      <c r="U638" s="45" t="n">
        <v>104</v>
      </c>
      <c r="V638">
        <f>SUM(N638:U638)</f>
        <v>782</v>
      </c>
      <c r="X638" s="45"/>
      <c r="Y638" s="45"/>
      <c r="Z638" s="45"/>
      <c r="AA638" s="45"/>
      <c r="AB638" s="45"/>
      <c r="AC638" s="45"/>
      <c r="AD638" s="45"/>
      <c r="AE638" s="46"/>
      <c r="AF638" s="46"/>
      <c r="AG638" s="46"/>
      <c r="AH638" s="46"/>
      <c r="AI638" s="46"/>
      <c r="AJ638" s="46"/>
      <c r="AK638" s="46"/>
      <c r="AL638" s="46"/>
    </row>
    <row r="639" spans="1:38">
      <c r="A639" s="35" t="n">
        <v>410179</v>
      </c>
      <c r="B639" s="35" t="s">
        <v>1104</v>
      </c>
      <c r="C639" s="35" t="str">
        <f>_xlfn.TEXTJOIN(",",TRUE,N639:U639)</f>
        <v>94,94,104,114,94,94,94,104</v>
      </c>
      <c r="D639" s="35">
        <f>(K639*100+V639*3)*1.2</f>
        <v>12211.2000000000007</v>
      </c>
      <c r="E639" s="24">
        <f>(K639*100+V639*3)*0.55</f>
        <v>5596.80000000000018</v>
      </c>
      <c r="F639" s="35" t="n">
        <v>26</v>
      </c>
      <c r="G639" s="35" t="n">
        <v>28</v>
      </c>
      <c r="H639" s="35" t="n">
        <v>24</v>
      </c>
      <c r="I639" s="35" t="n">
        <v>3</v>
      </c>
      <c r="J639" s="50"/>
      <c r="K639" s="50">
        <f>SUM(F639:H639)</f>
        <v>78</v>
      </c>
      <c r="L639" s="50"/>
      <c r="M639" s="6"/>
      <c r="N639" s="45" t="n">
        <v>94</v>
      </c>
      <c r="O639" s="45" t="n">
        <v>94</v>
      </c>
      <c r="P639" s="45" t="n">
        <v>104</v>
      </c>
      <c r="Q639" s="45" t="n">
        <v>114</v>
      </c>
      <c r="R639" s="45" t="n">
        <v>94</v>
      </c>
      <c r="S639" s="45" t="n">
        <v>94</v>
      </c>
      <c r="T639" s="45" t="n">
        <v>94</v>
      </c>
      <c r="U639" s="45" t="n">
        <v>104</v>
      </c>
      <c r="V639">
        <f>SUM(N639:U639)</f>
        <v>792</v>
      </c>
      <c r="X639" s="45"/>
      <c r="Y639" s="45"/>
      <c r="Z639" s="45"/>
      <c r="AA639" s="45"/>
      <c r="AB639" s="45"/>
      <c r="AC639" s="45"/>
      <c r="AD639" s="45"/>
      <c r="AE639" s="46"/>
      <c r="AF639" s="46"/>
      <c r="AG639" s="46"/>
      <c r="AH639" s="46"/>
      <c r="AI639" s="46"/>
      <c r="AJ639" s="46"/>
      <c r="AK639" s="46"/>
      <c r="AL639" s="46"/>
    </row>
    <row r="640" spans="1:38">
      <c r="A640" s="35" t="n">
        <v>410180</v>
      </c>
      <c r="B640" s="35" t="s">
        <v>1108</v>
      </c>
      <c r="C640" s="35" t="str">
        <f>_xlfn.TEXTJOIN(",",TRUE,N640:U640)</f>
        <v>99,99,109,94,89,109,94,109</v>
      </c>
      <c r="D640" s="35">
        <f>(K640*100+V640*3)*1.2</f>
        <v>12487.2000000000007</v>
      </c>
      <c r="E640" s="24">
        <f>(K640*100+V640*3)*0.55</f>
        <v>5723.30000000000018</v>
      </c>
      <c r="F640" s="35" t="n">
        <v>28</v>
      </c>
      <c r="G640" s="35" t="n">
        <v>22</v>
      </c>
      <c r="H640" s="35" t="n">
        <v>30</v>
      </c>
      <c r="I640" s="35" t="n">
        <v>4</v>
      </c>
      <c r="J640" s="50"/>
      <c r="K640" s="50">
        <f>SUM(F640:H640)</f>
        <v>80</v>
      </c>
      <c r="L640" s="50"/>
      <c r="M640" s="6"/>
      <c r="N640" s="45" t="n">
        <v>99</v>
      </c>
      <c r="O640" s="45" t="n">
        <v>99</v>
      </c>
      <c r="P640" s="45" t="n">
        <v>109</v>
      </c>
      <c r="Q640" s="45" t="n">
        <v>94</v>
      </c>
      <c r="R640" s="45" t="n">
        <v>89</v>
      </c>
      <c r="S640" s="45" t="n">
        <v>109</v>
      </c>
      <c r="T640" s="45" t="n">
        <v>94</v>
      </c>
      <c r="U640" s="45" t="n">
        <v>109</v>
      </c>
      <c r="V640">
        <f>SUM(N640:U640)</f>
        <v>802</v>
      </c>
      <c r="X640" s="45"/>
      <c r="Y640" s="45"/>
      <c r="Z640" s="45"/>
      <c r="AA640" s="45"/>
      <c r="AB640" s="45"/>
      <c r="AC640" s="45"/>
      <c r="AD640" s="45"/>
      <c r="AE640" s="46"/>
      <c r="AF640" s="46"/>
      <c r="AG640" s="46"/>
      <c r="AH640" s="46"/>
      <c r="AI640" s="46"/>
      <c r="AJ640" s="46"/>
      <c r="AK640" s="46"/>
      <c r="AL640" s="46"/>
    </row>
    <row r="641" spans="1:38">
      <c r="A641" s="35" t="n">
        <v>410181</v>
      </c>
      <c r="B641" s="35" t="s">
        <v>1112</v>
      </c>
      <c r="C641" s="35" t="str">
        <f>_xlfn.TEXTJOIN(",",TRUE,N641:U641)</f>
        <v>99,99,94,114,104,94,94,104</v>
      </c>
      <c r="D641" s="35">
        <f>(K641*100+V641*3)*1.2</f>
        <v>12487.2000000000007</v>
      </c>
      <c r="E641" s="24">
        <f>(K641*100+V641*3)*0.55</f>
        <v>5723.30000000000018</v>
      </c>
      <c r="F641" s="35" t="n">
        <v>30</v>
      </c>
      <c r="G641" s="35" t="n">
        <v>23</v>
      </c>
      <c r="H641" s="35" t="n">
        <v>27</v>
      </c>
      <c r="I641" s="35" t="n">
        <v>3</v>
      </c>
      <c r="J641" s="50"/>
      <c r="K641" s="50">
        <f>SUM(F641:H641)</f>
        <v>80</v>
      </c>
      <c r="L641" s="50"/>
      <c r="M641" s="6"/>
      <c r="N641" s="45" t="n">
        <v>99</v>
      </c>
      <c r="O641" s="45" t="n">
        <v>99</v>
      </c>
      <c r="P641" s="45" t="n">
        <v>94</v>
      </c>
      <c r="Q641" s="45" t="n">
        <v>114</v>
      </c>
      <c r="R641" s="45" t="n">
        <v>104</v>
      </c>
      <c r="S641" s="45" t="n">
        <v>94</v>
      </c>
      <c r="T641" s="45" t="n">
        <v>94</v>
      </c>
      <c r="U641" s="45" t="n">
        <v>104</v>
      </c>
      <c r="V641">
        <f>SUM(N641:U641)</f>
        <v>802</v>
      </c>
      <c r="X641" s="45"/>
      <c r="Y641" s="45"/>
      <c r="Z641" s="45"/>
      <c r="AA641" s="45"/>
      <c r="AB641" s="45"/>
      <c r="AC641" s="45"/>
      <c r="AD641" s="45"/>
      <c r="AE641" s="46"/>
      <c r="AF641" s="46"/>
      <c r="AG641" s="46"/>
      <c r="AH641" s="46"/>
      <c r="AI641" s="46"/>
      <c r="AJ641" s="46"/>
      <c r="AK641" s="46"/>
      <c r="AL641" s="46"/>
    </row>
    <row r="642" spans="1:38">
      <c r="A642" s="35" t="n">
        <v>410182</v>
      </c>
      <c r="B642" s="35" t="s">
        <v>1116</v>
      </c>
      <c r="C642" s="35" t="str">
        <f>_xlfn.TEXTJOIN(",",TRUE,N642:U642)</f>
        <v>111,111,91,101,96,96,101,101</v>
      </c>
      <c r="D642" s="35">
        <f>(K642*100+V642*3)*1.2</f>
        <v>12508.7999999999993</v>
      </c>
      <c r="E642" s="24">
        <f>(K642*100+V642*3)*0.55</f>
        <v>5733.19999999999982</v>
      </c>
      <c r="F642" s="35" t="n">
        <v>27</v>
      </c>
      <c r="G642" s="35" t="n">
        <v>33</v>
      </c>
      <c r="H642" s="35" t="n">
        <v>20</v>
      </c>
      <c r="I642" s="35" t="n">
        <v>3</v>
      </c>
      <c r="J642" s="50"/>
      <c r="K642" s="50">
        <f>SUM(F642:H642)</f>
        <v>80</v>
      </c>
      <c r="L642" s="50"/>
      <c r="M642" s="6"/>
      <c r="N642" s="45" t="n">
        <v>111</v>
      </c>
      <c r="O642" s="45" t="n">
        <v>111</v>
      </c>
      <c r="P642" s="45" t="n">
        <v>91</v>
      </c>
      <c r="Q642" s="45" t="n">
        <v>101</v>
      </c>
      <c r="R642" s="45" t="n">
        <v>96</v>
      </c>
      <c r="S642" s="45" t="n">
        <v>96</v>
      </c>
      <c r="T642" s="45" t="n">
        <v>101</v>
      </c>
      <c r="U642" s="45" t="n">
        <v>101</v>
      </c>
      <c r="V642">
        <f>SUM(N642:U642)</f>
        <v>808</v>
      </c>
      <c r="X642" s="45"/>
      <c r="Y642" s="45"/>
      <c r="Z642" s="45"/>
      <c r="AA642" s="45"/>
      <c r="AB642" s="45"/>
      <c r="AC642" s="45"/>
      <c r="AD642" s="45"/>
      <c r="AE642" s="46"/>
      <c r="AF642" s="46"/>
      <c r="AG642" s="46"/>
      <c r="AH642" s="46"/>
      <c r="AI642" s="46"/>
      <c r="AJ642" s="46"/>
      <c r="AK642" s="46"/>
      <c r="AL642" s="46"/>
    </row>
    <row r="643" spans="1:38">
      <c r="A643" s="35" t="n">
        <v>410183</v>
      </c>
      <c r="B643" s="35" t="s">
        <v>1118</v>
      </c>
      <c r="C643" s="35" t="str">
        <f>_xlfn.TEXTJOIN(",",TRUE,N643:U643)</f>
        <v>112,112,102,102,122,82,102,82</v>
      </c>
      <c r="D643" s="35">
        <f>(K643*100+V643*3)*1.2</f>
        <v>12537.6000000000004</v>
      </c>
      <c r="E643" s="24">
        <f>(K643*100+V643*3)*0.55</f>
        <v>5746.39999999999964</v>
      </c>
      <c r="F643" s="35" t="n">
        <v>32</v>
      </c>
      <c r="G643" s="35" t="n">
        <v>23</v>
      </c>
      <c r="H643" s="35" t="n">
        <v>25</v>
      </c>
      <c r="I643" s="35" t="n">
        <v>4</v>
      </c>
      <c r="J643" s="50"/>
      <c r="K643" s="50">
        <f>SUM(F643:H643)</f>
        <v>80</v>
      </c>
      <c r="L643" s="50"/>
      <c r="M643" s="6"/>
      <c r="N643" s="45" t="n">
        <v>112</v>
      </c>
      <c r="O643" s="45" t="n">
        <v>112</v>
      </c>
      <c r="P643" s="45" t="n">
        <v>102</v>
      </c>
      <c r="Q643" s="45" t="n">
        <v>102</v>
      </c>
      <c r="R643" s="45" t="n">
        <v>122</v>
      </c>
      <c r="S643" s="45" t="n">
        <v>82</v>
      </c>
      <c r="T643" s="45" t="n">
        <v>102</v>
      </c>
      <c r="U643" s="45" t="n">
        <v>82</v>
      </c>
      <c r="V643">
        <f>SUM(N643:U643)</f>
        <v>816</v>
      </c>
      <c r="X643" s="45"/>
      <c r="Y643" s="45"/>
      <c r="Z643" s="45"/>
      <c r="AA643" s="45"/>
      <c r="AB643" s="45"/>
      <c r="AC643" s="45"/>
      <c r="AD643" s="45"/>
      <c r="AE643" s="46"/>
      <c r="AF643" s="46"/>
      <c r="AG643" s="46"/>
      <c r="AH643" s="46"/>
      <c r="AI643" s="46"/>
      <c r="AJ643" s="46"/>
      <c r="AK643" s="46"/>
      <c r="AL643" s="46"/>
    </row>
    <row r="644" spans="1:38">
      <c r="A644" s="35" t="n">
        <v>410184</v>
      </c>
      <c r="B644" s="35" t="s">
        <v>1122</v>
      </c>
      <c r="C644" s="35" t="str">
        <f>_xlfn.TEXTJOIN(",",TRUE,N644:U644)</f>
        <v>93,103,103,113,93,113,93,83</v>
      </c>
      <c r="D644" s="35">
        <f>(K644*100+V644*3)*1.2</f>
        <v>12458.3999999999996</v>
      </c>
      <c r="E644" s="24">
        <f>(K644*100+V644*3)*0.55</f>
        <v>5710.10000000000036</v>
      </c>
      <c r="F644" s="35" t="n">
        <v>32</v>
      </c>
      <c r="G644" s="35" t="n">
        <v>26</v>
      </c>
      <c r="H644" s="35" t="n">
        <v>22</v>
      </c>
      <c r="I644" s="35" t="n">
        <v>3</v>
      </c>
      <c r="J644" s="50"/>
      <c r="K644" s="50">
        <f>SUM(F644:H644)</f>
        <v>80</v>
      </c>
      <c r="L644" s="50"/>
      <c r="M644" s="6"/>
      <c r="N644" s="45" t="n">
        <v>93</v>
      </c>
      <c r="O644" s="45" t="n">
        <v>103</v>
      </c>
      <c r="P644" s="45" t="n">
        <v>103</v>
      </c>
      <c r="Q644" s="45" t="n">
        <v>113</v>
      </c>
      <c r="R644" s="45" t="n">
        <v>93</v>
      </c>
      <c r="S644" s="45" t="n">
        <v>113</v>
      </c>
      <c r="T644" s="45" t="n">
        <v>93</v>
      </c>
      <c r="U644" s="45" t="n">
        <v>83</v>
      </c>
      <c r="V644">
        <f>SUM(N644:U644)</f>
        <v>794</v>
      </c>
      <c r="X644" s="45"/>
      <c r="Y644" s="45"/>
      <c r="Z644" s="45"/>
      <c r="AA644" s="45"/>
      <c r="AB644" s="45"/>
      <c r="AC644" s="45"/>
      <c r="AD644" s="45"/>
      <c r="AE644" s="46"/>
      <c r="AF644" s="46"/>
      <c r="AG644" s="46"/>
      <c r="AH644" s="46"/>
      <c r="AI644" s="46"/>
      <c r="AJ644" s="46"/>
      <c r="AK644" s="46"/>
      <c r="AL644" s="46"/>
    </row>
    <row r="645" spans="1:38">
      <c r="A645" s="35" t="n">
        <v>410185</v>
      </c>
      <c r="B645" s="35" t="s">
        <v>1128</v>
      </c>
      <c r="C645" s="35" t="str">
        <f>_xlfn.TEXTJOIN(",",TRUE,N645:U645)</f>
        <v>139,139,119,149,139,124,129,139</v>
      </c>
      <c r="D645" s="35">
        <f>(K645*100+V645*3)*1.2</f>
        <v>16117.2000000000007</v>
      </c>
      <c r="E645" s="24">
        <f>(K645*100+V645*3)*0.55</f>
        <v>7387.05000000000018</v>
      </c>
      <c r="F645" s="35" t="n">
        <v>32</v>
      </c>
      <c r="G645" s="35" t="n">
        <v>36</v>
      </c>
      <c r="H645" s="35" t="n">
        <v>34</v>
      </c>
      <c r="I645" s="35" t="n">
        <v>3</v>
      </c>
      <c r="J645" s="50"/>
      <c r="K645" s="50">
        <f>SUM(F645:H645)</f>
        <v>102</v>
      </c>
      <c r="L645" s="50"/>
      <c r="M645" s="6"/>
      <c r="N645" s="45" t="n">
        <v>139</v>
      </c>
      <c r="O645" s="45" t="n">
        <v>139</v>
      </c>
      <c r="P645" s="45" t="n">
        <v>119</v>
      </c>
      <c r="Q645" s="45" t="n">
        <v>149</v>
      </c>
      <c r="R645" s="45" t="n">
        <v>139</v>
      </c>
      <c r="S645" s="45" t="n">
        <v>124</v>
      </c>
      <c r="T645" s="45" t="n">
        <v>129</v>
      </c>
      <c r="U645" s="45" t="n">
        <v>139</v>
      </c>
      <c r="V645">
        <f>SUM(N645:U645)</f>
        <v>1077</v>
      </c>
      <c r="X645" s="45"/>
      <c r="Y645" s="45"/>
      <c r="Z645" s="45"/>
      <c r="AA645" s="45"/>
      <c r="AB645" s="45"/>
      <c r="AC645" s="45"/>
      <c r="AD645" s="45"/>
      <c r="AE645" s="46"/>
      <c r="AF645" s="46"/>
      <c r="AG645" s="46"/>
      <c r="AH645" s="46"/>
      <c r="AI645" s="46"/>
      <c r="AJ645" s="46"/>
      <c r="AK645" s="46"/>
      <c r="AL645" s="46"/>
    </row>
    <row r="646" spans="1:38">
      <c r="A646" s="35" t="n">
        <v>410186</v>
      </c>
      <c r="B646" s="35" t="s">
        <v>1134</v>
      </c>
      <c r="C646" s="35" t="str">
        <f>_xlfn.TEXTJOIN(",",TRUE,N646:U646)</f>
        <v>139,139,144,129,149,144,154,129</v>
      </c>
      <c r="D646" s="35">
        <f>(K646*100+V646*3)*1.2</f>
        <v>16777.2000000000007</v>
      </c>
      <c r="E646" s="24">
        <f>(K646*100+V646*3)*0.55</f>
        <v>7689.55000000000018</v>
      </c>
      <c r="F646" s="35" t="n">
        <v>36</v>
      </c>
      <c r="G646" s="35" t="n">
        <v>32</v>
      </c>
      <c r="H646" s="35" t="n">
        <v>38</v>
      </c>
      <c r="I646" s="35" t="n">
        <v>3</v>
      </c>
      <c r="J646" s="50"/>
      <c r="K646" s="50">
        <f>SUM(F646:H646)</f>
        <v>106</v>
      </c>
      <c r="L646" s="50"/>
      <c r="M646" s="6"/>
      <c r="N646" s="45" t="n">
        <v>139</v>
      </c>
      <c r="O646" s="45" t="n">
        <v>139</v>
      </c>
      <c r="P646" s="45" t="n">
        <v>144</v>
      </c>
      <c r="Q646" s="45" t="n">
        <v>129</v>
      </c>
      <c r="R646" s="45" t="n">
        <v>149</v>
      </c>
      <c r="S646" s="45" t="n">
        <v>144</v>
      </c>
      <c r="T646" s="45" t="n">
        <v>154</v>
      </c>
      <c r="U646" s="45" t="n">
        <v>129</v>
      </c>
      <c r="V646">
        <f>SUM(N646:U646)</f>
        <v>1127</v>
      </c>
      <c r="X646" s="45"/>
      <c r="Y646" s="45"/>
      <c r="Z646" s="45"/>
      <c r="AA646" s="45"/>
      <c r="AB646" s="45"/>
      <c r="AC646" s="45"/>
      <c r="AD646" s="45"/>
      <c r="AE646" s="46"/>
      <c r="AF646" s="46"/>
      <c r="AG646" s="46"/>
      <c r="AH646" s="46"/>
      <c r="AI646" s="46"/>
      <c r="AJ646" s="46"/>
      <c r="AK646" s="46"/>
      <c r="AL646" s="46"/>
    </row>
    <row r="647" spans="1:38">
      <c r="A647" s="35" t="n">
        <v>410187</v>
      </c>
      <c r="B647" s="35" t="s">
        <v>1139</v>
      </c>
      <c r="C647" s="35" t="str">
        <f>_xlfn.TEXTJOIN(",",TRUE,N647:U647)</f>
        <v>139,139,144,129,149,154,144,129</v>
      </c>
      <c r="D647" s="35">
        <f>(K647*100+V647*3)*1.2</f>
        <v>16777.2000000000007</v>
      </c>
      <c r="E647" s="24">
        <f>(K647*100+V647*3)*0.55</f>
        <v>7689.55000000000018</v>
      </c>
      <c r="F647" s="35" t="n">
        <v>32</v>
      </c>
      <c r="G647" s="35" t="n">
        <v>36</v>
      </c>
      <c r="H647" s="35" t="n">
        <v>38</v>
      </c>
      <c r="I647" s="35" t="n">
        <v>3</v>
      </c>
      <c r="J647" s="50"/>
      <c r="K647" s="50">
        <f>SUM(F647:H647)</f>
        <v>106</v>
      </c>
      <c r="L647" s="50"/>
      <c r="M647" s="6"/>
      <c r="N647" s="45" t="n">
        <v>139</v>
      </c>
      <c r="O647" s="45" t="n">
        <v>139</v>
      </c>
      <c r="P647" s="45" t="n">
        <v>144</v>
      </c>
      <c r="Q647" s="45" t="n">
        <v>129</v>
      </c>
      <c r="R647" s="45" t="n">
        <v>149</v>
      </c>
      <c r="S647" s="45" t="n">
        <v>154</v>
      </c>
      <c r="T647" s="45" t="n">
        <v>144</v>
      </c>
      <c r="U647" s="45" t="n">
        <v>129</v>
      </c>
      <c r="V647">
        <f>SUM(N647:U647)</f>
        <v>1127</v>
      </c>
      <c r="X647" s="45"/>
      <c r="Y647" s="45"/>
      <c r="Z647" s="45"/>
      <c r="AA647" s="45"/>
      <c r="AB647" s="45"/>
      <c r="AC647" s="45"/>
      <c r="AD647" s="45"/>
      <c r="AE647" s="46"/>
      <c r="AF647" s="46"/>
      <c r="AG647" s="46"/>
      <c r="AH647" s="46"/>
      <c r="AI647" s="46"/>
      <c r="AJ647" s="46"/>
      <c r="AK647" s="46"/>
      <c r="AL647" s="46"/>
    </row>
    <row r="648" spans="1:38">
      <c r="A648" s="35" t="n">
        <v>410188</v>
      </c>
      <c r="B648" s="35" t="s">
        <v>1146</v>
      </c>
      <c r="C648" s="35" t="str">
        <f>_xlfn.TEXTJOIN(",",TRUE,N648:U648)</f>
        <v>139,139,144,149,149,134,139,149</v>
      </c>
      <c r="D648" s="35">
        <f>(K648*100+V648*3)*1.2</f>
        <v>16831.2000000000007</v>
      </c>
      <c r="E648" s="24">
        <f>(K648*100+V648*3)*0.55</f>
        <v>7714.30000000000018</v>
      </c>
      <c r="F648" s="35" t="n">
        <v>46</v>
      </c>
      <c r="G648" s="35" t="n">
        <v>32</v>
      </c>
      <c r="H648" s="35" t="n">
        <v>28</v>
      </c>
      <c r="I648" s="35" t="n">
        <v>3</v>
      </c>
      <c r="J648" s="50"/>
      <c r="K648" s="50">
        <f>SUM(F648:H648)</f>
        <v>106</v>
      </c>
      <c r="L648" s="50"/>
      <c r="M648" s="6"/>
      <c r="N648" s="45" t="n">
        <v>139</v>
      </c>
      <c r="O648" s="45" t="n">
        <v>139</v>
      </c>
      <c r="P648" s="45" t="n">
        <v>144</v>
      </c>
      <c r="Q648" s="45" t="n">
        <v>149</v>
      </c>
      <c r="R648" s="45" t="n">
        <v>149</v>
      </c>
      <c r="S648" s="45" t="n">
        <v>134</v>
      </c>
      <c r="T648" s="45" t="n">
        <v>139</v>
      </c>
      <c r="U648" s="45" t="n">
        <v>149</v>
      </c>
      <c r="V648">
        <f>SUM(N648:U648)</f>
        <v>1142</v>
      </c>
      <c r="X648" s="45"/>
      <c r="Y648" s="45"/>
      <c r="Z648" s="45"/>
      <c r="AA648" s="45"/>
      <c r="AB648" s="45"/>
      <c r="AC648" s="45"/>
      <c r="AD648" s="45"/>
      <c r="AE648" s="46"/>
      <c r="AF648" s="46"/>
      <c r="AG648" s="46"/>
      <c r="AH648" s="46"/>
      <c r="AI648" s="46"/>
      <c r="AJ648" s="46"/>
      <c r="AK648" s="46"/>
      <c r="AL648" s="46"/>
    </row>
    <row r="649" spans="1:38">
      <c r="A649" s="35" t="n">
        <v>410189</v>
      </c>
      <c r="B649" s="35" t="s">
        <v>1153</v>
      </c>
      <c r="C649" s="35" t="str">
        <f>_xlfn.TEXTJOIN(",",TRUE,N649:U649)</f>
        <v>139,149,129,149,159,139,159,149</v>
      </c>
      <c r="D649" s="35">
        <f>(K649*100+V649*3)*1.2</f>
        <v>16939.2000000000007</v>
      </c>
      <c r="E649" s="24">
        <f>(K649*100+V649*3)*0.55</f>
        <v>7763.80000000000018</v>
      </c>
      <c r="F649" s="35" t="n">
        <v>34</v>
      </c>
      <c r="G649" s="35" t="n">
        <v>38</v>
      </c>
      <c r="H649" s="35" t="n">
        <v>34</v>
      </c>
      <c r="I649" s="35" t="n">
        <v>3</v>
      </c>
      <c r="J649" s="50"/>
      <c r="K649" s="50">
        <f>SUM(F649:H649)</f>
        <v>106</v>
      </c>
      <c r="L649" s="50"/>
      <c r="M649" s="6"/>
      <c r="N649" s="45" t="n">
        <v>139</v>
      </c>
      <c r="O649" s="45" t="n">
        <v>149</v>
      </c>
      <c r="P649" s="45" t="n">
        <v>129</v>
      </c>
      <c r="Q649" s="45" t="n">
        <v>149</v>
      </c>
      <c r="R649" s="45" t="n">
        <v>159</v>
      </c>
      <c r="S649" s="45" t="n">
        <v>139</v>
      </c>
      <c r="T649" s="45" t="n">
        <v>159</v>
      </c>
      <c r="U649" s="45" t="n">
        <v>149</v>
      </c>
      <c r="V649">
        <f>SUM(N649:U649)</f>
        <v>1172</v>
      </c>
      <c r="X649" s="45"/>
      <c r="Y649" s="45"/>
      <c r="Z649" s="45"/>
      <c r="AA649" s="45"/>
      <c r="AB649" s="45"/>
      <c r="AC649" s="45"/>
      <c r="AD649" s="45"/>
      <c r="AE649" s="46"/>
      <c r="AF649" s="46"/>
      <c r="AG649" s="46"/>
      <c r="AH649" s="46"/>
      <c r="AI649" s="46"/>
      <c r="AJ649" s="46"/>
      <c r="AK649" s="46"/>
      <c r="AL649" s="46"/>
    </row>
    <row r="650" spans="1:38">
      <c r="A650" s="35" t="n">
        <v>410190</v>
      </c>
      <c r="B650" s="35" t="s">
        <v>561</v>
      </c>
      <c r="C650" s="35" t="str">
        <f>_xlfn.TEXTJOIN(",",TRUE,N650:U650)</f>
        <v>149,134,144,134,129,124,144,154</v>
      </c>
      <c r="D650" s="35">
        <f>(K650*100+V650*3)*1.2</f>
        <v>16723.2000000000007</v>
      </c>
      <c r="E650" s="24">
        <f>(K650*100+V650*3)*0.55</f>
        <v>7664.80000000000018</v>
      </c>
      <c r="F650" s="35" t="n">
        <v>39</v>
      </c>
      <c r="G650" s="35" t="n">
        <v>35</v>
      </c>
      <c r="H650" s="35" t="n">
        <v>32</v>
      </c>
      <c r="I650" s="35" t="n">
        <v>5</v>
      </c>
      <c r="J650" s="50"/>
      <c r="K650" s="50">
        <f>SUM(F650:H650)</f>
        <v>106</v>
      </c>
      <c r="L650" s="50"/>
      <c r="M650" s="6"/>
      <c r="N650" s="45" t="n">
        <v>149</v>
      </c>
      <c r="O650" s="45" t="n">
        <v>134</v>
      </c>
      <c r="P650" s="45" t="n">
        <v>144</v>
      </c>
      <c r="Q650" s="45" t="n">
        <v>134</v>
      </c>
      <c r="R650" s="45" t="n">
        <v>129</v>
      </c>
      <c r="S650" s="45" t="n">
        <v>124</v>
      </c>
      <c r="T650" s="45" t="n">
        <v>144</v>
      </c>
      <c r="U650" s="45" t="n">
        <v>154</v>
      </c>
      <c r="V650">
        <f>SUM(N650:U650)</f>
        <v>1112</v>
      </c>
      <c r="X650" s="45"/>
      <c r="Y650" s="45"/>
      <c r="Z650" s="45"/>
      <c r="AA650" s="45"/>
      <c r="AB650" s="45"/>
      <c r="AC650" s="45"/>
      <c r="AD650" s="45"/>
      <c r="AE650" s="46"/>
      <c r="AF650" s="46"/>
      <c r="AG650" s="46"/>
      <c r="AH650" s="46"/>
      <c r="AI650" s="46"/>
      <c r="AJ650" s="46"/>
      <c r="AK650" s="46"/>
      <c r="AL650" s="46"/>
    </row>
    <row r="651" spans="1:38">
      <c r="A651" s="35" t="n">
        <v>410191</v>
      </c>
      <c r="B651" s="35" t="s">
        <v>1160</v>
      </c>
      <c r="C651" s="35" t="str">
        <f>_xlfn.TEXTJOIN(",",TRUE,N651:U651)</f>
        <v>144,144,154,144,134,139,139,139</v>
      </c>
      <c r="D651" s="35">
        <f>(K651*100+V651*3)*1.2</f>
        <v>16813.2000000000007</v>
      </c>
      <c r="E651" s="24">
        <f>(K651*100+V651*3)*0.55</f>
        <v>7706.05000000000018</v>
      </c>
      <c r="F651" s="35" t="n">
        <v>34</v>
      </c>
      <c r="G651" s="35" t="n">
        <v>32</v>
      </c>
      <c r="H651" s="35" t="n">
        <v>40</v>
      </c>
      <c r="I651" s="35" t="n">
        <v>4</v>
      </c>
      <c r="J651" s="50"/>
      <c r="K651" s="50">
        <f>SUM(F651:H651)</f>
        <v>106</v>
      </c>
      <c r="L651" s="50"/>
      <c r="M651" s="6"/>
      <c r="N651" s="45" t="n">
        <v>144</v>
      </c>
      <c r="O651" s="45" t="n">
        <v>144</v>
      </c>
      <c r="P651" s="45" t="n">
        <v>154</v>
      </c>
      <c r="Q651" s="45" t="n">
        <v>144</v>
      </c>
      <c r="R651" s="45" t="n">
        <v>134</v>
      </c>
      <c r="S651" s="45" t="n">
        <v>139</v>
      </c>
      <c r="T651" s="45" t="n">
        <v>139</v>
      </c>
      <c r="U651" s="45" t="n">
        <v>139</v>
      </c>
      <c r="V651">
        <f>SUM(N651:U651)</f>
        <v>1137</v>
      </c>
      <c r="X651" s="45"/>
      <c r="Y651" s="45"/>
      <c r="Z651" s="45"/>
      <c r="AA651" s="45"/>
      <c r="AB651" s="45"/>
      <c r="AC651" s="45"/>
      <c r="AD651" s="45"/>
      <c r="AE651" s="46"/>
      <c r="AF651" s="46"/>
      <c r="AG651" s="46"/>
      <c r="AH651" s="46"/>
      <c r="AI651" s="46"/>
      <c r="AJ651" s="46"/>
      <c r="AK651" s="46"/>
      <c r="AL651" s="46"/>
    </row>
    <row r="652" spans="1:38">
      <c r="A652" s="35" t="n">
        <v>410192</v>
      </c>
      <c r="B652" s="35" t="s">
        <v>1166</v>
      </c>
      <c r="C652" s="35" t="str">
        <f>_xlfn.TEXTJOIN(",",TRUE,N652:U652)</f>
        <v>204,224,184,194,214,194,184,199</v>
      </c>
      <c r="D652" s="35">
        <f>(K652*100+V652*3)*1.2</f>
        <v>18949.2000000000007</v>
      </c>
      <c r="E652" s="24">
        <f>(K652*100+V652*3)*0.55</f>
        <v>8685.04999999999927</v>
      </c>
      <c r="F652" s="35" t="n">
        <v>34</v>
      </c>
      <c r="G652" s="35" t="n">
        <v>42</v>
      </c>
      <c r="H652" s="35" t="n">
        <v>34</v>
      </c>
      <c r="I652" s="35" t="n">
        <v>3</v>
      </c>
      <c r="J652" s="50"/>
      <c r="K652" s="50">
        <f>SUM(F652:H652)</f>
        <v>110</v>
      </c>
      <c r="L652" s="50"/>
      <c r="M652" s="6"/>
      <c r="N652" s="45" t="n">
        <v>204</v>
      </c>
      <c r="O652" s="45" t="n">
        <v>224</v>
      </c>
      <c r="P652" s="45" t="n">
        <v>184</v>
      </c>
      <c r="Q652" s="45" t="n">
        <v>194</v>
      </c>
      <c r="R652" s="45" t="n">
        <v>214</v>
      </c>
      <c r="S652" s="45" t="n">
        <v>194</v>
      </c>
      <c r="T652" s="45" t="n">
        <v>184</v>
      </c>
      <c r="U652" s="45" t="n">
        <v>199</v>
      </c>
      <c r="V652">
        <f>SUM(N652:U652)</f>
        <v>1597</v>
      </c>
      <c r="X652" s="45"/>
      <c r="Y652" s="45"/>
      <c r="Z652" s="45"/>
      <c r="AA652" s="45"/>
      <c r="AB652" s="45"/>
      <c r="AC652" s="45"/>
      <c r="AD652" s="45"/>
      <c r="AE652" s="46"/>
      <c r="AF652" s="46"/>
      <c r="AG652" s="46"/>
      <c r="AH652" s="46"/>
      <c r="AI652" s="46"/>
      <c r="AJ652" s="46"/>
      <c r="AK652" s="46"/>
      <c r="AL652" s="46"/>
    </row>
    <row r="653" spans="1:38">
      <c r="A653" s="27" t="n">
        <v>410100</v>
      </c>
      <c r="B653" s="27" t="s">
        <v>750</v>
      </c>
      <c r="C653" s="35" t="str">
        <f>_xlfn.TEXTJOIN(",",TRUE,N653:U653)</f>
        <v>114,104,84,124,94,104,94,94</v>
      </c>
      <c r="D653" s="35">
        <f>(K653*100+V653*3)*1.2</f>
        <v>12163.2000000000007</v>
      </c>
      <c r="E653" s="24">
        <f>(K653*100+V653*3)*0.55</f>
        <v>5574.80000000000018</v>
      </c>
      <c r="F653" s="35" t="n">
        <v>24</v>
      </c>
      <c r="G653" s="35" t="n">
        <v>24</v>
      </c>
      <c r="H653" s="35" t="n">
        <v>29</v>
      </c>
      <c r="I653" s="35" t="n">
        <v>3</v>
      </c>
      <c r="J653" s="50"/>
      <c r="K653" s="50">
        <f>SUM(F653:H653)</f>
        <v>77</v>
      </c>
      <c r="L653" s="50"/>
      <c r="M653" s="6"/>
      <c r="N653" s="45" t="n">
        <v>114</v>
      </c>
      <c r="O653" s="45" t="n">
        <v>104</v>
      </c>
      <c r="P653" s="45" t="n">
        <v>84</v>
      </c>
      <c r="Q653" s="45" t="n">
        <v>124</v>
      </c>
      <c r="R653" s="45" t="n">
        <v>94</v>
      </c>
      <c r="S653" s="45" t="n">
        <v>104</v>
      </c>
      <c r="T653" s="45" t="n">
        <v>94</v>
      </c>
      <c r="U653" s="45" t="n">
        <v>94</v>
      </c>
      <c r="V653">
        <f>SUM(N653:U653)</f>
        <v>812</v>
      </c>
      <c r="X653" s="45"/>
      <c r="Y653" s="45"/>
      <c r="Z653" s="45"/>
      <c r="AA653" s="45"/>
      <c r="AB653" s="45"/>
      <c r="AC653" s="45"/>
      <c r="AD653" s="45"/>
      <c r="AE653" s="46"/>
      <c r="AF653" s="46"/>
      <c r="AG653" s="46"/>
      <c r="AH653" s="46"/>
      <c r="AI653" s="46"/>
      <c r="AJ653" s="46"/>
      <c r="AK653" s="46"/>
      <c r="AL653" s="46"/>
    </row>
    <row r="654" spans="1:38">
      <c r="A654" s="27" t="n">
        <v>410101</v>
      </c>
      <c r="B654" s="27" t="s">
        <v>752</v>
      </c>
      <c r="C654" s="35" t="str">
        <f>_xlfn.TEXTJOIN(",",TRUE,N654:U654)</f>
        <v>104,94,114,114,104,94,104,114</v>
      </c>
      <c r="D654" s="35">
        <f>(K654*100+V654*3)*1.2</f>
        <v>12271.2000000000007</v>
      </c>
      <c r="E654" s="24">
        <f>(K654*100+V654*3)*0.55</f>
        <v>5624.30000000000018</v>
      </c>
      <c r="F654" s="35" t="n">
        <v>24</v>
      </c>
      <c r="G654" s="35" t="n">
        <v>32</v>
      </c>
      <c r="H654" s="35" t="n">
        <v>21</v>
      </c>
      <c r="I654" s="35" t="n">
        <v>3</v>
      </c>
      <c r="J654" s="50"/>
      <c r="K654" s="50">
        <f>SUM(F654:H654)</f>
        <v>77</v>
      </c>
      <c r="L654" s="50"/>
      <c r="M654" s="6"/>
      <c r="N654" s="45" t="n">
        <v>104</v>
      </c>
      <c r="O654" s="45" t="n">
        <v>94</v>
      </c>
      <c r="P654" s="45" t="n">
        <v>114</v>
      </c>
      <c r="Q654" s="45" t="n">
        <v>114</v>
      </c>
      <c r="R654" s="45" t="n">
        <v>104</v>
      </c>
      <c r="S654" s="45" t="n">
        <v>94</v>
      </c>
      <c r="T654" s="45" t="n">
        <v>104</v>
      </c>
      <c r="U654" s="45" t="n">
        <v>114</v>
      </c>
      <c r="V654">
        <f>SUM(N654:U654)</f>
        <v>842</v>
      </c>
      <c r="X654" s="45"/>
      <c r="Y654" s="45"/>
      <c r="Z654" s="45"/>
      <c r="AA654" s="45"/>
      <c r="AB654" s="45"/>
      <c r="AC654" s="45"/>
      <c r="AD654" s="45"/>
      <c r="AE654" s="46"/>
      <c r="AF654" s="46"/>
      <c r="AG654" s="46"/>
      <c r="AH654" s="46"/>
      <c r="AI654" s="46"/>
      <c r="AJ654" s="46"/>
      <c r="AK654" s="46"/>
      <c r="AL654" s="46"/>
    </row>
    <row r="655" spans="1:38">
      <c r="A655" s="27" t="n">
        <v>410102</v>
      </c>
      <c r="B655" s="27" t="s">
        <v>755</v>
      </c>
      <c r="C655" s="35" t="str">
        <f>_xlfn.TEXTJOIN(",",TRUE,N655:U655)</f>
        <v>114,114,104,124,104,94,94,114</v>
      </c>
      <c r="D655" s="35">
        <f>(K655*100+V655*3)*1.2</f>
        <v>12343.2000000000007</v>
      </c>
      <c r="E655" s="24">
        <f>(K655*100+V655*3)*0.55</f>
        <v>5657.30000000000018</v>
      </c>
      <c r="F655" s="35" t="n">
        <v>31</v>
      </c>
      <c r="G655" s="35" t="n">
        <v>24</v>
      </c>
      <c r="H655" s="35" t="n">
        <v>22</v>
      </c>
      <c r="I655" s="35" t="n">
        <v>3</v>
      </c>
      <c r="J655" s="50"/>
      <c r="K655" s="50">
        <f>SUM(F655:H655)</f>
        <v>77</v>
      </c>
      <c r="L655" s="50"/>
      <c r="M655" s="6"/>
      <c r="N655" s="45" t="n">
        <v>114</v>
      </c>
      <c r="O655" s="45" t="n">
        <v>114</v>
      </c>
      <c r="P655" s="45" t="n">
        <v>104</v>
      </c>
      <c r="Q655" s="45" t="n">
        <v>124</v>
      </c>
      <c r="R655" s="45" t="n">
        <v>104</v>
      </c>
      <c r="S655" s="45" t="n">
        <v>94</v>
      </c>
      <c r="T655" s="45" t="n">
        <v>94</v>
      </c>
      <c r="U655" s="45" t="n">
        <v>114</v>
      </c>
      <c r="V655">
        <f>SUM(N655:U655)</f>
        <v>862</v>
      </c>
      <c r="X655" s="45"/>
      <c r="Y655" s="45"/>
      <c r="Z655" s="45"/>
      <c r="AA655" s="45"/>
      <c r="AB655" s="45"/>
      <c r="AC655" s="45"/>
      <c r="AD655" s="45"/>
      <c r="AE655" s="46"/>
      <c r="AF655" s="46"/>
      <c r="AG655" s="46"/>
      <c r="AH655" s="46"/>
      <c r="AI655" s="46"/>
      <c r="AJ655" s="46"/>
      <c r="AK655" s="46"/>
      <c r="AL655" s="46"/>
    </row>
    <row r="656" spans="1:38">
      <c r="A656" s="27" t="n">
        <v>410103</v>
      </c>
      <c r="B656" s="27" t="s">
        <v>759</v>
      </c>
      <c r="C656" s="35" t="str">
        <f>_xlfn.TEXTJOIN(",",TRUE,N656:U656)</f>
        <v>95,95,135,135,95,95,95,105</v>
      </c>
      <c r="D656" s="35">
        <f>(K656*100+V656*3)*1.2</f>
        <v>13140</v>
      </c>
      <c r="E656" s="24">
        <f>(K656*100+V656*3)*0.55</f>
        <v>6022.5</v>
      </c>
      <c r="F656" s="35" t="n">
        <v>28</v>
      </c>
      <c r="G656" s="35" t="n">
        <v>28</v>
      </c>
      <c r="H656" s="35" t="n">
        <v>28</v>
      </c>
      <c r="I656" s="35" t="n">
        <v>3</v>
      </c>
      <c r="J656" s="50"/>
      <c r="K656" s="50">
        <f>SUM(F656:H656)</f>
        <v>84</v>
      </c>
      <c r="L656" s="50"/>
      <c r="M656" s="6"/>
      <c r="N656" s="45" t="n">
        <v>95</v>
      </c>
      <c r="O656" s="45" t="n">
        <v>95</v>
      </c>
      <c r="P656" s="45" t="n">
        <v>135</v>
      </c>
      <c r="Q656" s="45" t="n">
        <v>135</v>
      </c>
      <c r="R656" s="45" t="n">
        <v>95</v>
      </c>
      <c r="S656" s="45" t="n">
        <v>95</v>
      </c>
      <c r="T656" s="45" t="n">
        <v>95</v>
      </c>
      <c r="U656" s="45" t="n">
        <v>105</v>
      </c>
      <c r="V656">
        <f>SUM(N656:U656)</f>
        <v>850</v>
      </c>
      <c r="X656" s="45"/>
      <c r="Y656" s="45"/>
      <c r="Z656" s="45"/>
      <c r="AA656" s="45"/>
      <c r="AB656" s="45"/>
      <c r="AC656" s="45"/>
      <c r="AD656" s="45"/>
      <c r="AE656" s="46"/>
      <c r="AF656" s="46"/>
      <c r="AG656" s="46"/>
      <c r="AH656" s="46"/>
      <c r="AI656" s="46"/>
      <c r="AJ656" s="46"/>
      <c r="AK656" s="46"/>
      <c r="AL656" s="46"/>
    </row>
    <row r="657" spans="1:38">
      <c r="A657" s="27" t="n">
        <v>410154</v>
      </c>
      <c r="B657" s="27" t="s">
        <v>989</v>
      </c>
      <c r="C657" s="35" t="str">
        <f>_xlfn.TEXTJOIN(",",TRUE,N657:U657)</f>
        <v>95,95,145,135,105,95,95,95</v>
      </c>
      <c r="D657" s="35">
        <f>(K657*100+V657*3)*1.2</f>
        <v>13176</v>
      </c>
      <c r="E657" s="24">
        <f>(K657*100+V657*3)*0.55</f>
        <v>6039</v>
      </c>
      <c r="F657" s="35" t="n">
        <v>24</v>
      </c>
      <c r="G657" s="35" t="n">
        <v>26</v>
      </c>
      <c r="H657" s="35" t="n">
        <v>34</v>
      </c>
      <c r="I657" s="35" t="n">
        <v>3</v>
      </c>
      <c r="J657" s="50"/>
      <c r="K657" s="50">
        <f>SUM(F657:H657)</f>
        <v>84</v>
      </c>
      <c r="L657" s="50"/>
      <c r="M657" s="6"/>
      <c r="N657" s="45" t="n">
        <v>95</v>
      </c>
      <c r="O657" s="45" t="n">
        <v>95</v>
      </c>
      <c r="P657" s="45" t="n">
        <v>145</v>
      </c>
      <c r="Q657" s="45" t="n">
        <v>135</v>
      </c>
      <c r="R657" s="45" t="n">
        <v>105</v>
      </c>
      <c r="S657" s="45" t="n">
        <v>95</v>
      </c>
      <c r="T657" s="45" t="n">
        <v>95</v>
      </c>
      <c r="U657" s="45" t="n">
        <v>95</v>
      </c>
      <c r="V657">
        <f>SUM(N657:U657)</f>
        <v>860</v>
      </c>
      <c r="X657" s="45"/>
      <c r="Y657" s="45"/>
      <c r="Z657" s="45"/>
      <c r="AA657" s="45"/>
      <c r="AB657" s="45"/>
      <c r="AC657" s="45"/>
      <c r="AD657" s="45"/>
      <c r="AE657" s="46"/>
      <c r="AF657" s="46"/>
      <c r="AG657" s="46"/>
      <c r="AH657" s="46"/>
      <c r="AI657" s="46"/>
      <c r="AJ657" s="46"/>
      <c r="AK657" s="46"/>
      <c r="AL657" s="46"/>
    </row>
    <row r="658" spans="1:38">
      <c r="A658" s="27" t="n">
        <v>410155</v>
      </c>
      <c r="B658" s="27" t="s">
        <v>993</v>
      </c>
      <c r="C658" s="35" t="str">
        <f>_xlfn.TEXTJOIN(",",TRUE,N658:U658)</f>
        <v>95,125,105,95,95,95,145,95</v>
      </c>
      <c r="D658" s="35">
        <f>(K658*100+V658*3)*1.2</f>
        <v>13140</v>
      </c>
      <c r="E658" s="24">
        <f>(K658*100+V658*3)*0.55</f>
        <v>6022.5</v>
      </c>
      <c r="F658" s="35" t="n">
        <v>36</v>
      </c>
      <c r="G658" s="35" t="n">
        <v>24</v>
      </c>
      <c r="H658" s="35" t="n">
        <v>24</v>
      </c>
      <c r="I658" s="35" t="n">
        <v>3</v>
      </c>
      <c r="J658" s="50"/>
      <c r="K658" s="50">
        <f>SUM(F658:H658)</f>
        <v>84</v>
      </c>
      <c r="L658" s="50"/>
      <c r="M658" s="6"/>
      <c r="N658" s="45" t="n">
        <v>95</v>
      </c>
      <c r="O658" s="45" t="n">
        <v>125</v>
      </c>
      <c r="P658" s="45" t="n">
        <v>105</v>
      </c>
      <c r="Q658" s="45" t="n">
        <v>95</v>
      </c>
      <c r="R658" s="45" t="n">
        <v>95</v>
      </c>
      <c r="S658" s="45" t="n">
        <v>95</v>
      </c>
      <c r="T658" s="45" t="n">
        <v>145</v>
      </c>
      <c r="U658" s="45" t="n">
        <v>95</v>
      </c>
      <c r="V658">
        <f>SUM(N658:U658)</f>
        <v>850</v>
      </c>
      <c r="X658" s="45"/>
      <c r="Y658" s="45"/>
      <c r="Z658" s="45"/>
      <c r="AA658" s="45"/>
      <c r="AB658" s="45"/>
      <c r="AC658" s="45"/>
      <c r="AD658" s="45"/>
      <c r="AE658" s="46"/>
      <c r="AF658" s="46"/>
      <c r="AG658" s="46"/>
      <c r="AH658" s="46"/>
      <c r="AI658" s="46"/>
      <c r="AJ658" s="46"/>
      <c r="AK658" s="46"/>
      <c r="AL658" s="46"/>
    </row>
    <row r="659" spans="1:38">
      <c r="A659" s="27" t="n">
        <v>410156</v>
      </c>
      <c r="B659" s="27" t="s">
        <v>997</v>
      </c>
      <c r="C659" s="35" t="str">
        <f>_xlfn.TEXTJOIN(",",TRUE,N659:U659)</f>
        <v>94,125,105,94,94,94,115,94</v>
      </c>
      <c r="D659" s="35">
        <f>(K659*100+V659*3)*1.2</f>
        <v>13014</v>
      </c>
      <c r="E659" s="24">
        <f>(K659*100+V659*3)*0.55</f>
        <v>5964.75</v>
      </c>
      <c r="F659" s="35" t="n">
        <v>26</v>
      </c>
      <c r="G659" s="35" t="n">
        <v>36</v>
      </c>
      <c r="H659" s="35" t="n">
        <v>22</v>
      </c>
      <c r="I659" s="35" t="n">
        <v>3</v>
      </c>
      <c r="J659" s="50"/>
      <c r="K659" s="50">
        <f>SUM(F659:H659)</f>
        <v>84</v>
      </c>
      <c r="L659" s="50"/>
      <c r="M659" s="6"/>
      <c r="N659" s="45" t="n">
        <v>94</v>
      </c>
      <c r="O659" s="45" t="n">
        <v>125</v>
      </c>
      <c r="P659" s="45" t="n">
        <v>105</v>
      </c>
      <c r="Q659" s="45" t="n">
        <v>94</v>
      </c>
      <c r="R659" s="45" t="n">
        <v>94</v>
      </c>
      <c r="S659" s="45" t="n">
        <v>94</v>
      </c>
      <c r="T659" s="45" t="n">
        <v>115</v>
      </c>
      <c r="U659" s="45" t="n">
        <v>94</v>
      </c>
      <c r="V659">
        <f>SUM(N659:U659)</f>
        <v>815</v>
      </c>
      <c r="X659" s="45"/>
      <c r="Y659" s="45"/>
      <c r="Z659" s="45"/>
      <c r="AA659" s="45"/>
      <c r="AB659" s="45"/>
      <c r="AC659" s="45"/>
      <c r="AD659" s="45"/>
      <c r="AE659" s="46"/>
      <c r="AF659" s="46"/>
      <c r="AG659" s="46"/>
      <c r="AH659" s="46"/>
      <c r="AI659" s="46"/>
      <c r="AJ659" s="46"/>
      <c r="AK659" s="46"/>
      <c r="AL659" s="46"/>
    </row>
    <row r="660" spans="1:38">
      <c r="A660" s="27" t="n">
        <v>410157</v>
      </c>
      <c r="B660" s="27" t="s">
        <v>1001</v>
      </c>
      <c r="C660" s="35" t="str">
        <f>_xlfn.TEXTJOIN(",",TRUE,N660:U660)</f>
        <v>193,155,104,118,104,94,84,94</v>
      </c>
      <c r="D660" s="35">
        <f>(K660*100+V660*3)*1.2</f>
        <v>13965.6000000000004</v>
      </c>
      <c r="E660" s="24">
        <f>(K660*100+V660*3)*0.55</f>
        <v>6400.89999999999964</v>
      </c>
      <c r="F660" s="35" t="n">
        <v>34</v>
      </c>
      <c r="G660" s="35" t="n">
        <v>34</v>
      </c>
      <c r="H660" s="35" t="n">
        <v>20</v>
      </c>
      <c r="I660" s="35" t="n">
        <v>4</v>
      </c>
      <c r="J660" s="50"/>
      <c r="K660" s="50">
        <f>SUM(F660:H660)</f>
        <v>88</v>
      </c>
      <c r="L660" s="50"/>
      <c r="M660" s="6"/>
      <c r="N660" s="45" t="n">
        <v>193</v>
      </c>
      <c r="O660" s="45" t="n">
        <v>155</v>
      </c>
      <c r="P660" s="45" t="n">
        <v>104</v>
      </c>
      <c r="Q660" s="45" t="n">
        <v>118</v>
      </c>
      <c r="R660" s="45" t="n">
        <v>104</v>
      </c>
      <c r="S660" s="45" t="n">
        <v>94</v>
      </c>
      <c r="T660" s="45" t="n">
        <v>84</v>
      </c>
      <c r="U660" s="45" t="n">
        <v>94</v>
      </c>
      <c r="V660">
        <f>SUM(N660:U660)</f>
        <v>946</v>
      </c>
      <c r="X660" s="45"/>
      <c r="Y660" s="45"/>
      <c r="Z660" s="45"/>
      <c r="AA660" s="45"/>
      <c r="AB660" s="45"/>
      <c r="AC660" s="45"/>
      <c r="AD660" s="45"/>
      <c r="AE660" s="46"/>
      <c r="AF660" s="46"/>
      <c r="AG660" s="46"/>
      <c r="AH660" s="46"/>
      <c r="AI660" s="46"/>
      <c r="AJ660" s="46"/>
      <c r="AK660" s="46"/>
      <c r="AL660" s="46"/>
    </row>
    <row r="661" spans="1:38">
      <c r="A661" s="27" t="n">
        <v>410158</v>
      </c>
      <c r="B661" s="27" t="s">
        <v>1007</v>
      </c>
      <c r="C661" s="35" t="str">
        <f>_xlfn.TEXTJOIN(",",TRUE,N661:U661)</f>
        <v>114,114,104,134,134,104,104,114</v>
      </c>
      <c r="D661" s="35">
        <f>(K661*100+V661*3)*1.2</f>
        <v>14119.2000000000007</v>
      </c>
      <c r="E661" s="24">
        <f>(K661*100+V661*3)*0.55</f>
        <v>6471.30000000000018</v>
      </c>
      <c r="F661" s="35" t="n">
        <v>30</v>
      </c>
      <c r="G661" s="35" t="n">
        <v>30</v>
      </c>
      <c r="H661" s="35" t="n">
        <v>30</v>
      </c>
      <c r="I661" s="35" t="n">
        <v>3</v>
      </c>
      <c r="J661" s="50"/>
      <c r="K661" s="50">
        <f>SUM(F661:H661)</f>
        <v>90</v>
      </c>
      <c r="L661" s="50"/>
      <c r="M661" s="6"/>
      <c r="N661" s="45" t="n">
        <v>114</v>
      </c>
      <c r="O661" s="45" t="n">
        <v>114</v>
      </c>
      <c r="P661" s="45" t="n">
        <v>104</v>
      </c>
      <c r="Q661" s="45" t="n">
        <v>134</v>
      </c>
      <c r="R661" s="45" t="n">
        <v>134</v>
      </c>
      <c r="S661" s="45" t="n">
        <v>104</v>
      </c>
      <c r="T661" s="45" t="n">
        <v>104</v>
      </c>
      <c r="U661" s="45" t="n">
        <v>114</v>
      </c>
      <c r="V661">
        <f>SUM(N661:U661)</f>
        <v>922</v>
      </c>
      <c r="X661" s="45"/>
      <c r="Y661" s="45"/>
      <c r="Z661" s="45"/>
      <c r="AA661" s="45"/>
      <c r="AB661" s="45"/>
      <c r="AC661" s="45"/>
      <c r="AD661" s="45"/>
      <c r="AE661" s="46"/>
      <c r="AF661" s="46"/>
      <c r="AG661" s="46"/>
      <c r="AH661" s="46"/>
      <c r="AI661" s="46"/>
      <c r="AJ661" s="46"/>
      <c r="AK661" s="46"/>
      <c r="AL661" s="46"/>
    </row>
    <row r="662" spans="1:38">
      <c r="A662" s="27" t="n">
        <v>410213</v>
      </c>
      <c r="B662" s="27" t="s">
        <v>1271</v>
      </c>
      <c r="C662" s="35" t="str">
        <f>_xlfn.TEXTJOIN(",",TRUE,N662:U662)</f>
        <v>145,145,135,135,125,105,125,105</v>
      </c>
      <c r="D662" s="35">
        <f>(K662*100+V662*3)*1.2</f>
        <v>14712</v>
      </c>
      <c r="E662" s="24">
        <f>(K662*100+V662*3)*0.55</f>
        <v>6743</v>
      </c>
      <c r="F662" s="35" t="n">
        <v>36</v>
      </c>
      <c r="G662" s="35" t="n">
        <v>36</v>
      </c>
      <c r="H662" s="35" t="n">
        <v>20</v>
      </c>
      <c r="I662" s="35" t="n">
        <v>3</v>
      </c>
      <c r="J662" s="50"/>
      <c r="K662" s="50">
        <f>SUM(F662:H662)</f>
        <v>92</v>
      </c>
      <c r="L662" s="50"/>
      <c r="M662" s="6"/>
      <c r="N662" s="45" t="n">
        <v>145</v>
      </c>
      <c r="O662" s="45" t="n">
        <v>145</v>
      </c>
      <c r="P662" s="45" t="n">
        <v>135</v>
      </c>
      <c r="Q662" s="45" t="n">
        <v>135</v>
      </c>
      <c r="R662" s="45" t="n">
        <v>125</v>
      </c>
      <c r="S662" s="45" t="n">
        <v>105</v>
      </c>
      <c r="T662" s="45" t="n">
        <v>125</v>
      </c>
      <c r="U662" s="45" t="n">
        <v>105</v>
      </c>
      <c r="V662">
        <f>SUM(N662:U662)</f>
        <v>1020</v>
      </c>
      <c r="X662" s="45"/>
      <c r="Y662" s="45"/>
      <c r="Z662" s="45"/>
      <c r="AA662" s="45"/>
      <c r="AB662" s="45"/>
      <c r="AC662" s="45"/>
      <c r="AD662" s="45"/>
      <c r="AE662" s="46"/>
      <c r="AF662" s="46"/>
      <c r="AG662" s="46"/>
      <c r="AH662" s="46"/>
      <c r="AI662" s="46"/>
      <c r="AJ662" s="46"/>
      <c r="AK662" s="46"/>
      <c r="AL662" s="46"/>
    </row>
    <row r="663" spans="1:38">
      <c r="A663" s="27" t="n">
        <v>410214</v>
      </c>
      <c r="B663" s="27" t="s">
        <v>1276</v>
      </c>
      <c r="C663" s="35" t="str">
        <f>_xlfn.TEXTJOIN(",",TRUE,N663:U663)</f>
        <v>140,140,130,150,130,110,110,140</v>
      </c>
      <c r="D663" s="35">
        <f>(K663*100+V663*3)*1.2</f>
        <v>15780</v>
      </c>
      <c r="E663" s="24">
        <f>(K663*100+V663*3)*0.55</f>
        <v>7232.5</v>
      </c>
      <c r="F663" s="35" t="n">
        <v>34</v>
      </c>
      <c r="G663" s="35" t="n">
        <v>36</v>
      </c>
      <c r="H663" s="35" t="n">
        <v>30</v>
      </c>
      <c r="I663" s="35" t="n">
        <v>3</v>
      </c>
      <c r="J663" s="50"/>
      <c r="K663" s="50">
        <f>SUM(F663:H663)</f>
        <v>100</v>
      </c>
      <c r="L663" s="50"/>
      <c r="M663" s="6"/>
      <c r="N663" s="45" t="n">
        <v>140</v>
      </c>
      <c r="O663" s="45" t="n">
        <v>140</v>
      </c>
      <c r="P663" s="45" t="n">
        <v>130</v>
      </c>
      <c r="Q663" s="45" t="n">
        <v>150</v>
      </c>
      <c r="R663" s="45" t="n">
        <v>130</v>
      </c>
      <c r="S663" s="45" t="n">
        <v>110</v>
      </c>
      <c r="T663" s="45" t="n">
        <v>110</v>
      </c>
      <c r="U663" s="45" t="n">
        <v>140</v>
      </c>
      <c r="V663">
        <f>SUM(N663:U663)</f>
        <v>1050</v>
      </c>
      <c r="X663" s="45"/>
      <c r="Y663" s="45"/>
      <c r="Z663" s="45"/>
      <c r="AA663" s="45"/>
      <c r="AB663" s="45"/>
      <c r="AC663" s="45"/>
      <c r="AD663" s="45"/>
      <c r="AE663" s="46"/>
      <c r="AF663" s="46"/>
      <c r="AG663" s="46"/>
      <c r="AH663" s="46"/>
      <c r="AI663" s="46"/>
      <c r="AJ663" s="46"/>
      <c r="AK663" s="46"/>
      <c r="AL663" s="46"/>
    </row>
    <row r="664" spans="1:38">
      <c r="A664" s="35" t="n">
        <v>410193</v>
      </c>
      <c r="B664" s="35" t="s">
        <v>1171</v>
      </c>
      <c r="C664" s="35" t="str">
        <f>_xlfn.TEXTJOIN(",",TRUE,N664:U664)</f>
        <v>109,109,109,99,89,89,89,99</v>
      </c>
      <c r="D664" s="35">
        <f>(K664*100+V664*3)*1.2</f>
        <v>12211.2000000000007</v>
      </c>
      <c r="E664" s="24">
        <f>(K664*100+V664*3)*0.55</f>
        <v>5596.80000000000018</v>
      </c>
      <c r="F664" s="35" t="n">
        <v>26</v>
      </c>
      <c r="G664" s="35" t="n">
        <v>26</v>
      </c>
      <c r="H664" s="35" t="n">
        <v>26</v>
      </c>
      <c r="I664" s="35" t="n">
        <v>3</v>
      </c>
      <c r="J664" s="50"/>
      <c r="K664" s="50">
        <f>SUM(F664:H664)</f>
        <v>78</v>
      </c>
      <c r="L664" s="50"/>
      <c r="M664" s="6"/>
      <c r="N664" s="45" t="n">
        <v>109</v>
      </c>
      <c r="O664" s="45" t="n">
        <v>109</v>
      </c>
      <c r="P664" s="45" t="n">
        <v>109</v>
      </c>
      <c r="Q664" s="45" t="n">
        <v>99</v>
      </c>
      <c r="R664" s="45" t="n">
        <v>89</v>
      </c>
      <c r="S664" s="45" t="n">
        <v>89</v>
      </c>
      <c r="T664" s="45" t="n">
        <v>89</v>
      </c>
      <c r="U664" s="45" t="n">
        <v>99</v>
      </c>
      <c r="V664">
        <f>SUM(N664:U664)</f>
        <v>792</v>
      </c>
      <c r="X664" s="45"/>
      <c r="Y664" s="45"/>
      <c r="Z664" s="45"/>
      <c r="AA664" s="45"/>
      <c r="AB664" s="45"/>
      <c r="AC664" s="45"/>
      <c r="AD664" s="45"/>
      <c r="AE664" s="46"/>
      <c r="AF664" s="46"/>
      <c r="AG664" s="46"/>
      <c r="AH664" s="46"/>
      <c r="AI664" s="46"/>
      <c r="AJ664" s="46"/>
      <c r="AK664" s="46"/>
      <c r="AL664" s="46"/>
    </row>
    <row r="665" spans="1:38">
      <c r="A665" s="35" t="n">
        <v>410194</v>
      </c>
      <c r="B665" s="35" t="s">
        <v>1176</v>
      </c>
      <c r="C665" s="35" t="str">
        <f>_xlfn.TEXTJOIN(",",TRUE,N665:U665)</f>
        <v>90,90,90,140,90,90,90,90</v>
      </c>
      <c r="D665" s="35">
        <f>(K665*100+V665*3)*1.2</f>
        <v>12132</v>
      </c>
      <c r="E665" s="24">
        <f>(K665*100+V665*3)*0.55</f>
        <v>5560.5</v>
      </c>
      <c r="F665" s="35" t="n">
        <v>31</v>
      </c>
      <c r="G665" s="35" t="n">
        <v>26</v>
      </c>
      <c r="H665" s="35" t="n">
        <v>21</v>
      </c>
      <c r="I665" s="35" t="n">
        <v>3</v>
      </c>
      <c r="J665" s="50"/>
      <c r="K665" s="50">
        <f>SUM(F665:H665)</f>
        <v>78</v>
      </c>
      <c r="L665" s="50"/>
      <c r="M665" s="6"/>
      <c r="N665" s="45" t="n">
        <v>90</v>
      </c>
      <c r="O665" s="45" t="n">
        <v>90</v>
      </c>
      <c r="P665" s="45" t="n">
        <v>90</v>
      </c>
      <c r="Q665" s="45" t="n">
        <v>140</v>
      </c>
      <c r="R665" s="45" t="n">
        <v>90</v>
      </c>
      <c r="S665" s="45" t="n">
        <v>90</v>
      </c>
      <c r="T665" s="45" t="n">
        <v>90</v>
      </c>
      <c r="U665" s="45" t="n">
        <v>90</v>
      </c>
      <c r="V665">
        <f>SUM(N665:U665)</f>
        <v>770</v>
      </c>
      <c r="X665" s="45"/>
      <c r="Y665" s="45"/>
      <c r="Z665" s="45"/>
      <c r="AA665" s="45"/>
      <c r="AB665" s="45"/>
      <c r="AC665" s="45"/>
      <c r="AD665" s="45"/>
      <c r="AE665" s="46"/>
      <c r="AF665" s="46"/>
      <c r="AG665" s="46"/>
      <c r="AH665" s="46"/>
      <c r="AI665" s="46"/>
      <c r="AJ665" s="46"/>
      <c r="AK665" s="46"/>
      <c r="AL665" s="46"/>
    </row>
    <row r="666" spans="1:38">
      <c r="A666" s="35" t="n">
        <v>410195</v>
      </c>
      <c r="B666" s="35" t="s">
        <v>1179</v>
      </c>
      <c r="C666" s="35" t="str">
        <f>_xlfn.TEXTJOIN(",",TRUE,N666:U666)</f>
        <v>119,119,109,109,99,89,99,109</v>
      </c>
      <c r="D666" s="35">
        <f>(K666*100+V666*3)*1.2</f>
        <v>13147.2000000000007</v>
      </c>
      <c r="E666" s="24">
        <f>(K666*100+V666*3)*0.55</f>
        <v>6025.80000000000018</v>
      </c>
      <c r="F666" s="35" t="n">
        <v>28</v>
      </c>
      <c r="G666" s="35" t="n">
        <v>28</v>
      </c>
      <c r="H666" s="35" t="n">
        <v>28</v>
      </c>
      <c r="I666" s="35" t="n">
        <v>3</v>
      </c>
      <c r="J666" s="50"/>
      <c r="K666" s="50">
        <f>SUM(F666:H666)</f>
        <v>84</v>
      </c>
      <c r="L666" s="50"/>
      <c r="M666" s="6"/>
      <c r="N666" s="45" t="n">
        <v>119</v>
      </c>
      <c r="O666" s="45" t="n">
        <v>119</v>
      </c>
      <c r="P666" s="45" t="n">
        <v>109</v>
      </c>
      <c r="Q666" s="45" t="n">
        <v>109</v>
      </c>
      <c r="R666" s="45" t="n">
        <v>99</v>
      </c>
      <c r="S666" s="45" t="n">
        <v>89</v>
      </c>
      <c r="T666" s="45" t="n">
        <v>99</v>
      </c>
      <c r="U666" s="45" t="n">
        <v>109</v>
      </c>
      <c r="V666">
        <f>SUM(N666:U666)</f>
        <v>852</v>
      </c>
      <c r="X666" s="45"/>
      <c r="Y666" s="45"/>
      <c r="Z666" s="45"/>
      <c r="AA666" s="45"/>
      <c r="AB666" s="45"/>
      <c r="AC666" s="45"/>
      <c r="AD666" s="45"/>
      <c r="AE666" s="46"/>
      <c r="AF666" s="46"/>
      <c r="AG666" s="46"/>
      <c r="AH666" s="46"/>
      <c r="AI666" s="46"/>
      <c r="AJ666" s="46"/>
      <c r="AK666" s="46"/>
      <c r="AL666" s="46"/>
    </row>
    <row r="667" spans="1:38">
      <c r="A667" s="35" t="n">
        <v>410196</v>
      </c>
      <c r="B667" s="35" t="s">
        <v>1184</v>
      </c>
      <c r="C667" s="35" t="str">
        <f>_xlfn.TEXTJOIN(",",TRUE,N667:U667)</f>
        <v>139,129,129,159,159,119,139,139</v>
      </c>
      <c r="D667" s="35">
        <f>(K667*100+V667*3)*1.2</f>
        <v>16243.2000000000007</v>
      </c>
      <c r="E667" s="24">
        <f>(K667*100+V667*3)*0.55</f>
        <v>7444.80000000000018</v>
      </c>
      <c r="F667" s="35" t="n">
        <v>32</v>
      </c>
      <c r="G667" s="35" t="n">
        <v>42</v>
      </c>
      <c r="H667" s="35" t="n">
        <v>28</v>
      </c>
      <c r="I667" s="35" t="n">
        <v>3</v>
      </c>
      <c r="J667" s="50"/>
      <c r="K667" s="50">
        <f>SUM(F667:H667)</f>
        <v>102</v>
      </c>
      <c r="L667" s="50"/>
      <c r="M667" s="6"/>
      <c r="N667" s="45" t="n">
        <v>139</v>
      </c>
      <c r="O667" s="45" t="n">
        <v>129</v>
      </c>
      <c r="P667" s="45" t="n">
        <v>129</v>
      </c>
      <c r="Q667" s="45" t="n">
        <v>159</v>
      </c>
      <c r="R667" s="45" t="n">
        <v>159</v>
      </c>
      <c r="S667" s="45" t="n">
        <v>119</v>
      </c>
      <c r="T667" s="45" t="n">
        <v>139</v>
      </c>
      <c r="U667" s="45" t="n">
        <v>139</v>
      </c>
      <c r="V667">
        <f>SUM(N667:U667)</f>
        <v>1112</v>
      </c>
      <c r="X667" s="45"/>
      <c r="Y667" s="45"/>
      <c r="Z667" s="45"/>
      <c r="AA667" s="45"/>
      <c r="AB667" s="45"/>
      <c r="AC667" s="45"/>
      <c r="AD667" s="45"/>
      <c r="AE667" s="46"/>
      <c r="AF667" s="46"/>
      <c r="AG667" s="46"/>
      <c r="AH667" s="46"/>
      <c r="AI667" s="46"/>
      <c r="AJ667" s="46"/>
      <c r="AK667" s="46"/>
      <c r="AL667" s="46"/>
    </row>
    <row r="668" spans="1:38">
      <c r="A668" s="35" t="n">
        <v>410197</v>
      </c>
      <c r="B668" s="35" t="s">
        <v>1189</v>
      </c>
      <c r="C668" s="35" t="str">
        <f>_xlfn.TEXTJOIN(",",TRUE,N668:U668)</f>
        <v>139,129,149,129,149,129,149,139</v>
      </c>
      <c r="D668" s="35">
        <f>(K668*100+V668*3)*1.2</f>
        <v>16243.2000000000007</v>
      </c>
      <c r="E668" s="24">
        <f>(K668*100+V668*3)*0.55</f>
        <v>7444.80000000000018</v>
      </c>
      <c r="F668" s="35" t="n">
        <v>30</v>
      </c>
      <c r="G668" s="35" t="n">
        <v>32</v>
      </c>
      <c r="H668" s="35" t="n">
        <v>40</v>
      </c>
      <c r="I668" s="35" t="n">
        <v>4</v>
      </c>
      <c r="J668" s="50"/>
      <c r="K668" s="50">
        <f>SUM(F668:H668)</f>
        <v>102</v>
      </c>
      <c r="L668" s="50"/>
      <c r="M668" s="6"/>
      <c r="N668" s="45" t="n">
        <v>139</v>
      </c>
      <c r="O668" s="45" t="n">
        <v>129</v>
      </c>
      <c r="P668" s="45" t="n">
        <v>149</v>
      </c>
      <c r="Q668" s="45" t="n">
        <v>129</v>
      </c>
      <c r="R668" s="45" t="n">
        <v>149</v>
      </c>
      <c r="S668" s="45" t="n">
        <v>129</v>
      </c>
      <c r="T668" s="45" t="n">
        <v>149</v>
      </c>
      <c r="U668" s="45" t="n">
        <v>139</v>
      </c>
      <c r="V668">
        <f>SUM(N668:U668)</f>
        <v>1112</v>
      </c>
      <c r="X668" s="45"/>
      <c r="Y668" s="45"/>
      <c r="Z668" s="45"/>
      <c r="AA668" s="45"/>
      <c r="AB668" s="45"/>
      <c r="AC668" s="45"/>
      <c r="AD668" s="45"/>
      <c r="AE668" s="46"/>
      <c r="AF668" s="46"/>
      <c r="AG668" s="46"/>
      <c r="AH668" s="46"/>
      <c r="AI668" s="46"/>
      <c r="AJ668" s="46"/>
      <c r="AK668" s="46"/>
      <c r="AL668" s="46"/>
    </row>
    <row r="669" spans="1:38">
      <c r="A669" s="35" t="n">
        <v>410198</v>
      </c>
      <c r="B669" s="35" t="s">
        <v>1193</v>
      </c>
      <c r="C669" s="35" t="str">
        <f>_xlfn.TEXTJOIN(",",TRUE,N669:U669)</f>
        <v>144,134,144,164,134,144,134,154</v>
      </c>
      <c r="D669" s="35">
        <f>(K669*100+V669*3)*1.2</f>
        <v>16387.2000000000007</v>
      </c>
      <c r="E669" s="24">
        <f>(K669*100+V669*3)*0.55</f>
        <v>7510.80000000000018</v>
      </c>
      <c r="F669" s="35" t="n">
        <v>34</v>
      </c>
      <c r="G669" s="35" t="n">
        <v>44</v>
      </c>
      <c r="H669" s="35" t="n">
        <v>24</v>
      </c>
      <c r="I669" s="35" t="n">
        <v>3</v>
      </c>
      <c r="J669" s="50"/>
      <c r="K669" s="50">
        <f>SUM(F669:H669)</f>
        <v>102</v>
      </c>
      <c r="L669" s="50"/>
      <c r="M669" s="6"/>
      <c r="N669" s="45" t="n">
        <v>144</v>
      </c>
      <c r="O669" s="45" t="n">
        <v>134</v>
      </c>
      <c r="P669" s="45" t="n">
        <v>144</v>
      </c>
      <c r="Q669" s="45" t="n">
        <v>164</v>
      </c>
      <c r="R669" s="45" t="n">
        <v>134</v>
      </c>
      <c r="S669" s="45" t="n">
        <v>144</v>
      </c>
      <c r="T669" s="45" t="n">
        <v>134</v>
      </c>
      <c r="U669" s="45" t="n">
        <v>154</v>
      </c>
      <c r="V669">
        <f>SUM(N669:U669)</f>
        <v>1152</v>
      </c>
      <c r="X669" s="45"/>
      <c r="Y669" s="45"/>
      <c r="Z669" s="45"/>
      <c r="AA669" s="45"/>
      <c r="AB669" s="45"/>
      <c r="AC669" s="45"/>
      <c r="AD669" s="45"/>
      <c r="AE669" s="46"/>
      <c r="AF669" s="46"/>
      <c r="AG669" s="46"/>
      <c r="AH669" s="46"/>
      <c r="AI669" s="46"/>
      <c r="AJ669" s="46"/>
      <c r="AK669" s="46"/>
      <c r="AL669" s="46"/>
    </row>
    <row r="670" spans="1:38">
      <c r="A670" s="35" t="n">
        <v>410199</v>
      </c>
      <c r="B670" s="35" t="s">
        <v>1199</v>
      </c>
      <c r="C670" s="35" t="str">
        <f>_xlfn.TEXTJOIN(",",TRUE,N670:U670)</f>
        <v>139,139,159,129,129,149,149,159</v>
      </c>
      <c r="D670" s="35">
        <f>(K670*100+V670*3)*1.2</f>
        <v>16387.2000000000007</v>
      </c>
      <c r="E670" s="24">
        <f>(K670*100+V670*3)*0.55</f>
        <v>7510.80000000000018</v>
      </c>
      <c r="F670" s="35" t="n">
        <v>34</v>
      </c>
      <c r="G670" s="35" t="n">
        <v>29</v>
      </c>
      <c r="H670" s="35" t="n">
        <v>39</v>
      </c>
      <c r="I670" s="35" t="n">
        <v>4</v>
      </c>
      <c r="J670" s="50"/>
      <c r="K670" s="50">
        <f>SUM(F670:H670)</f>
        <v>102</v>
      </c>
      <c r="L670" s="50"/>
      <c r="M670" s="6"/>
      <c r="N670" s="45" t="n">
        <v>139</v>
      </c>
      <c r="O670" s="45" t="n">
        <v>139</v>
      </c>
      <c r="P670" s="45" t="n">
        <v>159</v>
      </c>
      <c r="Q670" s="45" t="n">
        <v>129</v>
      </c>
      <c r="R670" s="45" t="n">
        <v>129</v>
      </c>
      <c r="S670" s="45" t="n">
        <v>149</v>
      </c>
      <c r="T670" s="45" t="n">
        <v>149</v>
      </c>
      <c r="U670" s="45" t="n">
        <v>159</v>
      </c>
      <c r="V670">
        <f>SUM(N670:U670)</f>
        <v>1152</v>
      </c>
      <c r="X670" s="45"/>
      <c r="Y670" s="45"/>
      <c r="Z670" s="45"/>
      <c r="AA670" s="45"/>
      <c r="AB670" s="45"/>
      <c r="AC670" s="45"/>
      <c r="AD670" s="45"/>
      <c r="AE670" s="46"/>
      <c r="AF670" s="46"/>
      <c r="AG670" s="46"/>
      <c r="AH670" s="46"/>
      <c r="AI670" s="46"/>
      <c r="AJ670" s="46"/>
      <c r="AK670" s="46"/>
      <c r="AL670" s="46"/>
    </row>
    <row r="671" spans="1:38">
      <c r="A671" s="35" t="n">
        <v>410200</v>
      </c>
      <c r="B671" s="35" t="s">
        <v>1205</v>
      </c>
      <c r="C671" s="35" t="str">
        <f>_xlfn.TEXTJOIN(",",TRUE,N671:U671)</f>
        <v>145,135,125,155,175,145,145,165</v>
      </c>
      <c r="D671" s="35">
        <f>(K671*100+V671*3)*1.2</f>
        <v>16524</v>
      </c>
      <c r="E671" s="24">
        <f>(K671*100+V671*3)*0.55</f>
        <v>7573.5</v>
      </c>
      <c r="F671" s="35" t="n">
        <v>34</v>
      </c>
      <c r="G671" s="35" t="n">
        <v>39</v>
      </c>
      <c r="H671" s="35" t="n">
        <v>29</v>
      </c>
      <c r="I671" s="35" t="n">
        <v>3</v>
      </c>
      <c r="J671" s="50"/>
      <c r="K671" s="50">
        <f>SUM(F671:H671)</f>
        <v>102</v>
      </c>
      <c r="L671" s="50"/>
      <c r="M671" s="6"/>
      <c r="N671" s="45" t="n">
        <v>145</v>
      </c>
      <c r="O671" s="45" t="n">
        <v>135</v>
      </c>
      <c r="P671" s="45" t="n">
        <v>125</v>
      </c>
      <c r="Q671" s="45" t="n">
        <v>155</v>
      </c>
      <c r="R671" s="45" t="n">
        <v>175</v>
      </c>
      <c r="S671" s="45" t="n">
        <v>145</v>
      </c>
      <c r="T671" s="45" t="n">
        <v>145</v>
      </c>
      <c r="U671" s="45" t="n">
        <v>165</v>
      </c>
      <c r="V671">
        <f>SUM(N671:U671)</f>
        <v>1190</v>
      </c>
      <c r="X671" s="45"/>
      <c r="Y671" s="45"/>
      <c r="Z671" s="45"/>
      <c r="AA671" s="45"/>
      <c r="AB671" s="45"/>
      <c r="AC671" s="45"/>
      <c r="AD671" s="45"/>
      <c r="AE671" s="46"/>
      <c r="AF671" s="46"/>
      <c r="AG671" s="46"/>
      <c r="AH671" s="46"/>
      <c r="AI671" s="46"/>
      <c r="AJ671" s="46"/>
      <c r="AK671" s="46"/>
      <c r="AL671" s="46"/>
    </row>
    <row r="672" spans="1:38">
      <c r="A672" s="35" t="n">
        <v>410201</v>
      </c>
      <c r="B672" s="35" t="s">
        <v>1210</v>
      </c>
      <c r="C672" s="35" t="str">
        <f>_xlfn.TEXTJOIN(",",TRUE,N672:U672)</f>
        <v>174,174,164,144,154,154,154,154</v>
      </c>
      <c r="D672" s="35">
        <f>(K672*100+V672*3)*1.2</f>
        <v>16819.2000000000007</v>
      </c>
      <c r="E672" s="24">
        <f>(K672*100+V672*3)*0.55</f>
        <v>7708.80000000000018</v>
      </c>
      <c r="F672" s="35" t="n">
        <v>28</v>
      </c>
      <c r="G672" s="35" t="n">
        <v>44</v>
      </c>
      <c r="H672" s="35" t="n">
        <v>30</v>
      </c>
      <c r="I672" s="35" t="n">
        <v>3</v>
      </c>
      <c r="J672" s="50"/>
      <c r="K672" s="50">
        <f>SUM(F672:H672)</f>
        <v>102</v>
      </c>
      <c r="L672" s="50"/>
      <c r="M672" s="6"/>
      <c r="N672" s="45" t="n">
        <v>174</v>
      </c>
      <c r="O672" s="45" t="n">
        <v>174</v>
      </c>
      <c r="P672" s="45" t="n">
        <v>164</v>
      </c>
      <c r="Q672" s="45" t="n">
        <v>144</v>
      </c>
      <c r="R672" s="45" t="n">
        <v>154</v>
      </c>
      <c r="S672" s="45" t="n">
        <v>154</v>
      </c>
      <c r="T672" s="45" t="n">
        <v>154</v>
      </c>
      <c r="U672" s="45" t="n">
        <v>154</v>
      </c>
      <c r="V672">
        <f>SUM(N672:U672)</f>
        <v>1272</v>
      </c>
      <c r="X672" s="45"/>
      <c r="Y672" s="45"/>
      <c r="Z672" s="45"/>
      <c r="AA672" s="45"/>
      <c r="AB672" s="45"/>
      <c r="AC672" s="45"/>
      <c r="AD672" s="45"/>
      <c r="AE672" s="46"/>
      <c r="AF672" s="46"/>
      <c r="AG672" s="46"/>
      <c r="AH672" s="46"/>
      <c r="AI672" s="46"/>
      <c r="AJ672" s="46"/>
      <c r="AK672" s="46"/>
      <c r="AL672" s="46"/>
    </row>
    <row r="673" spans="1:38">
      <c r="A673" s="35" t="n">
        <v>410202</v>
      </c>
      <c r="B673" s="35" t="s">
        <v>1216</v>
      </c>
      <c r="C673" s="35" t="str">
        <f>_xlfn.TEXTJOIN(",",TRUE,N673:U673)</f>
        <v>159,159,149,179,179,149,149,159</v>
      </c>
      <c r="D673" s="35">
        <f>(K673*100+V673*3)*1.2</f>
        <v>16855.2000000000007</v>
      </c>
      <c r="E673" s="24">
        <f>(K673*100+V673*3)*0.55</f>
        <v>7725.30000000000018</v>
      </c>
      <c r="F673" s="35" t="n">
        <v>43</v>
      </c>
      <c r="G673" s="35" t="n">
        <v>34</v>
      </c>
      <c r="H673" s="35" t="n">
        <v>25</v>
      </c>
      <c r="I673" s="35" t="n">
        <v>3</v>
      </c>
      <c r="J673" s="50"/>
      <c r="K673" s="50">
        <f>SUM(F673:H673)</f>
        <v>102</v>
      </c>
      <c r="L673" s="50"/>
      <c r="M673" s="6"/>
      <c r="N673" s="45" t="n">
        <v>159</v>
      </c>
      <c r="O673" s="45" t="n">
        <v>159</v>
      </c>
      <c r="P673" s="45" t="n">
        <v>149</v>
      </c>
      <c r="Q673" s="45" t="n">
        <v>179</v>
      </c>
      <c r="R673" s="45" t="n">
        <v>179</v>
      </c>
      <c r="S673" s="45" t="n">
        <v>149</v>
      </c>
      <c r="T673" s="45" t="n">
        <v>149</v>
      </c>
      <c r="U673" s="45" t="n">
        <v>159</v>
      </c>
      <c r="V673">
        <f>SUM(N673:U673)</f>
        <v>1282</v>
      </c>
      <c r="X673" s="45"/>
      <c r="Y673" s="45"/>
      <c r="Z673" s="45"/>
      <c r="AA673" s="45"/>
      <c r="AB673" s="45"/>
      <c r="AC673" s="45"/>
      <c r="AD673" s="45"/>
      <c r="AE673" s="46"/>
      <c r="AF673" s="46"/>
      <c r="AG673" s="46"/>
      <c r="AH673" s="46"/>
      <c r="AI673" s="46"/>
      <c r="AJ673" s="46"/>
      <c r="AK673" s="46"/>
      <c r="AL673" s="46"/>
    </row>
    <row r="674" spans="1:38">
      <c r="A674" s="35" t="n">
        <v>410203</v>
      </c>
      <c r="B674" s="35" t="s">
        <v>1221</v>
      </c>
      <c r="C674" s="35" t="str">
        <f>_xlfn.TEXTJOIN(",",TRUE,N674:U674)</f>
        <v>179,129,179,159,119,159,129,179</v>
      </c>
      <c r="D674" s="35">
        <f>(K674*100+V674*3)*1.2</f>
        <v>17395.2000000000007</v>
      </c>
      <c r="E674" s="24">
        <f>(K674*100+V674*3)*0.55</f>
        <v>7972.80000000000018</v>
      </c>
      <c r="F674" s="35" t="n">
        <v>30</v>
      </c>
      <c r="G674" s="35" t="n">
        <v>38</v>
      </c>
      <c r="H674" s="35" t="n">
        <v>40</v>
      </c>
      <c r="I674" s="35" t="n">
        <v>3</v>
      </c>
      <c r="J674" s="50"/>
      <c r="K674" s="50">
        <f>SUM(F674:H674)</f>
        <v>108</v>
      </c>
      <c r="L674" s="50"/>
      <c r="M674" s="6"/>
      <c r="N674" s="45" t="n">
        <v>179</v>
      </c>
      <c r="O674" s="45" t="n">
        <v>129</v>
      </c>
      <c r="P674" s="45" t="n">
        <v>179</v>
      </c>
      <c r="Q674" s="45" t="n">
        <v>159</v>
      </c>
      <c r="R674" s="45" t="n">
        <v>119</v>
      </c>
      <c r="S674" s="45" t="n">
        <v>159</v>
      </c>
      <c r="T674" s="45" t="n">
        <v>129</v>
      </c>
      <c r="U674" s="45" t="n">
        <v>179</v>
      </c>
      <c r="V674">
        <f>SUM(N674:U674)</f>
        <v>1232</v>
      </c>
      <c r="X674" s="45"/>
      <c r="Y674" s="45"/>
      <c r="Z674" s="45"/>
      <c r="AA674" s="45"/>
      <c r="AB674" s="45"/>
      <c r="AC674" s="45"/>
      <c r="AD674" s="45"/>
      <c r="AE674" s="46"/>
      <c r="AF674" s="46"/>
      <c r="AG674" s="46"/>
      <c r="AH674" s="46"/>
      <c r="AI674" s="46"/>
      <c r="AJ674" s="46"/>
      <c r="AK674" s="46"/>
      <c r="AL674" s="46"/>
    </row>
    <row r="675" spans="1:38">
      <c r="A675" s="35" t="n">
        <v>410204</v>
      </c>
      <c r="B675" s="35" t="s">
        <v>1227</v>
      </c>
      <c r="C675" s="35" t="str">
        <f>_xlfn.TEXTJOIN(",",TRUE,N675:U675)</f>
        <v>189,169,189,149,169,149,159,159</v>
      </c>
      <c r="D675" s="35">
        <f>(K675*100+V675*3)*1.2</f>
        <v>17755.2000000000007</v>
      </c>
      <c r="E675" s="24">
        <f>(K675*100+V675*3)*0.55</f>
        <v>8137.80000000000018</v>
      </c>
      <c r="F675" s="35" t="n">
        <v>30</v>
      </c>
      <c r="G675" s="35" t="n">
        <v>40</v>
      </c>
      <c r="H675" s="35" t="n">
        <v>38</v>
      </c>
      <c r="I675" s="35" t="n">
        <v>3</v>
      </c>
      <c r="J675" s="50"/>
      <c r="K675" s="50">
        <f>SUM(F675:H675)</f>
        <v>108</v>
      </c>
      <c r="L675" s="50"/>
      <c r="M675" s="6"/>
      <c r="N675" s="45" t="n">
        <v>189</v>
      </c>
      <c r="O675" s="45" t="n">
        <v>169</v>
      </c>
      <c r="P675" s="45" t="n">
        <v>189</v>
      </c>
      <c r="Q675" s="45" t="n">
        <v>149</v>
      </c>
      <c r="R675" s="45" t="n">
        <v>169</v>
      </c>
      <c r="S675" s="45" t="n">
        <v>149</v>
      </c>
      <c r="T675" s="45" t="n">
        <v>159</v>
      </c>
      <c r="U675" s="45" t="n">
        <v>159</v>
      </c>
      <c r="V675">
        <f>SUM(N675:U675)</f>
        <v>1332</v>
      </c>
      <c r="X675" s="45"/>
      <c r="Y675" s="45"/>
      <c r="Z675" s="45"/>
      <c r="AA675" s="45"/>
      <c r="AB675" s="45"/>
      <c r="AC675" s="45"/>
      <c r="AD675" s="45"/>
      <c r="AE675" s="46"/>
      <c r="AF675" s="46"/>
      <c r="AG675" s="46"/>
      <c r="AH675" s="46"/>
      <c r="AI675" s="46"/>
      <c r="AJ675" s="46"/>
      <c r="AK675" s="46"/>
      <c r="AL675" s="46"/>
    </row>
    <row r="676" spans="1:38">
      <c r="A676" s="35" t="n">
        <v>410205</v>
      </c>
      <c r="B676" s="35" t="s">
        <v>158</v>
      </c>
      <c r="C676" s="35" t="str">
        <f>_xlfn.TEXTJOIN(",",TRUE,N676:U676)</f>
        <v>160,190,200,180,160,170,130,160</v>
      </c>
      <c r="D676" s="35">
        <f>(K676*100+V676*3)*1.2</f>
        <v>17820</v>
      </c>
      <c r="E676" s="24">
        <f>(K676*100+V676*3)*0.55</f>
        <v>8167.5</v>
      </c>
      <c r="F676" s="35" t="n">
        <v>37</v>
      </c>
      <c r="G676" s="35" t="n">
        <v>26</v>
      </c>
      <c r="H676" s="35" t="n">
        <v>45</v>
      </c>
      <c r="I676" s="35" t="n">
        <v>4</v>
      </c>
      <c r="J676" s="50"/>
      <c r="K676" s="50">
        <f>SUM(F676:H676)</f>
        <v>108</v>
      </c>
      <c r="L676" s="50"/>
      <c r="M676" s="6"/>
      <c r="N676" s="45" t="n">
        <v>160</v>
      </c>
      <c r="O676" s="45" t="n">
        <v>190</v>
      </c>
      <c r="P676" s="45" t="n">
        <v>200</v>
      </c>
      <c r="Q676" s="45" t="n">
        <v>180</v>
      </c>
      <c r="R676" s="45" t="n">
        <v>160</v>
      </c>
      <c r="S676" s="45" t="n">
        <v>170</v>
      </c>
      <c r="T676" s="45" t="n">
        <v>130</v>
      </c>
      <c r="U676" s="45" t="n">
        <v>160</v>
      </c>
      <c r="V676">
        <f>SUM(N676:U676)</f>
        <v>1350</v>
      </c>
      <c r="X676" s="45"/>
      <c r="Y676" s="45"/>
      <c r="Z676" s="45"/>
      <c r="AA676" s="45"/>
      <c r="AB676" s="45"/>
      <c r="AC676" s="45"/>
      <c r="AD676" s="45"/>
      <c r="AE676" s="46"/>
      <c r="AF676" s="46"/>
      <c r="AG676" s="46"/>
      <c r="AH676" s="46"/>
      <c r="AI676" s="46"/>
      <c r="AJ676" s="46"/>
      <c r="AK676" s="46"/>
      <c r="AL676" s="46"/>
    </row>
    <row r="677" spans="1:38">
      <c r="A677" s="35" t="n">
        <v>410206</v>
      </c>
      <c r="B677" s="35" t="s">
        <v>1237</v>
      </c>
      <c r="C677" s="35" t="str">
        <f>_xlfn.TEXTJOIN(",",TRUE,N677:U677)</f>
        <v>180,170,160,190,170,130,140,200</v>
      </c>
      <c r="D677" s="35">
        <f>(K677*100+V677*3)*1.2</f>
        <v>17784</v>
      </c>
      <c r="E677" s="24">
        <f>(K677*100+V677*3)*0.55</f>
        <v>8151</v>
      </c>
      <c r="F677" s="35" t="n">
        <v>46</v>
      </c>
      <c r="G677" s="35" t="n">
        <v>34</v>
      </c>
      <c r="H677" s="35" t="n">
        <v>28</v>
      </c>
      <c r="I677" s="35" t="n">
        <v>3</v>
      </c>
      <c r="J677" s="50"/>
      <c r="K677" s="50">
        <f>SUM(F677:H677)</f>
        <v>108</v>
      </c>
      <c r="L677" s="50"/>
      <c r="M677" s="6"/>
      <c r="N677" s="45" t="n">
        <v>180</v>
      </c>
      <c r="O677" s="45" t="n">
        <v>170</v>
      </c>
      <c r="P677" s="45" t="n">
        <v>160</v>
      </c>
      <c r="Q677" s="45" t="n">
        <v>190</v>
      </c>
      <c r="R677" s="45" t="n">
        <v>170</v>
      </c>
      <c r="S677" s="45" t="n">
        <v>130</v>
      </c>
      <c r="T677" s="45" t="n">
        <v>140</v>
      </c>
      <c r="U677" s="45" t="n">
        <v>200</v>
      </c>
      <c r="V677">
        <f>SUM(N677:U677)</f>
        <v>1340</v>
      </c>
      <c r="X677" s="45"/>
      <c r="Y677" s="45"/>
      <c r="Z677" s="45"/>
      <c r="AA677" s="45"/>
      <c r="AB677" s="45"/>
      <c r="AC677" s="45"/>
      <c r="AD677" s="45"/>
      <c r="AE677" s="46"/>
      <c r="AF677" s="46"/>
      <c r="AG677" s="46"/>
      <c r="AH677" s="46"/>
      <c r="AI677" s="46"/>
      <c r="AJ677" s="46"/>
      <c r="AK677" s="46"/>
      <c r="AL677" s="46"/>
    </row>
    <row r="678" spans="1:38">
      <c r="A678" s="35" t="n">
        <v>410207</v>
      </c>
      <c r="B678" s="35" t="s">
        <v>1242</v>
      </c>
      <c r="C678" s="35" t="str">
        <f>_xlfn.TEXTJOIN(",",TRUE,N678:U678)</f>
        <v>204,144,204,164,134,164,139,184</v>
      </c>
      <c r="D678" s="35">
        <f>(K678*100+V678*3)*1.2</f>
        <v>17773.2000000000007</v>
      </c>
      <c r="E678" s="24">
        <f>(K678*100+V678*3)*0.55</f>
        <v>8146.05000000000018</v>
      </c>
      <c r="F678" s="35" t="n">
        <v>30</v>
      </c>
      <c r="G678" s="35" t="n">
        <v>34</v>
      </c>
      <c r="H678" s="35" t="n">
        <v>44</v>
      </c>
      <c r="I678" s="35" t="n">
        <v>3</v>
      </c>
      <c r="J678" s="50"/>
      <c r="K678" s="50">
        <f>SUM(F678:H678)</f>
        <v>108</v>
      </c>
      <c r="L678" s="50"/>
      <c r="M678" s="6"/>
      <c r="N678" s="45" t="n">
        <v>204</v>
      </c>
      <c r="O678" s="45" t="n">
        <v>144</v>
      </c>
      <c r="P678" s="45" t="n">
        <v>204</v>
      </c>
      <c r="Q678" s="45" t="n">
        <v>164</v>
      </c>
      <c r="R678" s="45" t="n">
        <v>134</v>
      </c>
      <c r="S678" s="45" t="n">
        <v>164</v>
      </c>
      <c r="T678" s="45" t="n">
        <v>139</v>
      </c>
      <c r="U678" s="45" t="n">
        <v>184</v>
      </c>
      <c r="V678">
        <f>SUM(N678:U678)</f>
        <v>1337</v>
      </c>
      <c r="X678" s="45"/>
      <c r="Y678" s="45"/>
      <c r="Z678" s="45"/>
      <c r="AA678" s="45"/>
      <c r="AB678" s="45"/>
      <c r="AC678" s="45"/>
      <c r="AD678" s="45"/>
      <c r="AE678" s="46"/>
      <c r="AF678" s="46"/>
      <c r="AG678" s="46"/>
      <c r="AH678" s="46"/>
      <c r="AI678" s="46"/>
      <c r="AJ678" s="46"/>
      <c r="AK678" s="46"/>
      <c r="AL678" s="46"/>
    </row>
    <row r="679" spans="1:38">
      <c r="A679" s="35" t="n">
        <v>410208</v>
      </c>
      <c r="B679" s="35" t="s">
        <v>1247</v>
      </c>
      <c r="C679" s="35" t="str">
        <f>_xlfn.TEXTJOIN(",",TRUE,N679:U679)</f>
        <v>194,144,194,174,134,174,144,194</v>
      </c>
      <c r="D679" s="35">
        <f>(K679*100+V679*3)*1.2</f>
        <v>17827.2000000000007</v>
      </c>
      <c r="E679" s="24">
        <f>(K679*100+V679*3)*0.55</f>
        <v>8170.80000000000018</v>
      </c>
      <c r="F679" s="35" t="n">
        <v>28</v>
      </c>
      <c r="G679" s="35" t="n">
        <v>34</v>
      </c>
      <c r="H679" s="35" t="n">
        <v>46</v>
      </c>
      <c r="I679" s="35" t="n">
        <v>3</v>
      </c>
      <c r="J679" s="50"/>
      <c r="K679" s="50">
        <f>SUM(F679:H679)</f>
        <v>108</v>
      </c>
      <c r="L679" s="50"/>
      <c r="M679" s="6"/>
      <c r="N679" s="45" t="n">
        <v>194</v>
      </c>
      <c r="O679" s="45" t="n">
        <v>144</v>
      </c>
      <c r="P679" s="45" t="n">
        <v>194</v>
      </c>
      <c r="Q679" s="45" t="n">
        <v>174</v>
      </c>
      <c r="R679" s="45" t="n">
        <v>134</v>
      </c>
      <c r="S679" s="45" t="n">
        <v>174</v>
      </c>
      <c r="T679" s="45" t="n">
        <v>144</v>
      </c>
      <c r="U679" s="45" t="n">
        <v>194</v>
      </c>
      <c r="V679">
        <f>SUM(N679:U679)</f>
        <v>1352</v>
      </c>
      <c r="X679" s="45"/>
      <c r="Y679" s="45"/>
      <c r="Z679" s="45"/>
      <c r="AA679" s="45"/>
      <c r="AB679" s="45"/>
      <c r="AC679" s="45"/>
      <c r="AD679" s="45"/>
      <c r="AE679" s="46"/>
      <c r="AF679" s="46"/>
      <c r="AG679" s="46"/>
      <c r="AH679" s="46"/>
      <c r="AI679" s="46"/>
      <c r="AJ679" s="46"/>
      <c r="AK679" s="46"/>
      <c r="AL679" s="46"/>
    </row>
    <row r="680" spans="1:38">
      <c r="A680" s="35" t="n">
        <v>410209</v>
      </c>
      <c r="B680" s="35" t="s">
        <v>1252</v>
      </c>
      <c r="C680" s="35" t="str">
        <f>_xlfn.TEXTJOIN(",",TRUE,N680:U680)</f>
        <v>194,144,194,174,134,174,144,194</v>
      </c>
      <c r="D680" s="35">
        <f>(K680*100+V680*3)*1.2</f>
        <v>17827.2000000000007</v>
      </c>
      <c r="E680" s="24">
        <f>(K680*100+V680*3)*0.55</f>
        <v>8170.80000000000018</v>
      </c>
      <c r="F680" s="35" t="n">
        <v>28</v>
      </c>
      <c r="G680" s="35" t="n">
        <v>34</v>
      </c>
      <c r="H680" s="35" t="n">
        <v>46</v>
      </c>
      <c r="I680" s="35" t="n">
        <v>3</v>
      </c>
      <c r="J680" s="50"/>
      <c r="K680" s="50">
        <f>SUM(F680:H680)</f>
        <v>108</v>
      </c>
      <c r="L680" s="50"/>
      <c r="M680" s="6"/>
      <c r="N680" s="45" t="n">
        <v>194</v>
      </c>
      <c r="O680" s="45" t="n">
        <v>144</v>
      </c>
      <c r="P680" s="45" t="n">
        <v>194</v>
      </c>
      <c r="Q680" s="45" t="n">
        <v>174</v>
      </c>
      <c r="R680" s="45" t="n">
        <v>134</v>
      </c>
      <c r="S680" s="45" t="n">
        <v>174</v>
      </c>
      <c r="T680" s="45" t="n">
        <v>144</v>
      </c>
      <c r="U680" s="45" t="n">
        <v>194</v>
      </c>
      <c r="V680">
        <f>SUM(N680:U680)</f>
        <v>1352</v>
      </c>
      <c r="X680" s="45"/>
      <c r="Y680" s="45"/>
      <c r="Z680" s="45"/>
      <c r="AA680" s="45"/>
      <c r="AB680" s="45"/>
      <c r="AC680" s="45"/>
      <c r="AD680" s="45"/>
      <c r="AE680" s="46"/>
      <c r="AF680" s="46"/>
      <c r="AG680" s="46"/>
      <c r="AH680" s="46"/>
      <c r="AI680" s="46"/>
      <c r="AJ680" s="46"/>
      <c r="AK680" s="46"/>
      <c r="AL680" s="46"/>
    </row>
    <row r="681" spans="1:38">
      <c r="A681" s="35" t="n">
        <v>410210</v>
      </c>
      <c r="B681" s="35" t="s">
        <v>570</v>
      </c>
      <c r="C681" s="35" t="str">
        <f>_xlfn.TEXTJOIN(",",TRUE,N681:U681)</f>
        <v>159,159,159,154,144,144,144,174</v>
      </c>
      <c r="D681" s="35">
        <f>(K681*100+V681*3)*1.2</f>
        <v>17413.2000000000007</v>
      </c>
      <c r="E681" s="24">
        <f>(K681*100+V681*3)*0.55</f>
        <v>7981.05000000000018</v>
      </c>
      <c r="F681" s="35" t="n">
        <v>28</v>
      </c>
      <c r="G681" s="35" t="n">
        <v>34</v>
      </c>
      <c r="H681" s="35" t="n">
        <v>46</v>
      </c>
      <c r="I681" s="35" t="n">
        <v>3</v>
      </c>
      <c r="J681" s="50"/>
      <c r="K681" s="50">
        <f>SUM(F681:H681)</f>
        <v>108</v>
      </c>
      <c r="L681" s="50"/>
      <c r="M681" s="6"/>
      <c r="N681" s="45" t="n">
        <v>159</v>
      </c>
      <c r="O681" s="45" t="n">
        <v>159</v>
      </c>
      <c r="P681" s="45" t="n">
        <v>159</v>
      </c>
      <c r="Q681" s="45" t="n">
        <v>154</v>
      </c>
      <c r="R681" s="45" t="n">
        <v>144</v>
      </c>
      <c r="S681" s="45" t="n">
        <v>144</v>
      </c>
      <c r="T681" s="45" t="n">
        <v>144</v>
      </c>
      <c r="U681" s="45" t="n">
        <v>174</v>
      </c>
      <c r="V681">
        <f>SUM(N681:U681)</f>
        <v>1237</v>
      </c>
      <c r="X681" s="45"/>
      <c r="Y681" s="45"/>
      <c r="Z681" s="45"/>
      <c r="AA681" s="45"/>
      <c r="AB681" s="45"/>
      <c r="AC681" s="45"/>
      <c r="AD681" s="45"/>
      <c r="AE681" s="46"/>
      <c r="AF681" s="46"/>
      <c r="AG681" s="46"/>
      <c r="AH681" s="46"/>
      <c r="AI681" s="46"/>
      <c r="AJ681" s="46"/>
      <c r="AK681" s="46"/>
      <c r="AL681" s="46"/>
    </row>
    <row r="682" spans="1:38">
      <c r="A682" s="35" t="n">
        <v>410211</v>
      </c>
      <c r="B682" s="35" t="s">
        <v>1259</v>
      </c>
      <c r="C682" s="35" t="str">
        <f>_xlfn.TEXTJOIN(",",TRUE,N682:U682)</f>
        <v>234,234,234,254,254,224,234,224</v>
      </c>
      <c r="D682" s="35">
        <f>(K682*100+V682*3)*1.2</f>
        <v>20971.2000000000007</v>
      </c>
      <c r="E682" s="24">
        <f>(K682*100+V682*3)*0.55</f>
        <v>9611.79999999999927</v>
      </c>
      <c r="F682" s="35" t="n">
        <v>34</v>
      </c>
      <c r="G682" s="35" t="n">
        <v>42</v>
      </c>
      <c r="H682" s="35" t="n">
        <v>42</v>
      </c>
      <c r="I682" s="35" t="n">
        <v>3</v>
      </c>
      <c r="J682" s="50"/>
      <c r="K682" s="50">
        <f>SUM(F682:H682)</f>
        <v>118</v>
      </c>
      <c r="L682" s="50"/>
      <c r="M682" s="6"/>
      <c r="N682" s="45" t="n">
        <v>234</v>
      </c>
      <c r="O682" s="45" t="n">
        <v>234</v>
      </c>
      <c r="P682" s="45" t="n">
        <v>234</v>
      </c>
      <c r="Q682" s="45" t="n">
        <v>254</v>
      </c>
      <c r="R682" s="45" t="n">
        <v>254</v>
      </c>
      <c r="S682" s="45" t="n">
        <v>224</v>
      </c>
      <c r="T682" s="45" t="n">
        <v>234</v>
      </c>
      <c r="U682" s="45" t="n">
        <v>224</v>
      </c>
      <c r="V682">
        <f>SUM(N682:U682)</f>
        <v>1892</v>
      </c>
      <c r="X682" s="45"/>
      <c r="Y682" s="45"/>
      <c r="Z682" s="45"/>
      <c r="AA682" s="45"/>
      <c r="AB682" s="45"/>
      <c r="AC682" s="45"/>
      <c r="AD682" s="45"/>
      <c r="AE682" s="46"/>
      <c r="AF682" s="46"/>
      <c r="AG682" s="46"/>
      <c r="AH682" s="46"/>
      <c r="AI682" s="46"/>
      <c r="AJ682" s="46"/>
      <c r="AK682" s="46"/>
      <c r="AL682" s="46"/>
    </row>
    <row r="683" spans="1:38">
      <c r="A683" s="35" t="n">
        <v>410212</v>
      </c>
      <c r="B683" s="35" t="s">
        <v>1265</v>
      </c>
      <c r="C683" s="35" t="str">
        <f>_xlfn.TEXTJOIN(",",TRUE,N683:U683)</f>
        <v>234,234,214,254,254,214,224,234</v>
      </c>
      <c r="D683" s="35">
        <f>(K683*100+V683*3)*1.2</f>
        <v>20863.2000000000007</v>
      </c>
      <c r="E683" s="24">
        <f>(K683*100+V683*3)*0.55</f>
        <v>9562.29999999999927</v>
      </c>
      <c r="F683" s="35" t="n">
        <v>34</v>
      </c>
      <c r="G683" s="35" t="n">
        <v>42</v>
      </c>
      <c r="H683" s="35" t="n">
        <v>42</v>
      </c>
      <c r="I683" s="35" t="n">
        <v>3</v>
      </c>
      <c r="J683" s="50"/>
      <c r="K683" s="50">
        <f>SUM(F683:H683)</f>
        <v>118</v>
      </c>
      <c r="L683" s="50"/>
      <c r="M683" s="6"/>
      <c r="N683" s="45" t="n">
        <v>234</v>
      </c>
      <c r="O683" s="45" t="n">
        <v>234</v>
      </c>
      <c r="P683" s="45" t="n">
        <v>214</v>
      </c>
      <c r="Q683" s="45" t="n">
        <v>254</v>
      </c>
      <c r="R683" s="45" t="n">
        <v>254</v>
      </c>
      <c r="S683" s="45" t="n">
        <v>214</v>
      </c>
      <c r="T683" s="45" t="n">
        <v>224</v>
      </c>
      <c r="U683" s="45" t="n">
        <v>234</v>
      </c>
      <c r="V683">
        <f>SUM(N683:U683)</f>
        <v>1862</v>
      </c>
      <c r="X683" s="45"/>
      <c r="Y683" s="45"/>
      <c r="Z683" s="45"/>
      <c r="AA683" s="45"/>
      <c r="AB683" s="45"/>
      <c r="AC683" s="45"/>
      <c r="AD683" s="45"/>
      <c r="AE683" s="46"/>
      <c r="AF683" s="46"/>
      <c r="AG683" s="46"/>
      <c r="AH683" s="46"/>
      <c r="AI683" s="46"/>
      <c r="AJ683" s="46"/>
      <c r="AK683" s="46"/>
      <c r="AL683" s="46"/>
    </row>
  </sheetData>
  <conditionalFormatting sqref="B11:B14">
    <cfRule type="duplicateValues" dxfId="0" priority="1"/>
  </conditionalFormatting>
  <printOptions>
    <extLst>
      <ext uri="smNativeData">
        <pm:pageFlags xmlns:pm="smNativeData" id="175937987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379874" l="56" r="56" t="56" b="56" borderId="0" fillId="0" vertical="0"/>
        <pm:footer xmlns:pm="smNativeData" id="1759379874" l="56" r="56" t="56" b="56" borderId="0" fillId="0" vertical="2"/>
        <pm:paperBin xmlns:pm="smNativeData" id="1759379874" Id="0" type="0" value="0"/>
        <pm:paperBin xmlns:pm="smNativeData" id="1759379874" Id="1" type="0" value="0"/>
      </ext>
    </extLst>
  </headerFooter>
  <extLst>
    <ext uri="smNativeData">
      <pm:sheetPrefs xmlns:pm="smNativeData" day="17593798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1996</v>
      </c>
      <c r="K1" s="14" t="s">
        <v>9</v>
      </c>
      <c r="L1" s="14" t="s">
        <v>2026</v>
      </c>
      <c r="M1" s="14" t="s">
        <v>2027</v>
      </c>
      <c r="N1" s="14" t="s">
        <v>2028</v>
      </c>
      <c r="O1" s="14" t="s">
        <v>2029</v>
      </c>
      <c r="P1" s="14" t="s">
        <v>2028</v>
      </c>
      <c r="Q1" s="14" t="s">
        <v>2029</v>
      </c>
      <c r="R1" s="14" t="s">
        <v>2028</v>
      </c>
      <c r="S1" s="14" t="s">
        <v>2029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2017</v>
      </c>
      <c r="L3" s="17" t="s">
        <v>2022</v>
      </c>
      <c r="M3" s="17" t="s">
        <v>2030</v>
      </c>
      <c r="N3" s="18" t="s">
        <v>2031</v>
      </c>
      <c r="O3" s="17" t="s">
        <v>2032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2011</v>
      </c>
      <c r="L4" s="17" t="s">
        <v>2023</v>
      </c>
      <c r="M4" s="17" t="s">
        <v>2033</v>
      </c>
      <c r="N4" s="18" t="s">
        <v>2034</v>
      </c>
      <c r="O4" s="17" t="s">
        <v>2035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2013</v>
      </c>
      <c r="L5" s="17" t="s">
        <v>2019</v>
      </c>
      <c r="M5" s="17" t="s">
        <v>2036</v>
      </c>
      <c r="N5" s="18" t="s">
        <v>2037</v>
      </c>
      <c r="O5" s="17" t="s">
        <v>2038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2017</v>
      </c>
      <c r="L6" s="17" t="s">
        <v>2023</v>
      </c>
      <c r="M6" s="17" t="s">
        <v>2039</v>
      </c>
      <c r="N6" s="18" t="s">
        <v>2040</v>
      </c>
      <c r="O6" s="17" t="s">
        <v>2041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2014</v>
      </c>
      <c r="L7" s="17" t="s">
        <v>2023</v>
      </c>
      <c r="M7" s="17" t="s">
        <v>2042</v>
      </c>
      <c r="N7" s="18" t="s">
        <v>2043</v>
      </c>
      <c r="O7" s="17" t="s">
        <v>2044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2011</v>
      </c>
      <c r="L8" s="17" t="s">
        <v>2023</v>
      </c>
      <c r="M8" s="17" t="s">
        <v>2036</v>
      </c>
      <c r="N8" s="18" t="s">
        <v>2045</v>
      </c>
      <c r="O8" s="17" t="s">
        <v>2046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2014</v>
      </c>
      <c r="L9" s="17" t="s">
        <v>2023</v>
      </c>
      <c r="M9" s="17" t="s">
        <v>2036</v>
      </c>
      <c r="N9" s="18" t="s">
        <v>2047</v>
      </c>
      <c r="O9" s="17" t="s">
        <v>2048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2013</v>
      </c>
      <c r="L10" s="17" t="s">
        <v>2019</v>
      </c>
      <c r="M10" s="17" t="s">
        <v>2042</v>
      </c>
      <c r="N10" s="18" t="s">
        <v>2049</v>
      </c>
      <c r="O10" s="17" t="s">
        <v>2050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2013</v>
      </c>
      <c r="L11" s="17" t="s">
        <v>2023</v>
      </c>
      <c r="M11" s="17" t="s">
        <v>2039</v>
      </c>
      <c r="N11" s="18" t="s">
        <v>2051</v>
      </c>
      <c r="O11" s="17" t="s">
        <v>2052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2012</v>
      </c>
      <c r="L12" s="17" t="s">
        <v>2019</v>
      </c>
      <c r="M12" s="17" t="s">
        <v>2036</v>
      </c>
      <c r="N12" s="18" t="s">
        <v>2053</v>
      </c>
      <c r="O12" s="17" t="s">
        <v>2054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2015</v>
      </c>
      <c r="L13" s="17" t="s">
        <v>2023</v>
      </c>
      <c r="M13" s="17" t="s">
        <v>2036</v>
      </c>
      <c r="N13" s="18" t="s">
        <v>2055</v>
      </c>
      <c r="O13" s="17" t="s">
        <v>2056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2016</v>
      </c>
      <c r="L14" s="17" t="s">
        <v>2023</v>
      </c>
      <c r="M14" s="17" t="s">
        <v>2039</v>
      </c>
      <c r="N14" s="18" t="s">
        <v>2057</v>
      </c>
      <c r="O14" s="17" t="s">
        <v>2058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2011</v>
      </c>
      <c r="L15" s="17" t="s">
        <v>2022</v>
      </c>
      <c r="M15" s="17" t="s">
        <v>2059</v>
      </c>
      <c r="N15" s="18" t="s">
        <v>2060</v>
      </c>
      <c r="O15" s="17" t="s">
        <v>2061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2011</v>
      </c>
      <c r="L16" s="17" t="s">
        <v>2023</v>
      </c>
      <c r="M16" s="17" t="s">
        <v>2033</v>
      </c>
      <c r="N16" s="18" t="s">
        <v>2062</v>
      </c>
      <c r="O16" s="17" t="s">
        <v>2063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2015</v>
      </c>
      <c r="L17" s="17" t="s">
        <v>2020</v>
      </c>
      <c r="M17" s="17" t="s">
        <v>2064</v>
      </c>
      <c r="N17" s="18" t="s">
        <v>2065</v>
      </c>
      <c r="O17" s="17" t="s">
        <v>2066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2017</v>
      </c>
      <c r="L18" s="17" t="s">
        <v>2021</v>
      </c>
      <c r="M18" s="17" t="s">
        <v>2067</v>
      </c>
      <c r="N18" s="18" t="s">
        <v>2068</v>
      </c>
      <c r="O18" s="17" t="s">
        <v>2069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2070</v>
      </c>
      <c r="L19" s="17" t="s">
        <v>2022</v>
      </c>
      <c r="M19" s="17" t="s">
        <v>2071</v>
      </c>
      <c r="N19" s="18" t="s">
        <v>2072</v>
      </c>
      <c r="O19" s="17" t="s">
        <v>2073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2016</v>
      </c>
      <c r="L20" s="17" t="s">
        <v>2019</v>
      </c>
      <c r="M20" s="17" t="s">
        <v>2074</v>
      </c>
      <c r="N20" s="18" t="s">
        <v>2075</v>
      </c>
      <c r="O20" s="17" t="s">
        <v>2076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2017</v>
      </c>
      <c r="L21" s="17" t="s">
        <v>2020</v>
      </c>
      <c r="M21" s="17" t="s">
        <v>2077</v>
      </c>
      <c r="N21" s="18" t="s">
        <v>2078</v>
      </c>
      <c r="O21" s="17" t="s">
        <v>2079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2014</v>
      </c>
      <c r="L22" s="17" t="s">
        <v>2023</v>
      </c>
      <c r="M22" s="17" t="s">
        <v>2036</v>
      </c>
      <c r="N22" s="18" t="s">
        <v>2080</v>
      </c>
      <c r="O22" s="20" t="s">
        <v>2081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2013</v>
      </c>
      <c r="L23" s="17" t="s">
        <v>2019</v>
      </c>
      <c r="M23" s="17" t="s">
        <v>2082</v>
      </c>
      <c r="N23" s="18" t="s">
        <v>2083</v>
      </c>
      <c r="O23" s="17" t="s">
        <v>2084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2085</v>
      </c>
      <c r="L24" s="17" t="s">
        <v>2023</v>
      </c>
      <c r="M24" s="17" t="s">
        <v>2086</v>
      </c>
      <c r="N24" s="18" t="s">
        <v>2087</v>
      </c>
      <c r="O24" s="17" t="s">
        <v>2088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2014</v>
      </c>
      <c r="L25" s="17" t="s">
        <v>2023</v>
      </c>
      <c r="M25" s="17" t="s">
        <v>2089</v>
      </c>
      <c r="N25" s="18" t="s">
        <v>2090</v>
      </c>
      <c r="O25" s="17" t="s">
        <v>2091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2014</v>
      </c>
      <c r="L26" s="17" t="s">
        <v>2023</v>
      </c>
      <c r="M26" s="17" t="s">
        <v>2033</v>
      </c>
      <c r="N26" s="18" t="s">
        <v>2092</v>
      </c>
      <c r="O26" s="17" t="s">
        <v>2093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2085</v>
      </c>
      <c r="L27" s="17" t="s">
        <v>2023</v>
      </c>
      <c r="M27" s="17" t="s">
        <v>2039</v>
      </c>
      <c r="N27" s="18" t="s">
        <v>2094</v>
      </c>
      <c r="O27" s="17" t="s">
        <v>2095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2012</v>
      </c>
      <c r="L28" s="17" t="s">
        <v>2019</v>
      </c>
      <c r="M28" s="17" t="s">
        <v>2082</v>
      </c>
      <c r="N28" s="18" t="s">
        <v>2096</v>
      </c>
      <c r="O28" s="17" t="s">
        <v>2097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2011</v>
      </c>
      <c r="L29" s="17" t="s">
        <v>2023</v>
      </c>
      <c r="M29" s="17" t="s">
        <v>2042</v>
      </c>
      <c r="N29" s="18" t="s">
        <v>2098</v>
      </c>
      <c r="O29" s="17" t="s">
        <v>2099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2013</v>
      </c>
      <c r="L30" s="17" t="s">
        <v>2023</v>
      </c>
      <c r="M30" s="17" t="s">
        <v>2036</v>
      </c>
      <c r="N30" s="14" t="s">
        <v>2100</v>
      </c>
      <c r="O30" s="17" t="s">
        <v>2101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2017</v>
      </c>
      <c r="L31" s="17" t="s">
        <v>2021</v>
      </c>
      <c r="M31" s="17" t="s">
        <v>2102</v>
      </c>
      <c r="N31" s="18" t="s">
        <v>2103</v>
      </c>
      <c r="O31" s="17" t="s">
        <v>2104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2013</v>
      </c>
      <c r="L32" s="17" t="s">
        <v>2023</v>
      </c>
      <c r="M32" s="17" t="s">
        <v>2033</v>
      </c>
      <c r="N32" s="18" t="s">
        <v>2105</v>
      </c>
      <c r="O32" s="17" t="s">
        <v>2106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2011</v>
      </c>
      <c r="L33" s="17" t="s">
        <v>2019</v>
      </c>
      <c r="M33" s="17" t="s">
        <v>2082</v>
      </c>
      <c r="N33" s="18" t="s">
        <v>2107</v>
      </c>
      <c r="O33" s="17" t="s">
        <v>2108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2014</v>
      </c>
      <c r="L34" s="17" t="s">
        <v>2023</v>
      </c>
      <c r="M34" s="17" t="s">
        <v>2086</v>
      </c>
      <c r="N34" s="18" t="s">
        <v>2109</v>
      </c>
      <c r="O34" s="17" t="s">
        <v>2110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2011</v>
      </c>
      <c r="L35" s="17" t="s">
        <v>2111</v>
      </c>
      <c r="M35" s="21" t="s">
        <v>2112</v>
      </c>
      <c r="N35" s="22" t="s">
        <v>2113</v>
      </c>
      <c r="O35" s="21" t="s">
        <v>2114</v>
      </c>
      <c r="P35" s="18" t="s">
        <v>2115</v>
      </c>
      <c r="Q35" s="17" t="s">
        <v>2116</v>
      </c>
      <c r="R35" s="23" t="s">
        <v>2117</v>
      </c>
      <c r="S35" s="21" t="s">
        <v>2118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2011</v>
      </c>
      <c r="L36" s="17" t="s">
        <v>2111</v>
      </c>
      <c r="M36" s="21" t="s">
        <v>2119</v>
      </c>
      <c r="N36" s="22" t="s">
        <v>2120</v>
      </c>
      <c r="O36" s="21" t="s">
        <v>2121</v>
      </c>
      <c r="P36" s="18" t="s">
        <v>2122</v>
      </c>
      <c r="Q36" s="17" t="s">
        <v>2123</v>
      </c>
      <c r="R36" s="23" t="s">
        <v>2124</v>
      </c>
      <c r="S36" s="21" t="s">
        <v>2125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2013</v>
      </c>
      <c r="L37" s="17" t="s">
        <v>2111</v>
      </c>
      <c r="M37" s="21" t="s">
        <v>2126</v>
      </c>
      <c r="N37" s="22" t="s">
        <v>2127</v>
      </c>
      <c r="O37" s="21" t="s">
        <v>2128</v>
      </c>
      <c r="P37" s="18" t="s">
        <v>2129</v>
      </c>
      <c r="Q37" s="17" t="s">
        <v>2130</v>
      </c>
      <c r="R37" s="23" t="s">
        <v>2131</v>
      </c>
      <c r="S37" s="21" t="s">
        <v>2132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2014</v>
      </c>
      <c r="L38" s="17" t="s">
        <v>2023</v>
      </c>
      <c r="M38" s="17" t="s">
        <v>2089</v>
      </c>
      <c r="N38" s="18" t="s">
        <v>2133</v>
      </c>
      <c r="O38" s="17" t="s">
        <v>2134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2014</v>
      </c>
      <c r="L39" s="17" t="s">
        <v>2019</v>
      </c>
      <c r="M39" s="17" t="s">
        <v>2082</v>
      </c>
      <c r="N39" s="18" t="s">
        <v>2135</v>
      </c>
      <c r="O39" s="17" t="s">
        <v>2136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2013</v>
      </c>
      <c r="L40" s="17" t="s">
        <v>2023</v>
      </c>
      <c r="M40" s="17" t="s">
        <v>2033</v>
      </c>
      <c r="N40" s="18" t="s">
        <v>2137</v>
      </c>
      <c r="O40" s="17" t="s">
        <v>2138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2014</v>
      </c>
      <c r="L41" s="17" t="s">
        <v>2022</v>
      </c>
      <c r="M41" s="17" t="s">
        <v>2139</v>
      </c>
      <c r="N41" s="18" t="s">
        <v>2140</v>
      </c>
      <c r="O41" s="17" t="s">
        <v>2141</v>
      </c>
      <c r="P41" s="19"/>
    </row>
    <row r="49" spans="15:15">
      <c r="O49" t="s">
        <v>2142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937987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379874" l="56" r="56" t="56" b="56" borderId="0" fillId="0" vertical="0"/>
        <pm:footer xmlns:pm="smNativeData" id="1759379874" l="56" r="56" t="56" b="56" borderId="0" fillId="0" vertical="2"/>
        <pm:paperBin xmlns:pm="smNativeData" id="1759379874" Id="0" type="0" value="0"/>
        <pm:paperBin xmlns:pm="smNativeData" id="1759379874" Id="1" type="0" value="0"/>
      </ext>
    </extLst>
  </headerFooter>
  <extLst>
    <ext uri="smNativeData">
      <pm:sheetPrefs xmlns:pm="smNativeData" day="17593798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2143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1658</v>
      </c>
      <c r="E3" s="10" t="s">
        <v>1659</v>
      </c>
      <c r="F3" s="10" t="s">
        <v>1660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1662</v>
      </c>
      <c r="E4" s="10" t="s">
        <v>1659</v>
      </c>
      <c r="F4" s="10" t="s">
        <v>1660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1664</v>
      </c>
      <c r="E5" s="10" t="s">
        <v>1659</v>
      </c>
      <c r="F5" s="10" t="s">
        <v>1660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1666</v>
      </c>
      <c r="E6" s="10" t="s">
        <v>1659</v>
      </c>
      <c r="F6" s="10" t="s">
        <v>1660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1667</v>
      </c>
      <c r="E7" s="10" t="s">
        <v>1659</v>
      </c>
      <c r="F7" s="10" t="s">
        <v>1660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1659</v>
      </c>
      <c r="F8" s="10" t="s">
        <v>1660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1659</v>
      </c>
      <c r="F9" s="10" t="s">
        <v>1660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1671</v>
      </c>
      <c r="E10" s="10" t="s">
        <v>1659</v>
      </c>
      <c r="F10" s="10" t="s">
        <v>1660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1673</v>
      </c>
      <c r="E11" s="6" t="s">
        <v>1659</v>
      </c>
      <c r="F11" s="6" t="s">
        <v>1660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1675</v>
      </c>
      <c r="E12" s="6" t="s">
        <v>1659</v>
      </c>
      <c r="F12" s="6" t="s">
        <v>1660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1677</v>
      </c>
      <c r="E13" s="6" t="s">
        <v>1659</v>
      </c>
      <c r="F13" s="6" t="s">
        <v>1660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1679</v>
      </c>
      <c r="E14" s="6" t="s">
        <v>1659</v>
      </c>
      <c r="F14" s="6" t="s">
        <v>1660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1681</v>
      </c>
      <c r="E15" s="6" t="s">
        <v>1659</v>
      </c>
      <c r="F15" s="11" t="s">
        <v>1660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1682</v>
      </c>
      <c r="E16" s="6" t="s">
        <v>1659</v>
      </c>
      <c r="F16" s="11" t="s">
        <v>1660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1684</v>
      </c>
      <c r="E17" s="6" t="s">
        <v>1659</v>
      </c>
      <c r="F17" s="11" t="s">
        <v>1660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1686</v>
      </c>
      <c r="E18" s="6" t="s">
        <v>1659</v>
      </c>
      <c r="F18" s="11" t="s">
        <v>1660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1688</v>
      </c>
      <c r="E19" s="6" t="s">
        <v>1659</v>
      </c>
      <c r="F19" s="11" t="s">
        <v>1660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1690</v>
      </c>
      <c r="E20" s="6" t="s">
        <v>1659</v>
      </c>
      <c r="F20" s="11" t="s">
        <v>1660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1659</v>
      </c>
      <c r="F21" s="12" t="s">
        <v>1660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1659</v>
      </c>
      <c r="F22" s="12" t="s">
        <v>1660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1694</v>
      </c>
      <c r="E23" s="6" t="s">
        <v>1659</v>
      </c>
      <c r="F23" s="11" t="s">
        <v>1660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1659</v>
      </c>
      <c r="F24" s="11" t="s">
        <v>1660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1697</v>
      </c>
      <c r="E25" s="6" t="s">
        <v>1659</v>
      </c>
      <c r="F25" s="11" t="s">
        <v>1660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1699</v>
      </c>
      <c r="E26" s="6" t="s">
        <v>1659</v>
      </c>
      <c r="F26" s="11" t="s">
        <v>1660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1701</v>
      </c>
      <c r="E27" s="6" t="s">
        <v>1659</v>
      </c>
      <c r="F27" s="11" t="s">
        <v>1660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1702</v>
      </c>
      <c r="E28" s="6" t="s">
        <v>1659</v>
      </c>
      <c r="F28" s="11" t="s">
        <v>1660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1704</v>
      </c>
      <c r="E29" s="6" t="s">
        <v>1659</v>
      </c>
      <c r="F29" s="11" t="s">
        <v>1660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1659</v>
      </c>
      <c r="F30" s="11" t="s">
        <v>1660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1699</v>
      </c>
      <c r="E31" s="6" t="s">
        <v>1659</v>
      </c>
      <c r="F31" s="11" t="s">
        <v>1660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1707</v>
      </c>
      <c r="E32" s="6" t="s">
        <v>1659</v>
      </c>
      <c r="F32" s="11" t="s">
        <v>1660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1709</v>
      </c>
      <c r="E33" s="6" t="s">
        <v>1659</v>
      </c>
      <c r="F33" s="11" t="s">
        <v>1660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1711</v>
      </c>
      <c r="E34" s="6" t="s">
        <v>1659</v>
      </c>
      <c r="F34" s="11" t="s">
        <v>1660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1713</v>
      </c>
      <c r="E35" s="6" t="s">
        <v>1659</v>
      </c>
      <c r="F35" s="11" t="s">
        <v>1660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1715</v>
      </c>
      <c r="E36" s="6" t="s">
        <v>1659</v>
      </c>
      <c r="F36" s="11" t="s">
        <v>1660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1717</v>
      </c>
      <c r="E37" s="6" t="s">
        <v>1659</v>
      </c>
      <c r="F37" s="11" t="s">
        <v>1660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1659</v>
      </c>
      <c r="F38" s="11" t="s">
        <v>1660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1720</v>
      </c>
      <c r="E39" s="6" t="s">
        <v>1659</v>
      </c>
      <c r="F39" s="11" t="s">
        <v>1660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1722</v>
      </c>
      <c r="E40" s="6" t="s">
        <v>1659</v>
      </c>
      <c r="F40" s="11" t="s">
        <v>1660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1724</v>
      </c>
      <c r="E41" s="6" t="s">
        <v>1659</v>
      </c>
      <c r="F41" s="11" t="s">
        <v>1660</v>
      </c>
      <c r="G41" s="6" t="n">
        <v>1</v>
      </c>
    </row>
    <row r="42" spans="1:7" s="6" customFormat="1">
      <c r="A42" s="6" t="n">
        <v>878281</v>
      </c>
      <c r="B42" s="6" t="s">
        <v>1128</v>
      </c>
      <c r="C42" s="6" t="n">
        <v>4</v>
      </c>
      <c r="D42" s="6" t="s">
        <v>1726</v>
      </c>
      <c r="E42" s="6" t="s">
        <v>1659</v>
      </c>
      <c r="F42" s="11" t="s">
        <v>1660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937987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79874" l="56" r="56" t="56" b="56" borderId="0" fillId="0" vertical="0"/>
        <pm:footer xmlns:pm="smNativeData" id="1759379874" l="56" r="56" t="56" b="56" borderId="0" fillId="0" vertical="2"/>
        <pm:paperBin xmlns:pm="smNativeData" id="1759379874" Id="0" type="0" value="0"/>
        <pm:paperBin xmlns:pm="smNativeData" id="1759379874" Id="1" type="0" value="0"/>
      </ext>
    </extLst>
  </headerFooter>
  <extLst>
    <ext uri="smNativeData">
      <pm:sheetPrefs xmlns:pm="smNativeData" day="17593798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2144</v>
      </c>
      <c r="P1" t="s">
        <v>2145</v>
      </c>
      <c r="Q1" t="s">
        <v>2146</v>
      </c>
      <c r="R1" t="s">
        <v>2147</v>
      </c>
      <c r="S1" t="s">
        <v>2148</v>
      </c>
      <c r="T1" t="s">
        <v>2149</v>
      </c>
      <c r="U1" t="s">
        <v>2150</v>
      </c>
      <c r="V1" t="s">
        <v>2151</v>
      </c>
      <c r="W1" t="s">
        <v>2152</v>
      </c>
      <c r="X1" t="s">
        <v>2153</v>
      </c>
      <c r="Y1" t="s">
        <v>2154</v>
      </c>
      <c r="Z1" t="s">
        <v>2155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2156</v>
      </c>
      <c r="J2" t="s">
        <v>2157</v>
      </c>
      <c r="K2" t="s">
        <v>2158</v>
      </c>
      <c r="L2" s="4" t="n">
        <v>317351</v>
      </c>
      <c r="M2" t="s">
        <v>1258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2159</v>
      </c>
      <c r="AA2" t="n">
        <v>0</v>
      </c>
      <c r="AB2" t="n">
        <v>100814</v>
      </c>
      <c r="AC2" t="n">
        <v>0</v>
      </c>
      <c r="AD2" t="s">
        <v>2160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2161</v>
      </c>
      <c r="J3" t="s">
        <v>2162</v>
      </c>
      <c r="K3" t="s">
        <v>2163</v>
      </c>
      <c r="L3" s="4" t="n">
        <v>310318</v>
      </c>
      <c r="M3" t="s">
        <v>569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2164</v>
      </c>
      <c r="AA3" t="n">
        <v>0</v>
      </c>
      <c r="AB3" t="n">
        <v>0</v>
      </c>
      <c r="AC3" t="n">
        <v>0</v>
      </c>
      <c r="AD3" t="s">
        <v>2160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2165</v>
      </c>
      <c r="J4" t="s">
        <v>2166</v>
      </c>
      <c r="K4" t="s">
        <v>2167</v>
      </c>
      <c r="L4" s="4" t="n">
        <v>312352</v>
      </c>
      <c r="M4" t="s">
        <v>1251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2168</v>
      </c>
      <c r="AA4" t="n">
        <v>0</v>
      </c>
      <c r="AB4" t="n">
        <v>0</v>
      </c>
      <c r="AC4" t="n">
        <v>0</v>
      </c>
      <c r="AD4" t="s">
        <v>2160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2169</v>
      </c>
      <c r="J5" t="s">
        <v>2170</v>
      </c>
      <c r="K5" t="s">
        <v>2167</v>
      </c>
      <c r="L5" s="4" t="n">
        <v>304352</v>
      </c>
      <c r="M5" t="s">
        <v>1246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2171</v>
      </c>
      <c r="AA5" t="n">
        <v>0</v>
      </c>
      <c r="AB5" t="n">
        <v>0</v>
      </c>
      <c r="AC5" t="n">
        <v>0</v>
      </c>
      <c r="AD5" t="s">
        <v>2160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2172</v>
      </c>
      <c r="J6" t="s">
        <v>2173</v>
      </c>
      <c r="K6" t="s">
        <v>2167</v>
      </c>
      <c r="L6" s="4" t="n">
        <v>311351</v>
      </c>
      <c r="M6" t="s">
        <v>1241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2174</v>
      </c>
      <c r="AA6" t="n">
        <v>100106</v>
      </c>
      <c r="AB6" t="n">
        <v>0</v>
      </c>
      <c r="AC6" t="n">
        <v>0</v>
      </c>
      <c r="AD6" t="s">
        <v>2175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2176</v>
      </c>
      <c r="J7" t="s">
        <v>2177</v>
      </c>
      <c r="K7" t="s">
        <v>2178</v>
      </c>
      <c r="L7" s="4" t="n">
        <v>309345</v>
      </c>
      <c r="M7" t="s">
        <v>1236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2179</v>
      </c>
      <c r="AA7" t="n">
        <v>100107</v>
      </c>
      <c r="AB7" t="n">
        <v>100814</v>
      </c>
      <c r="AC7" t="n">
        <v>0</v>
      </c>
      <c r="AD7" t="s">
        <v>2180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2181</v>
      </c>
      <c r="J8" t="s">
        <v>2182</v>
      </c>
      <c r="K8" t="s">
        <v>2183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2184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2185</v>
      </c>
      <c r="J9" t="s">
        <v>2186</v>
      </c>
      <c r="K9" t="s">
        <v>2187</v>
      </c>
      <c r="L9" s="4" t="n">
        <v>323346</v>
      </c>
      <c r="M9" t="s">
        <v>805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2188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2189</v>
      </c>
      <c r="J10" t="s">
        <v>2190</v>
      </c>
      <c r="K10" t="s">
        <v>2191</v>
      </c>
      <c r="L10" t="n">
        <v>328</v>
      </c>
      <c r="M10" t="s">
        <v>1215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2192</v>
      </c>
      <c r="AA10" t="n">
        <v>100107</v>
      </c>
      <c r="AB10" t="n">
        <v>0</v>
      </c>
      <c r="AC10" t="n">
        <v>0</v>
      </c>
      <c r="AD10" t="s">
        <v>2160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2193</v>
      </c>
      <c r="J11" t="s">
        <v>2194</v>
      </c>
      <c r="K11" t="s">
        <v>2195</v>
      </c>
      <c r="L11" t="n">
        <v>322</v>
      </c>
      <c r="M11" t="s">
        <v>799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2196</v>
      </c>
      <c r="AA11" t="n">
        <v>100202</v>
      </c>
      <c r="AB11" t="n">
        <v>0</v>
      </c>
      <c r="AC11" t="n">
        <v>0</v>
      </c>
      <c r="AD11" t="s">
        <v>2197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2198</v>
      </c>
      <c r="J12" t="s">
        <v>2199</v>
      </c>
      <c r="K12" t="s">
        <v>1839</v>
      </c>
      <c r="L12" t="n">
        <v>0</v>
      </c>
      <c r="M12" t="s">
        <v>996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2200</v>
      </c>
      <c r="AA12" t="n">
        <v>0</v>
      </c>
      <c r="AB12" t="n">
        <v>0</v>
      </c>
      <c r="AC12" t="n">
        <v>0</v>
      </c>
      <c r="AD12" t="s">
        <v>2197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2198</v>
      </c>
      <c r="J13" t="s">
        <v>2201</v>
      </c>
      <c r="K13" t="s">
        <v>1839</v>
      </c>
      <c r="L13" t="n">
        <v>0</v>
      </c>
      <c r="M13" t="s">
        <v>992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2202</v>
      </c>
      <c r="AA13" t="n">
        <v>0</v>
      </c>
      <c r="AB13" t="n">
        <v>0</v>
      </c>
      <c r="AC13" t="n">
        <v>0</v>
      </c>
      <c r="AD13" t="s">
        <v>2197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2198</v>
      </c>
      <c r="J14" t="s">
        <v>2203</v>
      </c>
      <c r="K14" t="s">
        <v>1839</v>
      </c>
      <c r="L14" t="n">
        <v>0</v>
      </c>
      <c r="M14" t="s">
        <v>988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2204</v>
      </c>
      <c r="AA14" t="n">
        <v>0</v>
      </c>
      <c r="AB14" t="n">
        <v>0</v>
      </c>
      <c r="AC14" t="n">
        <v>0</v>
      </c>
      <c r="AD14" t="s">
        <v>2197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2198</v>
      </c>
      <c r="J15" t="s">
        <v>2205</v>
      </c>
      <c r="K15" t="s">
        <v>1839</v>
      </c>
      <c r="L15" t="n">
        <v>0</v>
      </c>
      <c r="M15" t="s">
        <v>758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2206</v>
      </c>
      <c r="AA15" t="n">
        <v>0</v>
      </c>
      <c r="AB15" t="n">
        <v>0</v>
      </c>
      <c r="AC15" t="n">
        <v>0</v>
      </c>
      <c r="AD15" t="s">
        <v>2197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2207</v>
      </c>
      <c r="J16" t="s">
        <v>2208</v>
      </c>
      <c r="K16" t="s">
        <v>2209</v>
      </c>
      <c r="L16" s="4" t="n">
        <v>327338</v>
      </c>
      <c r="M16" t="s">
        <v>811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2210</v>
      </c>
      <c r="AA16" t="n">
        <v>100101</v>
      </c>
      <c r="AB16" t="n">
        <v>0</v>
      </c>
      <c r="AC16" t="n">
        <v>0</v>
      </c>
      <c r="AD16" t="s">
        <v>2211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2212</v>
      </c>
      <c r="J17" t="s">
        <v>2213</v>
      </c>
      <c r="K17" t="s">
        <v>2214</v>
      </c>
      <c r="L17" t="n">
        <v>0</v>
      </c>
      <c r="M17" t="s">
        <v>816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2215</v>
      </c>
      <c r="AA17" t="n">
        <v>0</v>
      </c>
      <c r="AB17" t="n">
        <v>0</v>
      </c>
      <c r="AC17" t="n">
        <v>0</v>
      </c>
      <c r="AD17" t="s">
        <v>2216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2217</v>
      </c>
      <c r="J18" t="s">
        <v>2218</v>
      </c>
      <c r="K18" t="s">
        <v>2209</v>
      </c>
      <c r="L18" t="n">
        <v>0</v>
      </c>
      <c r="M18" t="s">
        <v>821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2219</v>
      </c>
      <c r="AA18" t="n">
        <v>100503</v>
      </c>
      <c r="AB18" t="n">
        <v>0</v>
      </c>
      <c r="AC18" t="n">
        <v>0</v>
      </c>
      <c r="AD18" t="s">
        <v>2220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2221</v>
      </c>
      <c r="J19" t="s">
        <v>2222</v>
      </c>
      <c r="K19" t="s">
        <v>2209</v>
      </c>
      <c r="L19" t="n">
        <v>326</v>
      </c>
      <c r="M19" t="s">
        <v>826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2223</v>
      </c>
      <c r="AA19" t="n">
        <v>0</v>
      </c>
      <c r="AB19" t="n">
        <v>0</v>
      </c>
      <c r="AC19" t="n">
        <v>0</v>
      </c>
      <c r="AD19" t="s">
        <v>2216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2224</v>
      </c>
      <c r="J20" t="s">
        <v>2225</v>
      </c>
      <c r="K20" t="s">
        <v>2209</v>
      </c>
      <c r="L20" t="n">
        <v>336</v>
      </c>
      <c r="M20" t="s">
        <v>831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2226</v>
      </c>
      <c r="AA20" t="n">
        <v>100608</v>
      </c>
      <c r="AB20" t="n">
        <v>0</v>
      </c>
      <c r="AC20" t="n">
        <v>0</v>
      </c>
      <c r="AD20" t="s">
        <v>2227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2228</v>
      </c>
      <c r="J21" t="s">
        <v>2229</v>
      </c>
      <c r="K21" t="s">
        <v>2209</v>
      </c>
      <c r="L21" t="n">
        <v>0</v>
      </c>
      <c r="M21" t="s">
        <v>836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2230</v>
      </c>
      <c r="AA21" t="n">
        <v>0</v>
      </c>
      <c r="AB21" t="n">
        <v>0</v>
      </c>
      <c r="AC21" t="n">
        <v>0</v>
      </c>
      <c r="AD21" t="s">
        <v>2216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1657</v>
      </c>
      <c r="J22" t="s">
        <v>2231</v>
      </c>
      <c r="K22" t="s">
        <v>2232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2233</v>
      </c>
      <c r="AA22" t="n">
        <v>100607</v>
      </c>
      <c r="AB22" t="n">
        <v>0</v>
      </c>
      <c r="AC22" t="n">
        <v>0</v>
      </c>
      <c r="AD22" t="s">
        <v>2216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2234</v>
      </c>
      <c r="J23" t="s">
        <v>2235</v>
      </c>
      <c r="K23" t="s">
        <v>2236</v>
      </c>
      <c r="L23" t="n">
        <v>332</v>
      </c>
      <c r="M23" t="s">
        <v>2237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2238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2239</v>
      </c>
      <c r="J24" t="s">
        <v>2240</v>
      </c>
      <c r="K24" t="s">
        <v>2241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2242</v>
      </c>
      <c r="AA24" t="n">
        <v>100322</v>
      </c>
      <c r="AB24" t="n">
        <v>0</v>
      </c>
      <c r="AC24" t="n">
        <v>0</v>
      </c>
      <c r="AD24" t="s">
        <v>2243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2244</v>
      </c>
      <c r="J25" t="s">
        <v>2245</v>
      </c>
      <c r="K25" t="s">
        <v>2246</v>
      </c>
      <c r="L25" t="n">
        <v>301</v>
      </c>
      <c r="M25" t="s">
        <v>937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2247</v>
      </c>
      <c r="AA25" t="n">
        <v>100306</v>
      </c>
      <c r="AB25" t="n">
        <v>0</v>
      </c>
      <c r="AC25" t="n">
        <v>0</v>
      </c>
      <c r="AD25" t="s">
        <v>2248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2249</v>
      </c>
      <c r="J26" t="s">
        <v>2250</v>
      </c>
      <c r="K26" t="s">
        <v>2251</v>
      </c>
      <c r="L26" t="n">
        <v>346</v>
      </c>
      <c r="M26" t="s">
        <v>933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2252</v>
      </c>
      <c r="AA26" t="n">
        <v>100307</v>
      </c>
      <c r="AB26" t="n">
        <v>0</v>
      </c>
      <c r="AC26" t="n">
        <v>0</v>
      </c>
      <c r="AD26" t="s">
        <v>2253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2254</v>
      </c>
      <c r="J27" t="s">
        <v>2255</v>
      </c>
      <c r="K27" t="s">
        <v>2251</v>
      </c>
      <c r="L27" t="n">
        <v>309</v>
      </c>
      <c r="M27" t="s">
        <v>929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2256</v>
      </c>
      <c r="AA27" t="n">
        <v>100309</v>
      </c>
      <c r="AB27" t="n">
        <v>0</v>
      </c>
      <c r="AC27" t="n">
        <v>0</v>
      </c>
      <c r="AD27" t="s">
        <v>2257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2258</v>
      </c>
      <c r="J28" t="s">
        <v>2259</v>
      </c>
      <c r="K28" t="s">
        <v>2260</v>
      </c>
      <c r="L28" t="n">
        <v>352</v>
      </c>
      <c r="M28" t="s">
        <v>915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2261</v>
      </c>
      <c r="AA28" t="n">
        <v>100301</v>
      </c>
      <c r="AB28" t="n">
        <v>0</v>
      </c>
      <c r="AC28" t="n">
        <v>0</v>
      </c>
      <c r="AD28" t="s">
        <v>2262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2263</v>
      </c>
      <c r="J29" t="s">
        <v>2264</v>
      </c>
      <c r="K29" t="s">
        <v>2265</v>
      </c>
      <c r="L29" t="n">
        <v>332</v>
      </c>
      <c r="M29" t="s">
        <v>984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2266</v>
      </c>
      <c r="AA29" t="n">
        <v>100101</v>
      </c>
      <c r="AB29" t="n">
        <v>0</v>
      </c>
      <c r="AC29" t="n">
        <v>0</v>
      </c>
      <c r="AD29" t="s">
        <v>2267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2268</v>
      </c>
      <c r="J30" t="s">
        <v>2269</v>
      </c>
      <c r="K30" t="s">
        <v>2270</v>
      </c>
      <c r="L30" t="n">
        <v>344</v>
      </c>
      <c r="M30" t="s">
        <v>979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2271</v>
      </c>
      <c r="AA30" t="n">
        <v>100402</v>
      </c>
      <c r="AB30" t="n">
        <v>0</v>
      </c>
      <c r="AC30" t="n">
        <v>0</v>
      </c>
      <c r="AD30" t="s">
        <v>2272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2273</v>
      </c>
      <c r="J31" t="s">
        <v>2269</v>
      </c>
      <c r="K31" t="s">
        <v>2274</v>
      </c>
      <c r="L31" t="n">
        <v>348</v>
      </c>
      <c r="M31" t="s">
        <v>975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2275</v>
      </c>
      <c r="AA31" t="n">
        <v>100403</v>
      </c>
      <c r="AB31" t="n">
        <v>0</v>
      </c>
      <c r="AC31" t="n">
        <v>0</v>
      </c>
      <c r="AD31" t="s">
        <v>2276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2277</v>
      </c>
      <c r="J32" t="s">
        <v>2278</v>
      </c>
      <c r="K32" t="s">
        <v>2279</v>
      </c>
      <c r="L32" t="n">
        <v>323</v>
      </c>
      <c r="M32" t="s">
        <v>970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2280</v>
      </c>
      <c r="AA32" t="n">
        <v>100101</v>
      </c>
      <c r="AB32" t="n">
        <v>0</v>
      </c>
      <c r="AC32" t="n">
        <v>0</v>
      </c>
      <c r="AD32" t="s">
        <v>2281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2282</v>
      </c>
      <c r="J33" t="s">
        <v>2283</v>
      </c>
      <c r="K33" t="s">
        <v>2284</v>
      </c>
      <c r="L33" s="4" t="n">
        <v>302311</v>
      </c>
      <c r="M33" t="s">
        <v>966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2285</v>
      </c>
      <c r="AA33" t="n">
        <v>100101</v>
      </c>
      <c r="AB33" t="n">
        <v>0</v>
      </c>
      <c r="AC33" t="n">
        <v>0</v>
      </c>
      <c r="AD33" t="s">
        <v>2281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2286</v>
      </c>
      <c r="J34" t="s">
        <v>2287</v>
      </c>
      <c r="K34" t="s">
        <v>2288</v>
      </c>
      <c r="L34" t="n">
        <v>352</v>
      </c>
      <c r="M34" t="s">
        <v>942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2289</v>
      </c>
      <c r="AA34" t="n">
        <v>100101</v>
      </c>
      <c r="AB34" t="n">
        <v>0</v>
      </c>
      <c r="AC34" t="n">
        <v>0</v>
      </c>
      <c r="AD34" t="s">
        <v>2290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2286</v>
      </c>
      <c r="J35" t="s">
        <v>2291</v>
      </c>
      <c r="K35" t="s">
        <v>2288</v>
      </c>
      <c r="L35" t="n">
        <v>352</v>
      </c>
      <c r="M35" t="s">
        <v>942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2289</v>
      </c>
      <c r="AA35" t="n">
        <v>100101</v>
      </c>
      <c r="AB35" t="n">
        <v>0</v>
      </c>
      <c r="AC35" t="n">
        <v>0</v>
      </c>
      <c r="AD35" t="s">
        <v>2290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2292</v>
      </c>
      <c r="J36" t="s">
        <v>2293</v>
      </c>
      <c r="K36" t="s">
        <v>2294</v>
      </c>
      <c r="L36" t="n">
        <v>352</v>
      </c>
      <c r="M36" t="s">
        <v>948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2295</v>
      </c>
      <c r="AA36" t="n">
        <v>100203</v>
      </c>
      <c r="AB36" t="n">
        <v>0</v>
      </c>
      <c r="AC36" t="n">
        <v>0</v>
      </c>
      <c r="AD36" t="s">
        <v>2290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2292</v>
      </c>
      <c r="J37" t="s">
        <v>2296</v>
      </c>
      <c r="K37" t="s">
        <v>2294</v>
      </c>
      <c r="L37" t="n">
        <v>352</v>
      </c>
      <c r="M37" t="s">
        <v>952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2297</v>
      </c>
      <c r="AA37" t="n">
        <v>100402</v>
      </c>
      <c r="AB37" t="n">
        <v>0</v>
      </c>
      <c r="AC37" t="n">
        <v>0</v>
      </c>
      <c r="AD37" t="s">
        <v>2290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2292</v>
      </c>
      <c r="J38" t="s">
        <v>2298</v>
      </c>
      <c r="K38" t="s">
        <v>2294</v>
      </c>
      <c r="L38" t="n">
        <v>352</v>
      </c>
      <c r="M38" t="s">
        <v>952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2299</v>
      </c>
      <c r="AA38" t="n">
        <v>100103</v>
      </c>
      <c r="AB38" t="n">
        <v>0</v>
      </c>
      <c r="AC38" t="n">
        <v>0</v>
      </c>
      <c r="AD38" t="s">
        <v>2290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1676</v>
      </c>
      <c r="J39" t="s">
        <v>2300</v>
      </c>
      <c r="K39" t="s">
        <v>2301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2302</v>
      </c>
      <c r="AA39" t="n">
        <v>100605</v>
      </c>
      <c r="AB39" t="n">
        <v>100805</v>
      </c>
      <c r="AC39" t="n">
        <v>100929</v>
      </c>
      <c r="AD39" t="s">
        <v>2303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1678</v>
      </c>
      <c r="J40" t="s">
        <v>2304</v>
      </c>
      <c r="K40" t="s">
        <v>2305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2306</v>
      </c>
      <c r="AA40" t="n">
        <v>100613</v>
      </c>
      <c r="AB40" t="n">
        <v>0</v>
      </c>
      <c r="AC40" t="n">
        <v>0</v>
      </c>
      <c r="AD40" t="s">
        <v>2303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2307</v>
      </c>
      <c r="J41" t="s">
        <v>2308</v>
      </c>
      <c r="K41" t="s">
        <v>2309</v>
      </c>
      <c r="L41" t="n">
        <v>328</v>
      </c>
      <c r="M41" t="s">
        <v>2310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2311</v>
      </c>
      <c r="AA41" t="n">
        <v>100601</v>
      </c>
      <c r="AB41" t="n">
        <v>0</v>
      </c>
      <c r="AC41" t="n">
        <v>0</v>
      </c>
      <c r="AD41" t="s">
        <v>2312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2313</v>
      </c>
      <c r="J42" t="s">
        <v>2314</v>
      </c>
      <c r="K42" t="s">
        <v>2315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2316</v>
      </c>
      <c r="AA42" t="n">
        <v>100606</v>
      </c>
      <c r="AB42" t="n">
        <v>0</v>
      </c>
      <c r="AC42" t="n">
        <v>0</v>
      </c>
      <c r="AD42" t="s">
        <v>2317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2318</v>
      </c>
      <c r="J43" t="s">
        <v>2319</v>
      </c>
      <c r="K43" t="s">
        <v>2284</v>
      </c>
      <c r="L43" s="4" t="n">
        <v>311324</v>
      </c>
      <c r="M43" t="s">
        <v>745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2320</v>
      </c>
      <c r="AA43" t="n">
        <v>100405</v>
      </c>
      <c r="AB43" t="n">
        <v>0</v>
      </c>
      <c r="AC43" t="n">
        <v>0</v>
      </c>
      <c r="AD43" t="s">
        <v>2321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2322</v>
      </c>
      <c r="J44" t="s">
        <v>2323</v>
      </c>
      <c r="K44" t="s">
        <v>2324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2325</v>
      </c>
      <c r="AA44" t="n">
        <v>100404</v>
      </c>
      <c r="AB44" t="n">
        <v>0</v>
      </c>
      <c r="AC44" t="n">
        <v>0</v>
      </c>
      <c r="AD44" t="s">
        <v>2326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2327</v>
      </c>
      <c r="J45" t="s">
        <v>2328</v>
      </c>
      <c r="K45" t="s">
        <v>2329</v>
      </c>
      <c r="L45" t="n">
        <v>341</v>
      </c>
      <c r="M45" t="s">
        <v>542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2330</v>
      </c>
      <c r="AA45" t="n">
        <v>100601</v>
      </c>
      <c r="AB45" t="n">
        <v>0</v>
      </c>
      <c r="AC45" t="n">
        <v>0</v>
      </c>
      <c r="AD45" t="s">
        <v>2331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2198</v>
      </c>
      <c r="J46" t="s">
        <v>2332</v>
      </c>
      <c r="K46" t="s">
        <v>2333</v>
      </c>
      <c r="L46" t="n">
        <v>352</v>
      </c>
      <c r="M46" t="s">
        <v>535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2334</v>
      </c>
      <c r="AA46" t="n">
        <v>100601</v>
      </c>
      <c r="AB46" t="n">
        <v>0</v>
      </c>
      <c r="AC46" t="n">
        <v>0</v>
      </c>
      <c r="AD46" t="s">
        <v>2335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2198</v>
      </c>
      <c r="J47" t="s">
        <v>2336</v>
      </c>
      <c r="K47" t="s">
        <v>2333</v>
      </c>
      <c r="L47" t="n">
        <v>352</v>
      </c>
      <c r="M47" t="s">
        <v>538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2337</v>
      </c>
      <c r="AA47" t="n">
        <v>100601</v>
      </c>
      <c r="AB47" t="n">
        <v>0</v>
      </c>
      <c r="AC47" t="n">
        <v>0</v>
      </c>
      <c r="AD47" t="s">
        <v>2338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2198</v>
      </c>
      <c r="J48" t="s">
        <v>2339</v>
      </c>
      <c r="K48" t="s">
        <v>2340</v>
      </c>
      <c r="L48" t="n">
        <v>352</v>
      </c>
      <c r="M48" t="s">
        <v>342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2341</v>
      </c>
      <c r="AA48" t="n">
        <v>100201</v>
      </c>
      <c r="AB48" t="n">
        <v>0</v>
      </c>
      <c r="AC48" t="n">
        <v>0</v>
      </c>
      <c r="AD48" t="s">
        <v>2342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2343</v>
      </c>
      <c r="J49" t="s">
        <v>2344</v>
      </c>
      <c r="K49" t="s">
        <v>2345</v>
      </c>
      <c r="L49" t="n">
        <v>322</v>
      </c>
      <c r="M49" t="s">
        <v>611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2346</v>
      </c>
      <c r="AA49" t="n">
        <v>100313</v>
      </c>
      <c r="AB49" t="n">
        <v>0</v>
      </c>
      <c r="AC49" t="n">
        <v>0</v>
      </c>
      <c r="AD49" t="s">
        <v>2347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2348</v>
      </c>
      <c r="J50" t="s">
        <v>2349</v>
      </c>
      <c r="K50" t="s">
        <v>2350</v>
      </c>
      <c r="L50" t="n">
        <v>315</v>
      </c>
      <c r="M50" t="s">
        <v>2351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2352</v>
      </c>
      <c r="AA50" t="n">
        <v>100301</v>
      </c>
      <c r="AB50" t="n">
        <v>0</v>
      </c>
      <c r="AC50" t="n">
        <v>0</v>
      </c>
      <c r="AD50" t="s">
        <v>2353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2354</v>
      </c>
      <c r="J51" t="s">
        <v>2355</v>
      </c>
      <c r="K51" t="s">
        <v>2356</v>
      </c>
      <c r="L51" t="n">
        <v>0</v>
      </c>
      <c r="M51" t="s">
        <v>605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2357</v>
      </c>
      <c r="AA51" t="n">
        <v>100301</v>
      </c>
      <c r="AB51" t="n">
        <v>0</v>
      </c>
      <c r="AC51" t="n">
        <v>0</v>
      </c>
      <c r="AD51" t="s">
        <v>2358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2359</v>
      </c>
      <c r="J52" t="s">
        <v>2360</v>
      </c>
      <c r="K52" t="s">
        <v>2361</v>
      </c>
      <c r="L52" s="4" t="n">
        <v>309315</v>
      </c>
      <c r="M52" t="s">
        <v>1006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2362</v>
      </c>
      <c r="AA52" t="n">
        <v>100106</v>
      </c>
      <c r="AB52" t="n">
        <v>0</v>
      </c>
      <c r="AC52" t="n">
        <v>0</v>
      </c>
      <c r="AD52" t="s">
        <v>2363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2364</v>
      </c>
      <c r="J53" t="s">
        <v>2365</v>
      </c>
      <c r="K53" t="s">
        <v>2366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2367</v>
      </c>
      <c r="AA53" t="n">
        <v>100102</v>
      </c>
      <c r="AB53" t="n">
        <v>0</v>
      </c>
      <c r="AC53" t="n">
        <v>0</v>
      </c>
      <c r="AD53" t="s">
        <v>2368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2369</v>
      </c>
      <c r="J54" t="s">
        <v>2370</v>
      </c>
      <c r="K54" t="s">
        <v>2371</v>
      </c>
      <c r="L54" t="n">
        <v>0</v>
      </c>
      <c r="M54" t="s">
        <v>396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2372</v>
      </c>
      <c r="AA54" t="n">
        <v>100209</v>
      </c>
      <c r="AB54" t="n">
        <v>0</v>
      </c>
      <c r="AC54" t="n">
        <v>0</v>
      </c>
      <c r="AD54" t="s">
        <v>2303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1663</v>
      </c>
      <c r="J55" t="s">
        <v>2373</v>
      </c>
      <c r="K55" t="s">
        <v>2374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2375</v>
      </c>
      <c r="AA55" t="n">
        <v>100206</v>
      </c>
      <c r="AB55" t="n">
        <v>0</v>
      </c>
      <c r="AC55" t="n">
        <v>0</v>
      </c>
      <c r="AD55" t="s">
        <v>2303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2198</v>
      </c>
      <c r="J56" t="s">
        <v>2376</v>
      </c>
      <c r="K56" t="s">
        <v>2374</v>
      </c>
      <c r="L56" t="n">
        <v>0</v>
      </c>
      <c r="M56" t="s">
        <v>390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2377</v>
      </c>
      <c r="AA56" t="n">
        <v>100201</v>
      </c>
      <c r="AB56" t="n">
        <v>0</v>
      </c>
      <c r="AC56" t="n">
        <v>0</v>
      </c>
      <c r="AD56" t="s">
        <v>2342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2378</v>
      </c>
      <c r="J57" t="s">
        <v>2379</v>
      </c>
      <c r="K57" t="s">
        <v>2380</v>
      </c>
      <c r="L57" s="4" t="n">
        <v>309341</v>
      </c>
      <c r="M57" t="s">
        <v>640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2381</v>
      </c>
      <c r="AA57" t="n">
        <v>100502</v>
      </c>
      <c r="AB57" t="n">
        <v>0</v>
      </c>
      <c r="AC57" t="n">
        <v>0</v>
      </c>
      <c r="AD57" t="s">
        <v>2382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2383</v>
      </c>
      <c r="J58" t="s">
        <v>2384</v>
      </c>
      <c r="K58" t="s">
        <v>2385</v>
      </c>
      <c r="L58" t="n">
        <v>342</v>
      </c>
      <c r="M58" t="s">
        <v>635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2386</v>
      </c>
      <c r="AA58" t="n">
        <v>100502</v>
      </c>
      <c r="AB58" t="n">
        <v>0</v>
      </c>
      <c r="AC58" t="n">
        <v>0</v>
      </c>
      <c r="AD58" t="s">
        <v>2387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1665</v>
      </c>
      <c r="J59" t="s">
        <v>2388</v>
      </c>
      <c r="K59" t="s">
        <v>2389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2390</v>
      </c>
      <c r="AA59" t="n">
        <v>100501</v>
      </c>
      <c r="AB59" t="n">
        <v>0</v>
      </c>
      <c r="AC59" t="n">
        <v>0</v>
      </c>
      <c r="AD59" t="s">
        <v>2303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2391</v>
      </c>
      <c r="J60" t="s">
        <v>2392</v>
      </c>
      <c r="K60" t="s">
        <v>2393</v>
      </c>
      <c r="L60" t="n">
        <v>0</v>
      </c>
      <c r="M60" t="s">
        <v>629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2394</v>
      </c>
      <c r="AA60" t="n">
        <v>100501</v>
      </c>
      <c r="AB60" t="n">
        <v>0</v>
      </c>
      <c r="AC60" t="n">
        <v>0</v>
      </c>
      <c r="AD60" t="s">
        <v>2395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2396</v>
      </c>
      <c r="J61" t="s">
        <v>2397</v>
      </c>
      <c r="K61" t="s">
        <v>2398</v>
      </c>
      <c r="L61" t="n">
        <v>310</v>
      </c>
      <c r="M61" t="s">
        <v>585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2399</v>
      </c>
      <c r="AA61" t="n">
        <v>100208</v>
      </c>
      <c r="AB61" t="n">
        <v>0</v>
      </c>
      <c r="AC61" t="n">
        <v>0</v>
      </c>
      <c r="AD61" t="s">
        <v>2400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2401</v>
      </c>
      <c r="J62" t="s">
        <v>2402</v>
      </c>
      <c r="K62" t="s">
        <v>2403</v>
      </c>
      <c r="L62" t="n">
        <v>301</v>
      </c>
      <c r="M62" t="s">
        <v>580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2404</v>
      </c>
      <c r="AA62" t="n">
        <v>100206</v>
      </c>
      <c r="AB62" t="n">
        <v>0</v>
      </c>
      <c r="AC62" t="n">
        <v>0</v>
      </c>
      <c r="AD62" t="s">
        <v>2405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2354</v>
      </c>
      <c r="J63" t="s">
        <v>2406</v>
      </c>
      <c r="K63" t="s">
        <v>2407</v>
      </c>
      <c r="L63" t="n">
        <v>0</v>
      </c>
      <c r="M63" t="s">
        <v>574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2408</v>
      </c>
      <c r="AA63" t="n">
        <v>100201</v>
      </c>
      <c r="AB63" t="n">
        <v>0</v>
      </c>
      <c r="AC63" t="n">
        <v>0</v>
      </c>
      <c r="AD63" t="s">
        <v>2342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2409</v>
      </c>
      <c r="J64" t="s">
        <v>2410</v>
      </c>
      <c r="K64" t="s">
        <v>2411</v>
      </c>
      <c r="L64" s="4" t="n">
        <v>303309</v>
      </c>
      <c r="M64" t="s">
        <v>600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2412</v>
      </c>
      <c r="AA64" t="n">
        <v>100209</v>
      </c>
      <c r="AB64" t="n">
        <v>0</v>
      </c>
      <c r="AC64" t="n">
        <v>0</v>
      </c>
      <c r="AD64" t="s">
        <v>2413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2414</v>
      </c>
      <c r="J65" t="s">
        <v>2415</v>
      </c>
      <c r="K65" t="s">
        <v>2416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2417</v>
      </c>
      <c r="AA65" t="n">
        <v>100202</v>
      </c>
      <c r="AB65" t="n">
        <v>0</v>
      </c>
      <c r="AC65" t="n">
        <v>0</v>
      </c>
      <c r="AD65" t="s">
        <v>2418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2419</v>
      </c>
      <c r="J66" t="s">
        <v>2420</v>
      </c>
      <c r="K66" t="s">
        <v>2421</v>
      </c>
      <c r="L66" t="n">
        <v>0</v>
      </c>
      <c r="M66" t="s">
        <v>589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2422</v>
      </c>
      <c r="AA66" t="n">
        <v>100201</v>
      </c>
      <c r="AB66" t="n">
        <v>0</v>
      </c>
      <c r="AC66" t="n">
        <v>0</v>
      </c>
      <c r="AD66" t="s">
        <v>2342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1661</v>
      </c>
      <c r="J67" t="s">
        <v>2423</v>
      </c>
      <c r="K67" t="s">
        <v>2424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2425</v>
      </c>
      <c r="AA67" t="n">
        <v>100305</v>
      </c>
      <c r="AB67" t="n">
        <v>100803</v>
      </c>
      <c r="AC67" t="n">
        <v>0</v>
      </c>
      <c r="AD67" t="s">
        <v>2303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2426</v>
      </c>
      <c r="J68" t="s">
        <v>2427</v>
      </c>
      <c r="K68" t="s">
        <v>2428</v>
      </c>
      <c r="L68" t="n">
        <v>0</v>
      </c>
      <c r="M68" t="s">
        <v>623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2429</v>
      </c>
      <c r="AA68" t="n">
        <v>100311</v>
      </c>
      <c r="AB68" t="n">
        <v>0</v>
      </c>
      <c r="AC68" t="n">
        <v>0</v>
      </c>
      <c r="AD68" t="s">
        <v>2430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2431</v>
      </c>
      <c r="J69" t="s">
        <v>2432</v>
      </c>
      <c r="K69" t="s">
        <v>2433</v>
      </c>
      <c r="L69" t="n">
        <v>0</v>
      </c>
      <c r="M69" t="s">
        <v>617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2434</v>
      </c>
      <c r="AA69" t="n">
        <v>100309</v>
      </c>
      <c r="AB69" t="n">
        <v>0</v>
      </c>
      <c r="AC69" t="n">
        <v>0</v>
      </c>
      <c r="AD69" t="s">
        <v>2342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2435</v>
      </c>
      <c r="J70" t="s">
        <v>2436</v>
      </c>
      <c r="K70" t="s">
        <v>2437</v>
      </c>
      <c r="L70" t="n">
        <v>320</v>
      </c>
      <c r="M70" t="s">
        <v>336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2438</v>
      </c>
      <c r="AA70" t="n">
        <v>100603</v>
      </c>
      <c r="AB70" t="n">
        <v>0</v>
      </c>
      <c r="AC70" t="n">
        <v>0</v>
      </c>
      <c r="AD70" t="s">
        <v>2439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2440</v>
      </c>
      <c r="J71" t="s">
        <v>2441</v>
      </c>
      <c r="K71" t="s">
        <v>2442</v>
      </c>
      <c r="L71" s="4" t="n">
        <v>320344</v>
      </c>
      <c r="M71" t="s">
        <v>330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2443</v>
      </c>
      <c r="AA71" t="n">
        <v>100612</v>
      </c>
      <c r="AB71" t="n">
        <v>0</v>
      </c>
      <c r="AC71" t="n">
        <v>0</v>
      </c>
      <c r="AD71" t="s">
        <v>2342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2444</v>
      </c>
      <c r="J72" t="s">
        <v>2445</v>
      </c>
      <c r="K72" t="s">
        <v>2446</v>
      </c>
      <c r="L72" s="4" t="n">
        <v>311331</v>
      </c>
      <c r="M72" t="s">
        <v>861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2447</v>
      </c>
      <c r="AA72" t="n">
        <v>100101</v>
      </c>
      <c r="AB72" t="n">
        <v>0</v>
      </c>
      <c r="AC72" t="n">
        <v>0</v>
      </c>
      <c r="AD72" t="s">
        <v>2448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264</v>
      </c>
      <c r="J73" t="s">
        <v>2449</v>
      </c>
      <c r="K73" t="s">
        <v>2450</v>
      </c>
      <c r="L73" t="n">
        <v>347</v>
      </c>
      <c r="M73" t="s">
        <v>855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2451</v>
      </c>
      <c r="AA73" t="n">
        <v>100404</v>
      </c>
      <c r="AB73" t="n">
        <v>0</v>
      </c>
      <c r="AC73" t="n">
        <v>0</v>
      </c>
      <c r="AD73" t="s">
        <v>2303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264</v>
      </c>
      <c r="J74" t="s">
        <v>2452</v>
      </c>
      <c r="K74" t="s">
        <v>2453</v>
      </c>
      <c r="L74" t="n">
        <v>352</v>
      </c>
      <c r="M74" t="s">
        <v>850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2451</v>
      </c>
      <c r="AA74" t="n">
        <v>100403</v>
      </c>
      <c r="AB74" t="n">
        <v>0</v>
      </c>
      <c r="AC74" t="n">
        <v>0</v>
      </c>
      <c r="AD74" t="s">
        <v>2342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264</v>
      </c>
      <c r="J75" t="s">
        <v>2454</v>
      </c>
      <c r="K75" t="s">
        <v>2455</v>
      </c>
      <c r="L75" t="n">
        <v>352</v>
      </c>
      <c r="M75" t="s">
        <v>841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264</v>
      </c>
      <c r="AA75" t="n">
        <v>100401</v>
      </c>
      <c r="AB75" t="n">
        <v>0</v>
      </c>
      <c r="AC75" t="n">
        <v>0</v>
      </c>
      <c r="AD75" t="s">
        <v>2342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264</v>
      </c>
      <c r="J76" t="s">
        <v>2456</v>
      </c>
      <c r="K76" t="s">
        <v>2455</v>
      </c>
      <c r="L76" t="n">
        <v>352</v>
      </c>
      <c r="M76" t="s">
        <v>846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264</v>
      </c>
      <c r="AA76" t="n">
        <v>100101</v>
      </c>
      <c r="AB76" t="n">
        <v>0</v>
      </c>
      <c r="AC76" t="n">
        <v>0</v>
      </c>
      <c r="AD76" t="s">
        <v>2342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2457</v>
      </c>
      <c r="J77" t="s">
        <v>2458</v>
      </c>
      <c r="K77" t="s">
        <v>2459</v>
      </c>
      <c r="L77" t="n">
        <v>341</v>
      </c>
      <c r="M77" t="s">
        <v>1076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2460</v>
      </c>
      <c r="AA77" t="n">
        <v>100107</v>
      </c>
      <c r="AB77" t="n">
        <v>0</v>
      </c>
      <c r="AC77" t="n">
        <v>0</v>
      </c>
      <c r="AD77" t="s">
        <v>2461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2462</v>
      </c>
      <c r="J78" t="s">
        <v>2463</v>
      </c>
      <c r="K78" t="s">
        <v>2459</v>
      </c>
      <c r="L78" s="4" t="n">
        <v>307312</v>
      </c>
      <c r="M78" t="s">
        <v>1070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2464</v>
      </c>
      <c r="AA78" t="n">
        <v>100106</v>
      </c>
      <c r="AB78" t="n">
        <v>0</v>
      </c>
      <c r="AC78" t="n">
        <v>0</v>
      </c>
      <c r="AD78" t="s">
        <v>2465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2466</v>
      </c>
      <c r="J79" t="s">
        <v>2467</v>
      </c>
      <c r="K79" t="s">
        <v>1062</v>
      </c>
      <c r="L79" t="n">
        <v>311</v>
      </c>
      <c r="M79" t="s">
        <v>1064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2468</v>
      </c>
      <c r="AA79" t="n">
        <v>100104</v>
      </c>
      <c r="AB79" t="n">
        <v>0</v>
      </c>
      <c r="AC79" t="n">
        <v>0</v>
      </c>
      <c r="AD79" t="s">
        <v>2469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2470</v>
      </c>
      <c r="J80" t="s">
        <v>2471</v>
      </c>
      <c r="K80" t="s">
        <v>2459</v>
      </c>
      <c r="L80" t="n">
        <v>350</v>
      </c>
      <c r="M80" t="s">
        <v>324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2472</v>
      </c>
      <c r="AA80" t="n">
        <v>100103</v>
      </c>
      <c r="AB80" t="n">
        <v>0</v>
      </c>
      <c r="AC80" t="n">
        <v>0</v>
      </c>
      <c r="AD80" t="s">
        <v>2473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2474</v>
      </c>
      <c r="J81" t="s">
        <v>2475</v>
      </c>
      <c r="K81" t="s">
        <v>2459</v>
      </c>
      <c r="L81" t="n">
        <v>330</v>
      </c>
      <c r="M81" t="s">
        <v>318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2476</v>
      </c>
      <c r="AA81" t="n">
        <v>100103</v>
      </c>
      <c r="AB81" t="n">
        <v>0</v>
      </c>
      <c r="AC81" t="n">
        <v>0</v>
      </c>
      <c r="AD81" t="s">
        <v>2477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2478</v>
      </c>
      <c r="J82" t="s">
        <v>2479</v>
      </c>
      <c r="K82" t="s">
        <v>2480</v>
      </c>
      <c r="L82" t="n">
        <v>318</v>
      </c>
      <c r="M82" t="s">
        <v>1138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2481</v>
      </c>
      <c r="AA82" t="n">
        <v>0</v>
      </c>
      <c r="AB82" t="n">
        <v>0</v>
      </c>
      <c r="AC82" t="n">
        <v>0</v>
      </c>
      <c r="AD82" t="s">
        <v>2482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2478</v>
      </c>
      <c r="J83" t="s">
        <v>2483</v>
      </c>
      <c r="K83" t="s">
        <v>2480</v>
      </c>
      <c r="L83" t="n">
        <v>318</v>
      </c>
      <c r="M83" t="s">
        <v>1133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2481</v>
      </c>
      <c r="AA83" t="n">
        <v>0</v>
      </c>
      <c r="AB83" t="n">
        <v>0</v>
      </c>
      <c r="AC83" t="n">
        <v>0</v>
      </c>
      <c r="AD83" t="s">
        <v>2484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2198</v>
      </c>
      <c r="J84" t="s">
        <v>2485</v>
      </c>
      <c r="K84" t="s">
        <v>1839</v>
      </c>
      <c r="L84" t="n">
        <v>0</v>
      </c>
      <c r="M84" t="s">
        <v>312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2486</v>
      </c>
      <c r="AA84" t="n">
        <v>100103</v>
      </c>
      <c r="AB84" t="n">
        <v>0</v>
      </c>
      <c r="AC84" t="n">
        <v>0</v>
      </c>
      <c r="AD84" t="s">
        <v>2487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2198</v>
      </c>
      <c r="J85" t="s">
        <v>2488</v>
      </c>
      <c r="K85" t="s">
        <v>1839</v>
      </c>
      <c r="L85" t="n">
        <v>0</v>
      </c>
      <c r="M85" t="s">
        <v>309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2440</v>
      </c>
      <c r="AA85" t="n">
        <v>100103</v>
      </c>
      <c r="AB85" t="n">
        <v>0</v>
      </c>
      <c r="AC85" t="n">
        <v>0</v>
      </c>
      <c r="AD85" t="s">
        <v>2489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2490</v>
      </c>
      <c r="J86" t="s">
        <v>2491</v>
      </c>
      <c r="K86" t="s">
        <v>1839</v>
      </c>
      <c r="L86" t="n">
        <v>0</v>
      </c>
      <c r="M86" t="s">
        <v>723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2492</v>
      </c>
      <c r="AA86" t="n">
        <v>100611</v>
      </c>
      <c r="AB86" t="n">
        <v>0</v>
      </c>
      <c r="AC86" t="n">
        <v>0</v>
      </c>
      <c r="AD86" t="s">
        <v>2160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2493</v>
      </c>
      <c r="J87" t="s">
        <v>2494</v>
      </c>
      <c r="K87" t="s">
        <v>2495</v>
      </c>
      <c r="L87" t="n">
        <v>321</v>
      </c>
      <c r="M87" t="s">
        <v>711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2496</v>
      </c>
      <c r="AA87" t="n">
        <v>100106</v>
      </c>
      <c r="AB87" t="n">
        <v>0</v>
      </c>
      <c r="AC87" t="n">
        <v>0</v>
      </c>
      <c r="AD87" t="s">
        <v>2160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2497</v>
      </c>
      <c r="J88" t="s">
        <v>2498</v>
      </c>
      <c r="K88" t="s">
        <v>2499</v>
      </c>
      <c r="L88" t="n">
        <v>342</v>
      </c>
      <c r="M88" t="s">
        <v>676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264</v>
      </c>
      <c r="AA88" t="n">
        <v>100205</v>
      </c>
      <c r="AB88" t="n">
        <v>0</v>
      </c>
      <c r="AC88" t="n">
        <v>0</v>
      </c>
      <c r="AD88" t="s">
        <v>2342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2198</v>
      </c>
      <c r="J89" t="s">
        <v>2500</v>
      </c>
      <c r="K89" t="s">
        <v>1839</v>
      </c>
      <c r="L89" t="n">
        <v>0</v>
      </c>
      <c r="M89" t="s">
        <v>645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2501</v>
      </c>
      <c r="AA89" t="n">
        <v>100201</v>
      </c>
      <c r="AB89" t="n">
        <v>0</v>
      </c>
      <c r="AC89" t="n">
        <v>0</v>
      </c>
      <c r="AD89" t="s">
        <v>2342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2502</v>
      </c>
      <c r="J90" t="s">
        <v>2503</v>
      </c>
      <c r="K90" t="s">
        <v>2504</v>
      </c>
      <c r="L90" t="n">
        <v>310</v>
      </c>
      <c r="M90" t="s">
        <v>911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2505</v>
      </c>
      <c r="AA90" t="n">
        <v>100305</v>
      </c>
      <c r="AB90" t="n">
        <v>0</v>
      </c>
      <c r="AC90" t="n">
        <v>0</v>
      </c>
      <c r="AD90" t="s">
        <v>2506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2507</v>
      </c>
      <c r="J91" t="s">
        <v>2508</v>
      </c>
      <c r="K91" t="s">
        <v>2509</v>
      </c>
      <c r="L91" t="n">
        <v>0</v>
      </c>
      <c r="M91" t="s">
        <v>906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2510</v>
      </c>
      <c r="AA91" t="n">
        <v>100106</v>
      </c>
      <c r="AB91" t="n">
        <v>0</v>
      </c>
      <c r="AC91" t="n">
        <v>0</v>
      </c>
      <c r="AD91" t="s">
        <v>2160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2511</v>
      </c>
      <c r="J92" t="s">
        <v>2512</v>
      </c>
      <c r="K92" t="s">
        <v>2513</v>
      </c>
      <c r="L92" t="n">
        <v>0</v>
      </c>
      <c r="M92" t="s">
        <v>900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2514</v>
      </c>
      <c r="AA92" t="n">
        <v>100106</v>
      </c>
      <c r="AB92" t="n">
        <v>0</v>
      </c>
      <c r="AC92" t="n">
        <v>0</v>
      </c>
      <c r="AD92" t="s">
        <v>2160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2198</v>
      </c>
      <c r="J93" t="s">
        <v>2515</v>
      </c>
      <c r="K93" t="s">
        <v>2513</v>
      </c>
      <c r="L93" t="n">
        <v>0</v>
      </c>
      <c r="M93" t="s">
        <v>883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2516</v>
      </c>
      <c r="AA93" t="n">
        <v>100301</v>
      </c>
      <c r="AB93" t="n">
        <v>0</v>
      </c>
      <c r="AC93" t="n">
        <v>0</v>
      </c>
      <c r="AD93" t="s">
        <v>2342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2517</v>
      </c>
      <c r="J94" t="s">
        <v>2518</v>
      </c>
      <c r="K94" t="s">
        <v>2519</v>
      </c>
      <c r="L94" t="n">
        <v>0</v>
      </c>
      <c r="M94" t="s">
        <v>774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2520</v>
      </c>
      <c r="AA94" t="n">
        <v>100312</v>
      </c>
      <c r="AB94" t="n">
        <v>0</v>
      </c>
      <c r="AC94" t="n">
        <v>0</v>
      </c>
      <c r="AD94" t="s">
        <v>2521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2522</v>
      </c>
      <c r="J95" t="s">
        <v>2523</v>
      </c>
      <c r="K95" t="s">
        <v>2524</v>
      </c>
      <c r="L95" t="n">
        <v>0</v>
      </c>
      <c r="M95" t="s">
        <v>769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2525</v>
      </c>
      <c r="AA95" t="n">
        <v>100313</v>
      </c>
      <c r="AB95" t="n">
        <v>0</v>
      </c>
      <c r="AC95" t="n">
        <v>0</v>
      </c>
      <c r="AD95" t="s">
        <v>2526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2198</v>
      </c>
      <c r="J96" t="s">
        <v>2527</v>
      </c>
      <c r="K96" t="s">
        <v>2528</v>
      </c>
      <c r="L96" t="n">
        <v>0</v>
      </c>
      <c r="M96" t="s">
        <v>762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2516</v>
      </c>
      <c r="AA96" t="n">
        <v>100301</v>
      </c>
      <c r="AB96" t="n">
        <v>0</v>
      </c>
      <c r="AC96" t="n">
        <v>0</v>
      </c>
      <c r="AD96" t="s">
        <v>2342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2529</v>
      </c>
      <c r="J97" t="s">
        <v>2530</v>
      </c>
      <c r="K97" t="s">
        <v>2531</v>
      </c>
      <c r="L97" s="4" t="n">
        <v>345331</v>
      </c>
      <c r="M97" t="s">
        <v>449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2532</v>
      </c>
      <c r="AA97" t="n">
        <v>100103</v>
      </c>
      <c r="AB97" t="n">
        <v>0</v>
      </c>
      <c r="AC97" t="n">
        <v>0</v>
      </c>
      <c r="AD97" t="s">
        <v>2533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2534</v>
      </c>
      <c r="J98" t="s">
        <v>2535</v>
      </c>
      <c r="K98" t="s">
        <v>2536</v>
      </c>
      <c r="L98" s="4" t="n">
        <v>346338</v>
      </c>
      <c r="M98" t="s">
        <v>456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2537</v>
      </c>
      <c r="AA98" t="n">
        <v>0</v>
      </c>
      <c r="AB98" t="n">
        <v>0</v>
      </c>
      <c r="AC98" t="n">
        <v>0</v>
      </c>
      <c r="AD98" t="s">
        <v>2538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2539</v>
      </c>
      <c r="J99" t="s">
        <v>2540</v>
      </c>
      <c r="K99" t="s">
        <v>2541</v>
      </c>
      <c r="L99" t="n">
        <v>328</v>
      </c>
      <c r="M99" t="s">
        <v>462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2542</v>
      </c>
      <c r="AA99" t="n">
        <v>100104</v>
      </c>
      <c r="AB99" t="n">
        <v>0</v>
      </c>
      <c r="AC99" t="n">
        <v>0</v>
      </c>
      <c r="AD99" t="s">
        <v>2543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2544</v>
      </c>
      <c r="J100" t="s">
        <v>2545</v>
      </c>
      <c r="K100" t="s">
        <v>2546</v>
      </c>
      <c r="L100" t="n">
        <v>304</v>
      </c>
      <c r="M100" t="s">
        <v>468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2547</v>
      </c>
      <c r="AA100" t="n">
        <v>0</v>
      </c>
      <c r="AB100" t="n">
        <v>0</v>
      </c>
      <c r="AC100" t="n">
        <v>100908</v>
      </c>
      <c r="AD100" t="s">
        <v>2548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2549</v>
      </c>
      <c r="J101" t="s">
        <v>2550</v>
      </c>
      <c r="K101" t="s">
        <v>2551</v>
      </c>
      <c r="L101" t="n">
        <v>352</v>
      </c>
      <c r="M101" t="s">
        <v>1170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2552</v>
      </c>
      <c r="AA101" t="n">
        <v>100107</v>
      </c>
      <c r="AB101" t="n">
        <v>0</v>
      </c>
      <c r="AC101" t="n">
        <v>0</v>
      </c>
      <c r="AD101" t="s">
        <v>2553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1676</v>
      </c>
      <c r="J102" t="s">
        <v>2554</v>
      </c>
      <c r="K102" t="s">
        <v>2555</v>
      </c>
      <c r="L102" t="n">
        <v>0</v>
      </c>
      <c r="M102" t="s">
        <v>553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2302</v>
      </c>
      <c r="AA102" t="n">
        <v>100605</v>
      </c>
      <c r="AB102" t="n">
        <v>0</v>
      </c>
      <c r="AC102" t="n">
        <v>0</v>
      </c>
      <c r="AD102" t="s">
        <v>2556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1669</v>
      </c>
      <c r="J103" t="s">
        <v>2557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2558</v>
      </c>
      <c r="AA103" t="n">
        <v>100306</v>
      </c>
      <c r="AB103" t="n">
        <v>0</v>
      </c>
      <c r="AC103" t="n">
        <v>0</v>
      </c>
      <c r="AD103" t="s">
        <v>2559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2560</v>
      </c>
      <c r="J104" t="s">
        <v>2561</v>
      </c>
      <c r="K104" t="s">
        <v>1839</v>
      </c>
      <c r="L104" t="n">
        <v>0</v>
      </c>
      <c r="M104" t="s">
        <v>282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2562</v>
      </c>
      <c r="AA104" t="n">
        <v>100101</v>
      </c>
      <c r="AB104" t="n">
        <v>0</v>
      </c>
      <c r="AC104" t="n">
        <v>0</v>
      </c>
      <c r="AD104" t="s">
        <v>2556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2563</v>
      </c>
      <c r="J105" t="s">
        <v>2564</v>
      </c>
      <c r="K105" t="s">
        <v>2565</v>
      </c>
      <c r="L105" t="n">
        <v>352</v>
      </c>
      <c r="M105" t="s">
        <v>866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2566</v>
      </c>
      <c r="AA105" t="n">
        <v>0</v>
      </c>
      <c r="AB105" t="n">
        <v>0</v>
      </c>
      <c r="AC105" t="n">
        <v>0</v>
      </c>
      <c r="AD105" t="s">
        <v>2567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2568</v>
      </c>
      <c r="J106" t="s">
        <v>2569</v>
      </c>
      <c r="K106" t="s">
        <v>2459</v>
      </c>
      <c r="L106" t="n">
        <v>0</v>
      </c>
      <c r="M106" t="s">
        <v>384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2570</v>
      </c>
      <c r="AA106" t="n">
        <v>0</v>
      </c>
      <c r="AB106" t="n">
        <v>0</v>
      </c>
      <c r="AC106" t="n">
        <v>0</v>
      </c>
      <c r="AD106" t="s">
        <v>2216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2571</v>
      </c>
      <c r="J107" t="s">
        <v>2572</v>
      </c>
      <c r="K107" t="s">
        <v>2573</v>
      </c>
      <c r="L107" t="n">
        <v>0</v>
      </c>
      <c r="M107" t="s">
        <v>379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2574</v>
      </c>
      <c r="AA107" t="n">
        <v>0</v>
      </c>
      <c r="AB107" t="n">
        <v>0</v>
      </c>
      <c r="AC107" t="n">
        <v>0</v>
      </c>
      <c r="AD107" t="s">
        <v>2342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2198</v>
      </c>
      <c r="J108" t="s">
        <v>2575</v>
      </c>
      <c r="K108" t="n">
        <v>0</v>
      </c>
      <c r="L108" t="n">
        <v>0</v>
      </c>
      <c r="M108" t="s">
        <v>505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2198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2576</v>
      </c>
      <c r="J109" t="s">
        <v>2577</v>
      </c>
      <c r="K109" t="s">
        <v>2578</v>
      </c>
      <c r="L109" t="n">
        <v>0</v>
      </c>
      <c r="M109" t="s">
        <v>354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2579</v>
      </c>
      <c r="AA109" t="n">
        <v>100216</v>
      </c>
      <c r="AB109" t="n">
        <v>0</v>
      </c>
      <c r="AC109" t="n">
        <v>0</v>
      </c>
      <c r="AD109" t="s">
        <v>2580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2581</v>
      </c>
      <c r="J110" t="s">
        <v>2582</v>
      </c>
      <c r="K110" t="s">
        <v>2583</v>
      </c>
      <c r="L110" t="n">
        <v>0</v>
      </c>
      <c r="M110" t="s">
        <v>364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2584</v>
      </c>
      <c r="AA110" t="n">
        <v>100215</v>
      </c>
      <c r="AB110" t="n">
        <v>0</v>
      </c>
      <c r="AC110" t="n">
        <v>0</v>
      </c>
      <c r="AD110" t="s">
        <v>2585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2586</v>
      </c>
      <c r="J111" t="s">
        <v>2587</v>
      </c>
      <c r="K111" t="s">
        <v>2588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2586</v>
      </c>
      <c r="AA111" t="n">
        <v>0</v>
      </c>
      <c r="AB111" t="n">
        <v>0</v>
      </c>
      <c r="AC111" t="n">
        <v>0</v>
      </c>
      <c r="AD111" t="s">
        <v>2556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2589</v>
      </c>
      <c r="J112" t="s">
        <v>2590</v>
      </c>
      <c r="K112" t="s">
        <v>2591</v>
      </c>
      <c r="L112" t="n">
        <v>0</v>
      </c>
      <c r="M112" t="s">
        <v>793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2592</v>
      </c>
      <c r="AA112" t="n">
        <v>100313</v>
      </c>
      <c r="AB112" t="n">
        <v>0</v>
      </c>
      <c r="AC112" t="n">
        <v>0</v>
      </c>
      <c r="AD112" t="s">
        <v>2593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2198</v>
      </c>
      <c r="J113" t="s">
        <v>2594</v>
      </c>
      <c r="K113" t="s">
        <v>2595</v>
      </c>
      <c r="L113" t="n">
        <v>0</v>
      </c>
      <c r="M113" t="s">
        <v>780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2596</v>
      </c>
      <c r="AA113" t="n">
        <v>100201</v>
      </c>
      <c r="AB113" t="n">
        <v>0</v>
      </c>
      <c r="AC113" t="n">
        <v>0</v>
      </c>
      <c r="AD113" t="s">
        <v>2556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1670</v>
      </c>
      <c r="J114" t="s">
        <v>2597</v>
      </c>
      <c r="K114" t="s">
        <v>2573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2598</v>
      </c>
      <c r="AA114" t="n">
        <v>100201</v>
      </c>
      <c r="AB114" t="n">
        <v>0</v>
      </c>
      <c r="AC114" t="n">
        <v>0</v>
      </c>
      <c r="AD114" t="s">
        <v>2160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2599</v>
      </c>
      <c r="J115" t="s">
        <v>2600</v>
      </c>
      <c r="K115" t="s">
        <v>2601</v>
      </c>
      <c r="L115" t="n">
        <v>0</v>
      </c>
      <c r="M115" t="s">
        <v>2602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2603</v>
      </c>
      <c r="AA115" t="n">
        <v>100101</v>
      </c>
      <c r="AB115" t="n">
        <v>0</v>
      </c>
      <c r="AC115" t="n">
        <v>0</v>
      </c>
      <c r="AD115" t="s">
        <v>2160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2604</v>
      </c>
      <c r="J116" t="s">
        <v>2605</v>
      </c>
      <c r="K116" t="s">
        <v>2606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2607</v>
      </c>
      <c r="AA116" t="n">
        <v>100319</v>
      </c>
      <c r="AB116" t="n">
        <v>0</v>
      </c>
      <c r="AC116" t="n">
        <v>0</v>
      </c>
      <c r="AD116" t="s">
        <v>2608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2609</v>
      </c>
      <c r="J117" t="s">
        <v>2610</v>
      </c>
      <c r="K117" t="s">
        <v>2611</v>
      </c>
      <c r="L117" t="n">
        <v>333</v>
      </c>
      <c r="M117" t="s">
        <v>1209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2612</v>
      </c>
      <c r="AA117" t="n">
        <v>100004</v>
      </c>
      <c r="AB117" t="n">
        <v>0</v>
      </c>
      <c r="AC117" t="n">
        <v>0</v>
      </c>
      <c r="AD117" t="s">
        <v>2160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1680</v>
      </c>
      <c r="J118" t="s">
        <v>2613</v>
      </c>
      <c r="K118" t="s">
        <v>2614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2615</v>
      </c>
      <c r="AA118" t="n">
        <v>100101</v>
      </c>
      <c r="AB118" t="n">
        <v>0</v>
      </c>
      <c r="AC118" t="n">
        <v>0</v>
      </c>
      <c r="AD118" t="s">
        <v>2616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2617</v>
      </c>
      <c r="K119" t="s">
        <v>2618</v>
      </c>
      <c r="L119" s="4" t="n">
        <v>321329351</v>
      </c>
      <c r="M119" t="s">
        <v>1093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2619</v>
      </c>
      <c r="AA119" t="n">
        <v>100704</v>
      </c>
      <c r="AB119" t="n">
        <v>0</v>
      </c>
      <c r="AC119" t="n">
        <v>0</v>
      </c>
      <c r="AD119" t="s">
        <v>2620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1672</v>
      </c>
      <c r="J120" t="s">
        <v>2621</v>
      </c>
      <c r="K120" t="s">
        <v>2622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2623</v>
      </c>
      <c r="AA120" t="n">
        <v>100701</v>
      </c>
      <c r="AB120" t="n">
        <v>0</v>
      </c>
      <c r="AC120" t="n">
        <v>0</v>
      </c>
      <c r="AD120" t="s">
        <v>2216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1672</v>
      </c>
      <c r="J121" t="s">
        <v>2624</v>
      </c>
      <c r="K121" t="s">
        <v>2625</v>
      </c>
      <c r="L121" s="4" t="n">
        <v>303304</v>
      </c>
      <c r="M121" t="s">
        <v>2626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2623</v>
      </c>
      <c r="AA121" t="n">
        <v>100701</v>
      </c>
      <c r="AB121" t="n">
        <v>0</v>
      </c>
      <c r="AC121" t="n">
        <v>0</v>
      </c>
      <c r="AD121" t="s">
        <v>2216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2627</v>
      </c>
      <c r="J122" t="s">
        <v>1084</v>
      </c>
      <c r="K122" t="s">
        <v>1085</v>
      </c>
      <c r="L122" s="4" t="n">
        <v>321315351</v>
      </c>
      <c r="M122" t="s">
        <v>1087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2628</v>
      </c>
      <c r="AA122" t="n">
        <v>100316</v>
      </c>
      <c r="AB122" t="n">
        <v>0</v>
      </c>
      <c r="AC122" t="n">
        <v>0</v>
      </c>
      <c r="AD122" t="s">
        <v>2629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2630</v>
      </c>
      <c r="J123" t="s">
        <v>2631</v>
      </c>
      <c r="K123" t="s">
        <v>2632</v>
      </c>
      <c r="L123" s="4" t="n">
        <v>315313</v>
      </c>
      <c r="M123" t="s">
        <v>1058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2633</v>
      </c>
      <c r="AA123" t="n">
        <v>100609</v>
      </c>
      <c r="AB123" t="n">
        <v>0</v>
      </c>
      <c r="AC123" t="n">
        <v>0</v>
      </c>
      <c r="AD123" t="s">
        <v>2634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2635</v>
      </c>
      <c r="J124" t="s">
        <v>2636</v>
      </c>
      <c r="K124" t="s">
        <v>2637</v>
      </c>
      <c r="L124" s="4" t="n">
        <v>302351</v>
      </c>
      <c r="M124" t="s">
        <v>444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2638</v>
      </c>
      <c r="AA124" t="n">
        <v>100212</v>
      </c>
      <c r="AB124" t="n">
        <v>0</v>
      </c>
      <c r="AC124" t="n">
        <v>0</v>
      </c>
      <c r="AD124" t="s">
        <v>2639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2640</v>
      </c>
      <c r="J125" t="s">
        <v>2641</v>
      </c>
      <c r="K125" t="s">
        <v>2642</v>
      </c>
      <c r="L125" s="4" t="n">
        <v>353309351</v>
      </c>
      <c r="M125" t="s">
        <v>1041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2643</v>
      </c>
      <c r="AA125" t="n">
        <v>0</v>
      </c>
      <c r="AB125" t="n">
        <v>0</v>
      </c>
      <c r="AC125" t="n">
        <v>0</v>
      </c>
      <c r="AD125" t="s">
        <v>2644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2645</v>
      </c>
      <c r="J126" t="s">
        <v>2646</v>
      </c>
      <c r="K126" t="s">
        <v>2647</v>
      </c>
      <c r="L126" t="n">
        <v>341</v>
      </c>
      <c r="M126" t="s">
        <v>1028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2648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2649</v>
      </c>
      <c r="J127" t="s">
        <v>2650</v>
      </c>
      <c r="K127" t="s">
        <v>2651</v>
      </c>
      <c r="L127" t="n">
        <v>345</v>
      </c>
      <c r="M127" t="s">
        <v>1028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2192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2652</v>
      </c>
      <c r="J128" t="s">
        <v>2653</v>
      </c>
      <c r="K128" t="s">
        <v>2651</v>
      </c>
      <c r="L128" t="n">
        <v>344</v>
      </c>
      <c r="M128" t="s">
        <v>1028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2654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2655</v>
      </c>
      <c r="J129" t="s">
        <v>2656</v>
      </c>
      <c r="K129" t="s">
        <v>2657</v>
      </c>
      <c r="L129" s="4" t="n">
        <v>333351</v>
      </c>
      <c r="M129" t="s">
        <v>1052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2658</v>
      </c>
      <c r="AA129" t="n">
        <v>100106</v>
      </c>
      <c r="AB129" t="n">
        <v>0</v>
      </c>
      <c r="AC129" t="n">
        <v>0</v>
      </c>
      <c r="AD129" t="s">
        <v>2644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2198</v>
      </c>
      <c r="J130" t="s">
        <v>2659</v>
      </c>
      <c r="K130" t="s">
        <v>2660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2661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2662</v>
      </c>
      <c r="J131" t="s">
        <v>2663</v>
      </c>
      <c r="K131" t="s">
        <v>2664</v>
      </c>
      <c r="L131" s="4" t="n">
        <v>328311351</v>
      </c>
      <c r="M131" t="s">
        <v>1046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2665</v>
      </c>
      <c r="AA131" t="n">
        <v>100107</v>
      </c>
      <c r="AB131" t="n">
        <v>0</v>
      </c>
      <c r="AC131" t="n">
        <v>0</v>
      </c>
      <c r="AD131" t="s">
        <v>2666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2667</v>
      </c>
      <c r="J132" t="s">
        <v>2668</v>
      </c>
      <c r="K132" t="s">
        <v>2669</v>
      </c>
      <c r="L132" t="n">
        <v>345</v>
      </c>
      <c r="M132" t="s">
        <v>1023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2670</v>
      </c>
      <c r="AA132" t="n">
        <v>100104</v>
      </c>
      <c r="AB132" t="n">
        <v>0</v>
      </c>
      <c r="AC132" t="n">
        <v>0</v>
      </c>
      <c r="AD132" t="s">
        <v>2671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2672</v>
      </c>
      <c r="J133" t="s">
        <v>2673</v>
      </c>
      <c r="K133" t="s">
        <v>2674</v>
      </c>
      <c r="L133" s="4" t="n">
        <v>309310351</v>
      </c>
      <c r="M133" t="s">
        <v>418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2675</v>
      </c>
      <c r="AA133" t="n">
        <v>100107</v>
      </c>
      <c r="AB133" t="n">
        <v>0</v>
      </c>
      <c r="AC133" t="n">
        <v>0</v>
      </c>
      <c r="AD133" t="s">
        <v>2676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2677</v>
      </c>
      <c r="J134" t="s">
        <v>2678</v>
      </c>
      <c r="K134" t="s">
        <v>2679</v>
      </c>
      <c r="L134" s="4" t="n">
        <v>353333</v>
      </c>
      <c r="M134" t="s">
        <v>412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2680</v>
      </c>
      <c r="AA134" t="n">
        <v>100211</v>
      </c>
      <c r="AB134" t="n">
        <v>0</v>
      </c>
      <c r="AC134" t="n">
        <v>0</v>
      </c>
      <c r="AD134" t="s">
        <v>2681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2682</v>
      </c>
      <c r="J135" t="s">
        <v>2683</v>
      </c>
      <c r="K135" t="s">
        <v>2684</v>
      </c>
      <c r="L135" t="n">
        <v>0</v>
      </c>
      <c r="M135" t="s">
        <v>348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2685</v>
      </c>
      <c r="AA135" t="n">
        <v>100209</v>
      </c>
      <c r="AB135" t="n">
        <v>0</v>
      </c>
      <c r="AC135" t="n">
        <v>0</v>
      </c>
      <c r="AD135" t="s">
        <v>2686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2687</v>
      </c>
      <c r="J136" t="s">
        <v>2688</v>
      </c>
      <c r="K136" t="s">
        <v>2689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2690</v>
      </c>
      <c r="AA136" t="n">
        <v>100302</v>
      </c>
      <c r="AB136" t="n">
        <v>0</v>
      </c>
      <c r="AC136" t="n">
        <v>100903</v>
      </c>
      <c r="AD136" t="s">
        <v>2160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2691</v>
      </c>
      <c r="J137" t="s">
        <v>2692</v>
      </c>
      <c r="K137" t="s">
        <v>2693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2694</v>
      </c>
      <c r="AA137" t="n">
        <v>100206</v>
      </c>
      <c r="AB137" t="n">
        <v>0</v>
      </c>
      <c r="AC137" t="n">
        <v>0</v>
      </c>
      <c r="AD137" t="s">
        <v>2160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2695</v>
      </c>
      <c r="J138" t="s">
        <v>2696</v>
      </c>
      <c r="K138" t="s">
        <v>2697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2698</v>
      </c>
      <c r="AA138" t="n">
        <v>100604</v>
      </c>
      <c r="AB138" t="n">
        <v>0</v>
      </c>
      <c r="AC138" t="n">
        <v>0</v>
      </c>
      <c r="AD138" t="s">
        <v>2160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1683</v>
      </c>
      <c r="J139" t="s">
        <v>2699</v>
      </c>
      <c r="K139" t="s">
        <v>2700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2701</v>
      </c>
      <c r="AA139" t="n">
        <v>100610</v>
      </c>
      <c r="AB139" t="n">
        <v>0</v>
      </c>
      <c r="AC139" t="n">
        <v>0</v>
      </c>
      <c r="AD139" t="s">
        <v>2160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2702</v>
      </c>
      <c r="J140" t="s">
        <v>2703</v>
      </c>
      <c r="K140" t="s">
        <v>2704</v>
      </c>
      <c r="L140" s="4" t="n">
        <v>318351</v>
      </c>
      <c r="M140" t="s">
        <v>1165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2705</v>
      </c>
      <c r="AA140" t="n">
        <v>100213</v>
      </c>
      <c r="AB140" t="n">
        <v>0</v>
      </c>
      <c r="AC140" t="n">
        <v>0</v>
      </c>
      <c r="AD140" t="s">
        <v>2706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2707</v>
      </c>
      <c r="J141" t="s">
        <v>2708</v>
      </c>
      <c r="K141" t="s">
        <v>2709</v>
      </c>
      <c r="L141" t="n">
        <v>0</v>
      </c>
      <c r="M141" t="s">
        <v>1159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2710</v>
      </c>
      <c r="AA141" t="n">
        <v>0</v>
      </c>
      <c r="AB141" t="n">
        <v>0</v>
      </c>
      <c r="AC141" t="n">
        <v>0</v>
      </c>
      <c r="AD141" t="s">
        <v>2160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2711</v>
      </c>
      <c r="J142" t="s">
        <v>2712</v>
      </c>
      <c r="K142" t="s">
        <v>2713</v>
      </c>
      <c r="L142" t="n">
        <v>302</v>
      </c>
      <c r="M142" t="s">
        <v>560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2714</v>
      </c>
      <c r="AA142" t="n">
        <v>100611</v>
      </c>
      <c r="AB142" t="n">
        <v>0</v>
      </c>
      <c r="AC142" t="n">
        <v>0</v>
      </c>
      <c r="AD142" t="s">
        <v>2715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2716</v>
      </c>
      <c r="J143" t="s">
        <v>2717</v>
      </c>
      <c r="K143" t="s">
        <v>2718</v>
      </c>
      <c r="L143" t="n">
        <v>328</v>
      </c>
      <c r="M143" t="s">
        <v>2719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2720</v>
      </c>
      <c r="AA143" t="n">
        <v>100408</v>
      </c>
      <c r="AB143" t="n">
        <v>0</v>
      </c>
      <c r="AC143" t="n">
        <v>0</v>
      </c>
      <c r="AD143" t="s">
        <v>2721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2722</v>
      </c>
      <c r="J144" t="s">
        <v>2723</v>
      </c>
      <c r="K144" t="s">
        <v>2724</v>
      </c>
      <c r="L144" t="n">
        <v>315</v>
      </c>
      <c r="M144" t="s">
        <v>1975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2725</v>
      </c>
      <c r="AA144" t="n">
        <v>100704</v>
      </c>
      <c r="AB144" t="n">
        <v>0</v>
      </c>
      <c r="AC144" t="n">
        <v>0</v>
      </c>
      <c r="AD144" t="s">
        <v>2715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2726</v>
      </c>
      <c r="J145" t="s">
        <v>2727</v>
      </c>
      <c r="K145" t="s">
        <v>1952</v>
      </c>
      <c r="L145" t="n">
        <v>352</v>
      </c>
      <c r="M145" t="s">
        <v>1103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2728</v>
      </c>
      <c r="AA145" t="n">
        <v>100201</v>
      </c>
      <c r="AB145" t="n">
        <v>0</v>
      </c>
      <c r="AC145" t="n">
        <v>0</v>
      </c>
      <c r="AD145" t="s">
        <v>2729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2730</v>
      </c>
      <c r="J146" t="s">
        <v>2731</v>
      </c>
      <c r="K146" t="s">
        <v>2732</v>
      </c>
      <c r="L146" t="n">
        <v>309</v>
      </c>
      <c r="M146" t="s">
        <v>595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2733</v>
      </c>
      <c r="AA146" t="n">
        <v>100102</v>
      </c>
      <c r="AB146" t="n">
        <v>0</v>
      </c>
      <c r="AC146" t="n">
        <v>0</v>
      </c>
      <c r="AD146" t="s">
        <v>2715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2734</v>
      </c>
      <c r="J147" t="s">
        <v>2735</v>
      </c>
      <c r="K147" t="s">
        <v>2736</v>
      </c>
      <c r="L147" t="n">
        <v>0</v>
      </c>
      <c r="M147" t="s">
        <v>523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2737</v>
      </c>
      <c r="AA147" t="n">
        <v>100103</v>
      </c>
      <c r="AB147" t="n">
        <v>0</v>
      </c>
      <c r="AC147" t="n">
        <v>0</v>
      </c>
      <c r="AD147" t="s">
        <v>2160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2738</v>
      </c>
      <c r="J148" t="s">
        <v>2739</v>
      </c>
      <c r="K148" t="s">
        <v>2740</v>
      </c>
      <c r="L148" t="n">
        <v>0</v>
      </c>
      <c r="M148" t="s">
        <v>510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2741</v>
      </c>
      <c r="AA148" t="n">
        <v>100102</v>
      </c>
      <c r="AB148" t="n">
        <v>0</v>
      </c>
      <c r="AC148" t="n">
        <v>0</v>
      </c>
      <c r="AD148" t="s">
        <v>2742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2743</v>
      </c>
      <c r="J149" t="s">
        <v>2744</v>
      </c>
      <c r="K149" t="s">
        <v>2745</v>
      </c>
      <c r="L149" s="4" t="n">
        <v>321353351</v>
      </c>
      <c r="M149" t="s">
        <v>374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2746</v>
      </c>
      <c r="AA149" t="n">
        <v>100508</v>
      </c>
      <c r="AB149" t="n">
        <v>0</v>
      </c>
      <c r="AC149" t="n">
        <v>0</v>
      </c>
      <c r="AD149" t="s">
        <v>2747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1769</v>
      </c>
      <c r="J150" t="s">
        <v>2748</v>
      </c>
      <c r="K150" t="s">
        <v>2749</v>
      </c>
      <c r="L150" t="n">
        <v>0</v>
      </c>
      <c r="M150" t="s">
        <v>499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1769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1769</v>
      </c>
      <c r="J151" t="s">
        <v>2750</v>
      </c>
      <c r="K151" t="s">
        <v>2751</v>
      </c>
      <c r="L151" t="n">
        <v>0</v>
      </c>
      <c r="M151" t="s">
        <v>499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1769</v>
      </c>
      <c r="AA151" t="n">
        <v>0</v>
      </c>
      <c r="AB151" t="n">
        <v>0</v>
      </c>
      <c r="AC151" t="n">
        <v>0</v>
      </c>
      <c r="AD151" t="s">
        <v>2752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2753</v>
      </c>
      <c r="J152" t="s">
        <v>2754</v>
      </c>
      <c r="K152" t="s">
        <v>2755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2756</v>
      </c>
      <c r="AA152" t="n">
        <v>100401</v>
      </c>
      <c r="AB152" t="n">
        <v>0</v>
      </c>
      <c r="AC152" t="n">
        <v>0</v>
      </c>
      <c r="AD152" t="s">
        <v>2160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1685</v>
      </c>
      <c r="J153" t="s">
        <v>2757</v>
      </c>
      <c r="K153" t="s">
        <v>2758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2759</v>
      </c>
      <c r="AA153" t="n">
        <v>100501</v>
      </c>
      <c r="AB153" t="n">
        <v>0</v>
      </c>
      <c r="AC153" t="n">
        <v>0</v>
      </c>
      <c r="AD153" t="s">
        <v>2160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2160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2760</v>
      </c>
      <c r="J155" t="s">
        <v>2761</v>
      </c>
      <c r="K155" t="s">
        <v>2762</v>
      </c>
      <c r="L155" t="n">
        <v>0</v>
      </c>
      <c r="M155" t="s">
        <v>1275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2763</v>
      </c>
      <c r="AA155" t="n">
        <v>100313</v>
      </c>
      <c r="AB155" t="n">
        <v>0</v>
      </c>
      <c r="AC155" t="n">
        <v>0</v>
      </c>
      <c r="AD155" t="s">
        <v>2526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2764</v>
      </c>
      <c r="J156" t="s">
        <v>2765</v>
      </c>
      <c r="K156" t="s">
        <v>2766</v>
      </c>
      <c r="L156" t="n">
        <v>311</v>
      </c>
      <c r="M156" t="s">
        <v>717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2767</v>
      </c>
      <c r="AA156" t="n">
        <v>100103</v>
      </c>
      <c r="AB156" t="n">
        <v>0</v>
      </c>
      <c r="AC156" t="n">
        <v>0</v>
      </c>
      <c r="AD156" t="s">
        <v>2160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1687</v>
      </c>
      <c r="J157" t="s">
        <v>2768</v>
      </c>
      <c r="K157" t="s">
        <v>2769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2770</v>
      </c>
      <c r="AA157" t="n">
        <v>100608</v>
      </c>
      <c r="AB157" t="n">
        <v>0</v>
      </c>
      <c r="AC157" t="n">
        <v>0</v>
      </c>
      <c r="AD157" t="s">
        <v>2160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2771</v>
      </c>
      <c r="J158" t="s">
        <v>2772</v>
      </c>
      <c r="K158" t="s">
        <v>2773</v>
      </c>
      <c r="L158" t="n">
        <v>325</v>
      </c>
      <c r="M158" t="s">
        <v>1270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2774</v>
      </c>
      <c r="AA158" t="n">
        <v>100301</v>
      </c>
      <c r="AB158" t="n">
        <v>0</v>
      </c>
      <c r="AC158" t="n">
        <v>0</v>
      </c>
      <c r="AD158" t="s">
        <v>2775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2776</v>
      </c>
      <c r="J159" t="s">
        <v>2777</v>
      </c>
      <c r="K159" t="s">
        <v>2778</v>
      </c>
      <c r="L159" s="4" t="n">
        <v>310351</v>
      </c>
      <c r="M159" t="s">
        <v>876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2779</v>
      </c>
      <c r="AA159" t="n">
        <v>100106</v>
      </c>
      <c r="AB159" t="n">
        <v>0</v>
      </c>
      <c r="AC159" t="n">
        <v>0</v>
      </c>
      <c r="AD159" t="s">
        <v>2780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2682</v>
      </c>
      <c r="J160" t="s">
        <v>2683</v>
      </c>
      <c r="K160" t="s">
        <v>2684</v>
      </c>
      <c r="L160" t="n">
        <v>342</v>
      </c>
      <c r="M160" t="s">
        <v>348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2685</v>
      </c>
      <c r="AA160" t="n">
        <v>100209</v>
      </c>
      <c r="AB160" t="n">
        <v>0</v>
      </c>
      <c r="AC160" t="n">
        <v>0</v>
      </c>
      <c r="AD160" t="s">
        <v>2781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2682</v>
      </c>
      <c r="J161" t="s">
        <v>2683</v>
      </c>
      <c r="K161" t="s">
        <v>2684</v>
      </c>
      <c r="L161" t="n">
        <v>348</v>
      </c>
      <c r="M161" t="s">
        <v>348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2685</v>
      </c>
      <c r="AA161" t="n">
        <v>100209</v>
      </c>
      <c r="AB161" t="n">
        <v>0</v>
      </c>
      <c r="AC161" t="n">
        <v>0</v>
      </c>
      <c r="AD161" t="s">
        <v>2781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2782</v>
      </c>
      <c r="J162" t="n">
        <v>0</v>
      </c>
      <c r="K162" t="s">
        <v>2783</v>
      </c>
      <c r="L162" t="n">
        <v>301</v>
      </c>
      <c r="M162" t="s">
        <v>2784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2785</v>
      </c>
      <c r="AA162" t="n">
        <v>100101</v>
      </c>
      <c r="AB162" t="n">
        <v>0</v>
      </c>
      <c r="AC162" t="n">
        <v>0</v>
      </c>
      <c r="AD162" t="s">
        <v>2160</v>
      </c>
    </row>
    <row r="163" spans="1:30">
      <c r="A163" t="n">
        <v>210002</v>
      </c>
      <c r="B163" t="s">
        <v>2786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2787</v>
      </c>
      <c r="J163" t="s">
        <v>2788</v>
      </c>
      <c r="K163" t="s">
        <v>2789</v>
      </c>
      <c r="L163" t="n">
        <v>302</v>
      </c>
      <c r="M163" t="s">
        <v>2790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2791</v>
      </c>
      <c r="AA163" t="n">
        <v>100001</v>
      </c>
      <c r="AB163" t="n">
        <v>0</v>
      </c>
      <c r="AC163" t="n">
        <v>0</v>
      </c>
      <c r="AD163" t="s">
        <v>2160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2792</v>
      </c>
      <c r="J164" t="s">
        <v>2793</v>
      </c>
      <c r="K164" t="s">
        <v>2209</v>
      </c>
      <c r="L164" s="4" t="n">
        <v>320200208</v>
      </c>
      <c r="M164" t="s">
        <v>2794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2795</v>
      </c>
      <c r="AA164" t="n">
        <v>100507</v>
      </c>
      <c r="AB164" t="n">
        <v>0</v>
      </c>
      <c r="AC164" t="n">
        <v>0</v>
      </c>
      <c r="AD164" t="s">
        <v>2160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2796</v>
      </c>
      <c r="J165" t="s">
        <v>2797</v>
      </c>
      <c r="K165" t="s">
        <v>2798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2799</v>
      </c>
      <c r="AA165" t="n">
        <v>100101</v>
      </c>
      <c r="AB165" t="n">
        <v>0</v>
      </c>
      <c r="AC165" t="n">
        <v>0</v>
      </c>
      <c r="AD165" t="s">
        <v>2160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2800</v>
      </c>
      <c r="J166" t="s">
        <v>2801</v>
      </c>
      <c r="K166" t="s">
        <v>2802</v>
      </c>
      <c r="L166" s="4" t="n">
        <v>313314</v>
      </c>
      <c r="M166" t="s">
        <v>2803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2804</v>
      </c>
      <c r="AA166" t="n">
        <v>100204</v>
      </c>
      <c r="AB166" t="n">
        <v>0</v>
      </c>
      <c r="AC166" t="n">
        <v>0</v>
      </c>
      <c r="AD166" t="s">
        <v>2160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2805</v>
      </c>
      <c r="J167" t="s">
        <v>2806</v>
      </c>
      <c r="K167" t="s">
        <v>2807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2808</v>
      </c>
      <c r="AA167" t="n">
        <v>100214</v>
      </c>
      <c r="AB167" t="n">
        <v>0</v>
      </c>
      <c r="AC167" t="n">
        <v>0</v>
      </c>
      <c r="AD167" t="s">
        <v>2160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2809</v>
      </c>
      <c r="J168" t="s">
        <v>2810</v>
      </c>
      <c r="K168" t="s">
        <v>2811</v>
      </c>
      <c r="L168" s="4" t="n">
        <v>310338</v>
      </c>
      <c r="M168" t="s">
        <v>2812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2813</v>
      </c>
      <c r="AA168" t="n">
        <v>100301</v>
      </c>
      <c r="AB168" t="n">
        <v>0</v>
      </c>
      <c r="AC168" t="n">
        <v>0</v>
      </c>
      <c r="AD168" t="s">
        <v>2160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2814</v>
      </c>
      <c r="J169" t="s">
        <v>2815</v>
      </c>
      <c r="K169" t="s">
        <v>2816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2817</v>
      </c>
      <c r="AA169" t="n">
        <v>100303</v>
      </c>
      <c r="AB169" t="n">
        <v>0</v>
      </c>
      <c r="AC169" t="n">
        <v>0</v>
      </c>
      <c r="AD169" t="s">
        <v>2160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2818</v>
      </c>
      <c r="J170" t="s">
        <v>2819</v>
      </c>
      <c r="K170" t="s">
        <v>2820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2821</v>
      </c>
      <c r="AA170" t="n">
        <v>100101</v>
      </c>
      <c r="AB170" t="n">
        <v>0</v>
      </c>
      <c r="AC170" t="n">
        <v>0</v>
      </c>
      <c r="AD170" t="s">
        <v>2160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1689</v>
      </c>
      <c r="J171" t="s">
        <v>2822</v>
      </c>
      <c r="K171" t="s">
        <v>2309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2823</v>
      </c>
      <c r="AA171" t="n">
        <v>100601</v>
      </c>
      <c r="AB171" t="n">
        <v>0</v>
      </c>
      <c r="AC171" t="n">
        <v>0</v>
      </c>
      <c r="AD171" t="s">
        <v>2160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2824</v>
      </c>
      <c r="J172" t="s">
        <v>2825</v>
      </c>
      <c r="K172" t="s">
        <v>2826</v>
      </c>
      <c r="L172" s="4" t="n">
        <v>302315351</v>
      </c>
      <c r="M172" t="s">
        <v>2827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2828</v>
      </c>
      <c r="AA172" t="n">
        <v>100317</v>
      </c>
      <c r="AB172" t="n">
        <v>0</v>
      </c>
      <c r="AC172" t="n">
        <v>0</v>
      </c>
      <c r="AD172" t="s">
        <v>2829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2198</v>
      </c>
      <c r="J173" t="s">
        <v>2830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2831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2198</v>
      </c>
      <c r="J174" t="s">
        <v>2832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2833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2198</v>
      </c>
      <c r="J175" t="s">
        <v>2834</v>
      </c>
      <c r="K175" t="s">
        <v>2835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2836</v>
      </c>
      <c r="AA175" t="n">
        <v>100201</v>
      </c>
      <c r="AB175" t="n">
        <v>0</v>
      </c>
      <c r="AC175" t="n">
        <v>0</v>
      </c>
      <c r="AD175" t="s">
        <v>2556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2198</v>
      </c>
      <c r="J176" t="s">
        <v>2837</v>
      </c>
      <c r="K176" t="s">
        <v>2835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2836</v>
      </c>
      <c r="AA176" t="n">
        <v>100102</v>
      </c>
      <c r="AB176" t="n">
        <v>0</v>
      </c>
      <c r="AC176" t="n">
        <v>0</v>
      </c>
      <c r="AD176" t="s">
        <v>2556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2838</v>
      </c>
      <c r="J177" t="s">
        <v>2839</v>
      </c>
      <c r="K177" t="s">
        <v>2840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2838</v>
      </c>
      <c r="AA177" t="n">
        <v>100103</v>
      </c>
      <c r="AB177" t="n">
        <v>0</v>
      </c>
      <c r="AC177" t="n">
        <v>100933</v>
      </c>
      <c r="AD177" t="s">
        <v>2841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2198</v>
      </c>
      <c r="J178" t="s">
        <v>2842</v>
      </c>
      <c r="K178" t="s">
        <v>2455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2843</v>
      </c>
      <c r="AA178" t="n">
        <v>100103</v>
      </c>
      <c r="AB178" t="n">
        <v>0</v>
      </c>
      <c r="AC178" t="n">
        <v>100907</v>
      </c>
      <c r="AD178" t="s">
        <v>2844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2198</v>
      </c>
      <c r="J179" t="s">
        <v>2845</v>
      </c>
      <c r="K179" t="s">
        <v>2442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2843</v>
      </c>
      <c r="AA179" t="n">
        <v>100612</v>
      </c>
      <c r="AB179" t="n">
        <v>0</v>
      </c>
      <c r="AC179" t="n">
        <v>0</v>
      </c>
      <c r="AD179" t="s">
        <v>2846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2198</v>
      </c>
      <c r="J180" t="s">
        <v>2847</v>
      </c>
      <c r="K180" t="s">
        <v>2848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2843</v>
      </c>
      <c r="AA180" t="n">
        <v>100201</v>
      </c>
      <c r="AB180" t="n">
        <v>0</v>
      </c>
      <c r="AC180" t="n">
        <v>0</v>
      </c>
      <c r="AD180" t="s">
        <v>2844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2198</v>
      </c>
      <c r="J181" t="s">
        <v>2849</v>
      </c>
      <c r="K181" t="s">
        <v>2393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2843</v>
      </c>
      <c r="AA181" t="n">
        <v>100501</v>
      </c>
      <c r="AB181" t="n">
        <v>0</v>
      </c>
      <c r="AC181" t="n">
        <v>0</v>
      </c>
      <c r="AD181" t="s">
        <v>2846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2198</v>
      </c>
      <c r="J182" t="s">
        <v>2850</v>
      </c>
      <c r="K182" t="s">
        <v>2851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264</v>
      </c>
      <c r="AA182" t="n">
        <v>100304</v>
      </c>
      <c r="AB182" t="n">
        <v>0</v>
      </c>
      <c r="AC182" t="n">
        <v>0</v>
      </c>
      <c r="AD182" t="s">
        <v>2556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2852</v>
      </c>
      <c r="J183" t="s">
        <v>2853</v>
      </c>
      <c r="K183" t="s">
        <v>2854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2855</v>
      </c>
      <c r="AA183" t="n">
        <v>100201</v>
      </c>
      <c r="AB183" t="n">
        <v>0</v>
      </c>
      <c r="AC183" t="n">
        <v>100909</v>
      </c>
      <c r="AD183" t="s">
        <v>2856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2857</v>
      </c>
      <c r="J184" t="s">
        <v>2858</v>
      </c>
      <c r="K184" t="s">
        <v>2859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2860</v>
      </c>
      <c r="AA184" t="n">
        <v>100403</v>
      </c>
      <c r="AB184" t="n">
        <v>0</v>
      </c>
      <c r="AC184" t="n">
        <v>0</v>
      </c>
      <c r="AD184" t="s">
        <v>2556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2861</v>
      </c>
      <c r="J185" t="s">
        <v>2862</v>
      </c>
      <c r="K185" t="s">
        <v>2863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2864</v>
      </c>
      <c r="AA185" t="n">
        <v>100205</v>
      </c>
      <c r="AB185" t="n">
        <v>0</v>
      </c>
      <c r="AC185" t="n">
        <v>0</v>
      </c>
      <c r="AD185" t="s">
        <v>2556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2865</v>
      </c>
      <c r="J186" t="s">
        <v>2866</v>
      </c>
      <c r="K186" t="s">
        <v>2867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2864</v>
      </c>
      <c r="AA186" t="n">
        <v>100212</v>
      </c>
      <c r="AB186" t="n">
        <v>100811</v>
      </c>
      <c r="AC186" t="n">
        <v>0</v>
      </c>
      <c r="AD186" t="s">
        <v>2556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264</v>
      </c>
      <c r="J187" t="s">
        <v>484</v>
      </c>
      <c r="K187" t="s">
        <v>2859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2868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2198</v>
      </c>
      <c r="J188" t="s">
        <v>2869</v>
      </c>
      <c r="K188" t="s">
        <v>2859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2868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2843</v>
      </c>
      <c r="J189" t="s">
        <v>480</v>
      </c>
      <c r="K189" t="s">
        <v>2859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2870</v>
      </c>
      <c r="AA189" t="n">
        <v>0</v>
      </c>
      <c r="AB189" t="n">
        <v>0</v>
      </c>
      <c r="AC189" t="n">
        <v>0</v>
      </c>
      <c r="AD189" t="s">
        <v>2871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2872</v>
      </c>
      <c r="J190" t="s">
        <v>2873</v>
      </c>
      <c r="K190" t="s">
        <v>2874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2875</v>
      </c>
      <c r="AA190" t="n">
        <v>100304</v>
      </c>
      <c r="AB190" t="n">
        <v>0</v>
      </c>
      <c r="AC190" t="n">
        <v>0</v>
      </c>
      <c r="AD190" t="s">
        <v>2556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2198</v>
      </c>
      <c r="J191" t="s">
        <v>2876</v>
      </c>
      <c r="K191" t="s">
        <v>2877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2838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2198</v>
      </c>
      <c r="J192" t="s">
        <v>2878</v>
      </c>
      <c r="K192" t="s">
        <v>2877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2838</v>
      </c>
      <c r="AA192" t="n">
        <v>100504</v>
      </c>
      <c r="AB192" t="n">
        <v>0</v>
      </c>
      <c r="AC192" t="n">
        <v>0</v>
      </c>
      <c r="AD192" t="s">
        <v>2879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2198</v>
      </c>
      <c r="J193" t="s">
        <v>2880</v>
      </c>
      <c r="K193" t="s">
        <v>2881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2838</v>
      </c>
      <c r="AA193" t="n">
        <v>100205</v>
      </c>
      <c r="AB193" t="n">
        <v>100803</v>
      </c>
      <c r="AC193" t="n">
        <v>0</v>
      </c>
      <c r="AD193" t="s">
        <v>2882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2198</v>
      </c>
      <c r="J194" t="s">
        <v>2883</v>
      </c>
      <c r="K194" t="s">
        <v>2881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2838</v>
      </c>
      <c r="AA194" t="n">
        <v>100103</v>
      </c>
      <c r="AB194" t="n">
        <v>0</v>
      </c>
      <c r="AC194" t="n">
        <v>100933</v>
      </c>
      <c r="AD194" t="s">
        <v>2884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2198</v>
      </c>
      <c r="J195" t="s">
        <v>2885</v>
      </c>
      <c r="K195" t="s">
        <v>2881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2838</v>
      </c>
      <c r="AA195" t="n">
        <v>100205</v>
      </c>
      <c r="AB195" t="n">
        <v>0</v>
      </c>
      <c r="AC195" t="n">
        <v>0</v>
      </c>
      <c r="AD195" t="s">
        <v>2886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2198</v>
      </c>
      <c r="J196" t="s">
        <v>2887</v>
      </c>
      <c r="K196" t="s">
        <v>2881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2838</v>
      </c>
      <c r="AA196" t="n">
        <v>100205</v>
      </c>
      <c r="AB196" t="n">
        <v>0</v>
      </c>
      <c r="AC196" t="n">
        <v>0</v>
      </c>
      <c r="AD196" t="s">
        <v>2888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2889</v>
      </c>
      <c r="J197" t="s">
        <v>2890</v>
      </c>
      <c r="K197" t="s">
        <v>1841</v>
      </c>
      <c r="L197" t="n">
        <v>0</v>
      </c>
      <c r="M197" t="s">
        <v>1052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2891</v>
      </c>
      <c r="AA197" t="n">
        <v>100106</v>
      </c>
      <c r="AB197" t="n">
        <v>0</v>
      </c>
      <c r="AC197" t="n">
        <v>0</v>
      </c>
      <c r="AD197" t="s">
        <v>2556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2892</v>
      </c>
      <c r="J198" t="s">
        <v>2893</v>
      </c>
      <c r="K198" t="s">
        <v>2894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2895</v>
      </c>
      <c r="AA198" t="n">
        <v>100604</v>
      </c>
      <c r="AB198" t="n">
        <v>0</v>
      </c>
      <c r="AC198" t="n">
        <v>0</v>
      </c>
      <c r="AD198" t="s">
        <v>2556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2198</v>
      </c>
      <c r="J199" t="s">
        <v>2834</v>
      </c>
      <c r="K199" t="s">
        <v>2877</v>
      </c>
      <c r="L199" t="n">
        <v>0</v>
      </c>
      <c r="M199" t="s">
        <v>2896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2836</v>
      </c>
      <c r="AA199" t="n">
        <v>100201</v>
      </c>
      <c r="AB199" t="n">
        <v>0</v>
      </c>
      <c r="AC199" t="n">
        <v>0</v>
      </c>
      <c r="AD199" t="s">
        <v>2556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2198</v>
      </c>
      <c r="J200" t="s">
        <v>2897</v>
      </c>
      <c r="K200" t="s">
        <v>2877</v>
      </c>
      <c r="L200" t="n">
        <v>0</v>
      </c>
      <c r="M200" t="s">
        <v>2898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2836</v>
      </c>
      <c r="AA200" t="n">
        <v>100102</v>
      </c>
      <c r="AB200" t="n">
        <v>0</v>
      </c>
      <c r="AC200" t="n">
        <v>0</v>
      </c>
      <c r="AD200" t="s">
        <v>2556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2899</v>
      </c>
      <c r="J201" t="s">
        <v>2900</v>
      </c>
      <c r="K201" t="s">
        <v>2901</v>
      </c>
      <c r="L201" t="n">
        <v>0</v>
      </c>
      <c r="M201" t="s">
        <v>1107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2902</v>
      </c>
      <c r="AA201" t="n">
        <v>100107</v>
      </c>
      <c r="AB201" t="n">
        <v>0</v>
      </c>
      <c r="AC201" t="n">
        <v>0</v>
      </c>
      <c r="AD201" t="s">
        <v>2903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2904</v>
      </c>
      <c r="J202" t="s">
        <v>2905</v>
      </c>
      <c r="K202" t="s">
        <v>2906</v>
      </c>
      <c r="L202" t="n">
        <v>0</v>
      </c>
      <c r="M202" t="s">
        <v>1111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2902</v>
      </c>
      <c r="AA202" t="n">
        <v>100110</v>
      </c>
      <c r="AB202" t="n">
        <v>0</v>
      </c>
      <c r="AC202" t="n">
        <v>0</v>
      </c>
      <c r="AD202" t="s">
        <v>2907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2899</v>
      </c>
      <c r="J203" t="s">
        <v>2908</v>
      </c>
      <c r="K203" t="s">
        <v>2906</v>
      </c>
      <c r="L203" t="n">
        <v>0</v>
      </c>
      <c r="M203" t="s">
        <v>1115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2909</v>
      </c>
      <c r="AA203" t="n">
        <v>0</v>
      </c>
      <c r="AB203" t="n">
        <v>100809</v>
      </c>
      <c r="AC203" t="n">
        <v>0</v>
      </c>
      <c r="AD203" t="s">
        <v>2910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2899</v>
      </c>
      <c r="J204" t="s">
        <v>2911</v>
      </c>
      <c r="K204" t="s">
        <v>2906</v>
      </c>
      <c r="L204" t="n">
        <v>0</v>
      </c>
      <c r="M204" t="s">
        <v>1023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2912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2198</v>
      </c>
      <c r="J205" t="s">
        <v>2913</v>
      </c>
      <c r="K205" t="s">
        <v>2835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2838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2198</v>
      </c>
      <c r="J206" t="s">
        <v>2832</v>
      </c>
      <c r="K206" t="s">
        <v>2835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2914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2915</v>
      </c>
      <c r="J207" t="s">
        <v>2916</v>
      </c>
      <c r="K207" t="s">
        <v>2546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2917</v>
      </c>
      <c r="AA207" t="n">
        <v>0</v>
      </c>
      <c r="AB207" t="n">
        <v>0</v>
      </c>
      <c r="AC207" t="n">
        <v>0</v>
      </c>
      <c r="AD207" t="s">
        <v>2556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2918</v>
      </c>
      <c r="J208" t="s">
        <v>2919</v>
      </c>
      <c r="K208" t="s">
        <v>2546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2920</v>
      </c>
      <c r="AA208" t="n">
        <v>0</v>
      </c>
      <c r="AB208" t="n">
        <v>0</v>
      </c>
      <c r="AC208" t="n">
        <v>0</v>
      </c>
      <c r="AD208" t="s">
        <v>2556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2921</v>
      </c>
      <c r="J209" t="s">
        <v>2922</v>
      </c>
      <c r="K209" t="s">
        <v>2546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2923</v>
      </c>
      <c r="AA209" t="n">
        <v>0</v>
      </c>
      <c r="AB209" t="n">
        <v>0</v>
      </c>
      <c r="AC209" t="n">
        <v>0</v>
      </c>
      <c r="AD209" t="s">
        <v>2556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2198</v>
      </c>
      <c r="J210" t="s">
        <v>2924</v>
      </c>
      <c r="K210" t="s">
        <v>2925</v>
      </c>
      <c r="L210" t="n">
        <v>0</v>
      </c>
      <c r="M210" t="s">
        <v>1103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2926</v>
      </c>
      <c r="AA210" t="n">
        <v>0</v>
      </c>
      <c r="AB210" t="n">
        <v>0</v>
      </c>
      <c r="AC210" t="n">
        <v>0</v>
      </c>
      <c r="AD210" t="s">
        <v>2556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2198</v>
      </c>
      <c r="J211" t="s">
        <v>2927</v>
      </c>
      <c r="K211" t="s">
        <v>2928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2929</v>
      </c>
      <c r="AA211" t="n">
        <v>0</v>
      </c>
      <c r="AB211" t="n">
        <v>0</v>
      </c>
      <c r="AC211" t="n">
        <v>0</v>
      </c>
      <c r="AD211" t="s">
        <v>2556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2198</v>
      </c>
      <c r="J212" t="s">
        <v>2930</v>
      </c>
      <c r="K212" t="s">
        <v>2931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2914</v>
      </c>
      <c r="AA212" t="n">
        <v>0</v>
      </c>
      <c r="AB212" t="n">
        <v>0</v>
      </c>
      <c r="AC212" t="n">
        <v>0</v>
      </c>
      <c r="AD212" t="s">
        <v>2556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2198</v>
      </c>
      <c r="J213" t="s">
        <v>2932</v>
      </c>
      <c r="K213" t="s">
        <v>2933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2838</v>
      </c>
      <c r="AA213" t="n">
        <v>0</v>
      </c>
      <c r="AB213" t="n">
        <v>0</v>
      </c>
      <c r="AC213" t="n">
        <v>0</v>
      </c>
      <c r="AD213" t="s">
        <v>2556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2857</v>
      </c>
      <c r="J214" t="s">
        <v>2934</v>
      </c>
      <c r="K214" t="s">
        <v>2935</v>
      </c>
      <c r="L214" t="n">
        <v>352</v>
      </c>
      <c r="M214" t="s">
        <v>2936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2937</v>
      </c>
      <c r="AA214" t="n">
        <v>0</v>
      </c>
      <c r="AB214" t="n">
        <v>0</v>
      </c>
      <c r="AC214" t="n">
        <v>0</v>
      </c>
      <c r="AD214" t="s">
        <v>2938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2939</v>
      </c>
      <c r="J215" t="s">
        <v>2940</v>
      </c>
      <c r="K215" t="s">
        <v>2941</v>
      </c>
      <c r="L215" t="n">
        <v>0</v>
      </c>
      <c r="M215" t="s">
        <v>2942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2943</v>
      </c>
      <c r="AA215" t="n">
        <v>0</v>
      </c>
      <c r="AB215" t="n">
        <v>0</v>
      </c>
      <c r="AC215" t="n">
        <v>0</v>
      </c>
      <c r="AD215" t="s">
        <v>2556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2944</v>
      </c>
      <c r="J216" t="s">
        <v>2945</v>
      </c>
      <c r="K216" t="s">
        <v>2877</v>
      </c>
      <c r="L216" t="n">
        <v>0</v>
      </c>
      <c r="M216" t="s">
        <v>2942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2574</v>
      </c>
      <c r="AA216" t="n">
        <v>0</v>
      </c>
      <c r="AB216" t="n">
        <v>0</v>
      </c>
      <c r="AC216" t="n">
        <v>0</v>
      </c>
      <c r="AD216" t="s">
        <v>2556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2946</v>
      </c>
      <c r="J217" t="s">
        <v>2947</v>
      </c>
      <c r="K217" t="s">
        <v>2948</v>
      </c>
      <c r="L217" t="n">
        <v>0</v>
      </c>
      <c r="M217" t="s">
        <v>2949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2950</v>
      </c>
      <c r="AA217" t="n">
        <v>0</v>
      </c>
      <c r="AB217" t="n">
        <v>0</v>
      </c>
      <c r="AC217" t="n">
        <v>0</v>
      </c>
      <c r="AD217" t="s">
        <v>2556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2198</v>
      </c>
      <c r="J218" t="s">
        <v>2951</v>
      </c>
      <c r="K218" t="s">
        <v>1879</v>
      </c>
      <c r="L218" t="n">
        <v>0</v>
      </c>
      <c r="M218" t="s">
        <v>605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2952</v>
      </c>
      <c r="AA218" t="n">
        <v>100320</v>
      </c>
      <c r="AB218" t="n">
        <v>0</v>
      </c>
      <c r="AC218" t="n">
        <v>0</v>
      </c>
      <c r="AD218" t="s">
        <v>2556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2953</v>
      </c>
      <c r="J219" t="s">
        <v>2954</v>
      </c>
      <c r="K219" t="s">
        <v>2877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2838</v>
      </c>
      <c r="AA219" t="n">
        <v>0</v>
      </c>
      <c r="AB219" t="n">
        <v>0</v>
      </c>
      <c r="AC219" t="n">
        <v>0</v>
      </c>
      <c r="AD219" t="s">
        <v>2556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2955</v>
      </c>
      <c r="J220" t="s">
        <v>2956</v>
      </c>
      <c r="K220" t="s">
        <v>2957</v>
      </c>
      <c r="L220" t="n">
        <v>348</v>
      </c>
      <c r="M220" t="s">
        <v>959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2958</v>
      </c>
      <c r="AA220" t="n">
        <v>100402</v>
      </c>
      <c r="AB220" t="n">
        <v>0</v>
      </c>
      <c r="AC220" t="n">
        <v>0</v>
      </c>
      <c r="AD220" t="s">
        <v>2556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2959</v>
      </c>
      <c r="J221" t="s">
        <v>2960</v>
      </c>
      <c r="K221" t="s">
        <v>2961</v>
      </c>
      <c r="L221" t="n">
        <v>321</v>
      </c>
      <c r="M221" t="s">
        <v>2962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2963</v>
      </c>
      <c r="AA221" t="n">
        <v>0</v>
      </c>
      <c r="AB221" t="n">
        <v>0</v>
      </c>
      <c r="AC221" t="n">
        <v>0</v>
      </c>
      <c r="AD221" t="s">
        <v>2556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2964</v>
      </c>
      <c r="J222" t="s">
        <v>2498</v>
      </c>
      <c r="K222" t="s">
        <v>2499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2965</v>
      </c>
      <c r="AA222" t="n">
        <v>0</v>
      </c>
      <c r="AB222" t="n">
        <v>0</v>
      </c>
      <c r="AC222" t="n">
        <v>0</v>
      </c>
      <c r="AD222" t="s">
        <v>2556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2966</v>
      </c>
      <c r="J223" t="s">
        <v>2967</v>
      </c>
      <c r="K223" t="s">
        <v>2835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2968</v>
      </c>
      <c r="AA223" t="n">
        <v>100201</v>
      </c>
      <c r="AB223" t="n">
        <v>0</v>
      </c>
      <c r="AC223" t="n">
        <v>0</v>
      </c>
      <c r="AD223" t="s">
        <v>2969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2198</v>
      </c>
      <c r="J224" t="s">
        <v>2970</v>
      </c>
      <c r="K224" t="s">
        <v>2835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2838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2198</v>
      </c>
      <c r="J225" t="s">
        <v>2971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2838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2198</v>
      </c>
      <c r="J226" t="s">
        <v>2971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2838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2198</v>
      </c>
      <c r="J227" t="s">
        <v>2971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2838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2972</v>
      </c>
      <c r="J228" t="s">
        <v>2973</v>
      </c>
      <c r="K228" t="s">
        <v>2974</v>
      </c>
      <c r="L228" t="n">
        <v>352</v>
      </c>
      <c r="M228" t="s">
        <v>1012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2975</v>
      </c>
      <c r="AA228" t="n">
        <v>0</v>
      </c>
      <c r="AB228" t="n">
        <v>0</v>
      </c>
      <c r="AC228" t="n">
        <v>0</v>
      </c>
      <c r="AD228" t="s">
        <v>2976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2977</v>
      </c>
      <c r="J229" t="s">
        <v>2978</v>
      </c>
      <c r="K229" t="s">
        <v>2979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2977</v>
      </c>
      <c r="AA229" t="n">
        <v>0</v>
      </c>
      <c r="AB229" t="n">
        <v>0</v>
      </c>
      <c r="AC229" t="n">
        <v>0</v>
      </c>
      <c r="AD229" t="s">
        <v>2556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2980</v>
      </c>
      <c r="J230" t="s">
        <v>2981</v>
      </c>
      <c r="K230" t="s">
        <v>2982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2983</v>
      </c>
      <c r="AA230" t="n">
        <v>100205</v>
      </c>
      <c r="AB230" t="n">
        <v>0</v>
      </c>
      <c r="AC230" t="n">
        <v>0</v>
      </c>
      <c r="AD230" t="s">
        <v>2556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2217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2984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2985</v>
      </c>
      <c r="J232" t="s">
        <v>2986</v>
      </c>
      <c r="K232" t="s">
        <v>2987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2988</v>
      </c>
      <c r="AA232" t="n">
        <v>100215</v>
      </c>
      <c r="AB232" t="n">
        <v>0</v>
      </c>
      <c r="AC232" t="n">
        <v>0</v>
      </c>
      <c r="AD232" t="s">
        <v>2989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2990</v>
      </c>
      <c r="J233" t="s">
        <v>2991</v>
      </c>
      <c r="K233" t="s">
        <v>2992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2993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2994</v>
      </c>
      <c r="J234" t="s">
        <v>2995</v>
      </c>
      <c r="K234" t="s">
        <v>2996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2994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2997</v>
      </c>
      <c r="J235" t="s">
        <v>2998</v>
      </c>
      <c r="K235" t="s">
        <v>2999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2997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2217</v>
      </c>
      <c r="J236" t="s">
        <v>3000</v>
      </c>
      <c r="K236" t="s">
        <v>437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2984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264</v>
      </c>
      <c r="J237" t="s">
        <v>484</v>
      </c>
      <c r="K237" t="s">
        <v>2859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2868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264</v>
      </c>
      <c r="J238" t="s">
        <v>480</v>
      </c>
      <c r="K238" t="s">
        <v>3001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2870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2198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2198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3002</v>
      </c>
      <c r="J240" t="s">
        <v>3003</v>
      </c>
      <c r="K240" t="s">
        <v>3004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3005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2198</v>
      </c>
      <c r="J241" t="s">
        <v>3006</v>
      </c>
      <c r="K241" t="s">
        <v>2835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2838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3007</v>
      </c>
      <c r="J242" t="s">
        <v>3008</v>
      </c>
      <c r="K242" t="s">
        <v>2236</v>
      </c>
      <c r="L242" t="n">
        <v>0</v>
      </c>
      <c r="M242" t="s">
        <v>697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3009</v>
      </c>
      <c r="AA242" t="n">
        <v>0</v>
      </c>
      <c r="AB242" t="n">
        <v>0</v>
      </c>
      <c r="AC242" t="n">
        <v>0</v>
      </c>
      <c r="AD242" t="s">
        <v>2556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2198</v>
      </c>
      <c r="J243" t="s">
        <v>3010</v>
      </c>
      <c r="K243" t="s">
        <v>3011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2838</v>
      </c>
      <c r="AA243" t="n">
        <v>100205</v>
      </c>
      <c r="AB243" t="n">
        <v>0</v>
      </c>
      <c r="AC243" t="n">
        <v>0</v>
      </c>
      <c r="AD243" t="s">
        <v>2556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3012</v>
      </c>
      <c r="J244" t="s">
        <v>3013</v>
      </c>
      <c r="K244" t="s">
        <v>3014</v>
      </c>
      <c r="L244" t="n">
        <v>346</v>
      </c>
      <c r="M244" t="s">
        <v>1052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2658</v>
      </c>
      <c r="AA244" t="n">
        <v>100106</v>
      </c>
      <c r="AB244" t="n">
        <v>0</v>
      </c>
      <c r="AC244" t="n">
        <v>0</v>
      </c>
      <c r="AD244" t="s">
        <v>3015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2198</v>
      </c>
      <c r="J245" t="s">
        <v>3016</v>
      </c>
      <c r="K245" t="s">
        <v>3017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2838</v>
      </c>
      <c r="AA245" t="n">
        <v>0</v>
      </c>
      <c r="AB245" t="n">
        <v>0</v>
      </c>
      <c r="AC245" t="n">
        <v>0</v>
      </c>
      <c r="AD245" t="s">
        <v>2556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3012</v>
      </c>
      <c r="J246" t="s">
        <v>3013</v>
      </c>
      <c r="K246" t="s">
        <v>3014</v>
      </c>
      <c r="L246" t="n">
        <v>330</v>
      </c>
      <c r="M246" t="s">
        <v>1052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2658</v>
      </c>
      <c r="AA246" t="n">
        <v>100106</v>
      </c>
      <c r="AB246" t="n">
        <v>0</v>
      </c>
      <c r="AC246" t="n">
        <v>0</v>
      </c>
      <c r="AD246" t="s">
        <v>2556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3012</v>
      </c>
      <c r="J247" t="s">
        <v>3013</v>
      </c>
      <c r="K247" t="s">
        <v>3014</v>
      </c>
      <c r="L247" t="n">
        <v>350</v>
      </c>
      <c r="M247" t="s">
        <v>1052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2658</v>
      </c>
      <c r="AA247" t="n">
        <v>100106</v>
      </c>
      <c r="AB247" t="n">
        <v>0</v>
      </c>
      <c r="AC247" t="n">
        <v>0</v>
      </c>
      <c r="AD247" t="s">
        <v>2556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3012</v>
      </c>
      <c r="J248" t="s">
        <v>3013</v>
      </c>
      <c r="K248" t="s">
        <v>3014</v>
      </c>
      <c r="L248" t="n">
        <v>342</v>
      </c>
      <c r="M248" t="s">
        <v>1052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2658</v>
      </c>
      <c r="AA248" t="n">
        <v>100106</v>
      </c>
      <c r="AB248" t="n">
        <v>0</v>
      </c>
      <c r="AC248" t="n">
        <v>0</v>
      </c>
      <c r="AD248" t="s">
        <v>2556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3012</v>
      </c>
      <c r="J249" t="s">
        <v>3013</v>
      </c>
      <c r="K249" t="s">
        <v>3014</v>
      </c>
      <c r="L249" t="n">
        <v>341</v>
      </c>
      <c r="M249" t="s">
        <v>1052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2658</v>
      </c>
      <c r="AA249" t="n">
        <v>100106</v>
      </c>
      <c r="AB249" t="n">
        <v>0</v>
      </c>
      <c r="AC249" t="n">
        <v>0</v>
      </c>
      <c r="AD249" t="s">
        <v>2556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3018</v>
      </c>
      <c r="J250" t="s">
        <v>3019</v>
      </c>
      <c r="K250" t="s">
        <v>3020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3021</v>
      </c>
      <c r="AA250" t="n">
        <v>0</v>
      </c>
      <c r="AB250" t="n">
        <v>0</v>
      </c>
      <c r="AC250" t="n">
        <v>0</v>
      </c>
      <c r="AD250" t="s">
        <v>2556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2972</v>
      </c>
      <c r="J251" t="s">
        <v>3022</v>
      </c>
      <c r="K251" t="s">
        <v>2948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3023</v>
      </c>
      <c r="AA251" t="n">
        <v>100504</v>
      </c>
      <c r="AB251" t="n">
        <v>0</v>
      </c>
      <c r="AC251" t="n">
        <v>0</v>
      </c>
      <c r="AD251" t="s">
        <v>3024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2972</v>
      </c>
      <c r="J252" t="s">
        <v>3025</v>
      </c>
      <c r="K252" t="s">
        <v>3026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3027</v>
      </c>
      <c r="AA252" t="n">
        <v>100504</v>
      </c>
      <c r="AB252" t="n">
        <v>0</v>
      </c>
      <c r="AC252" t="n">
        <v>0</v>
      </c>
      <c r="AD252" t="s">
        <v>2556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3028</v>
      </c>
      <c r="J253" t="s">
        <v>3029</v>
      </c>
      <c r="K253" t="s">
        <v>2329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3030</v>
      </c>
      <c r="AA253" t="n">
        <v>100601</v>
      </c>
      <c r="AB253" t="n">
        <v>0</v>
      </c>
      <c r="AC253" t="n">
        <v>0</v>
      </c>
      <c r="AD253" t="s">
        <v>2556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3031</v>
      </c>
      <c r="J254" t="s">
        <v>3032</v>
      </c>
      <c r="K254" t="s">
        <v>2329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3030</v>
      </c>
      <c r="AA254" t="n">
        <v>100601</v>
      </c>
      <c r="AB254" t="n">
        <v>0</v>
      </c>
      <c r="AC254" t="n">
        <v>0</v>
      </c>
      <c r="AD254" t="s">
        <v>2556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3033</v>
      </c>
      <c r="J255" t="s">
        <v>3034</v>
      </c>
      <c r="K255" t="s">
        <v>3035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3036</v>
      </c>
      <c r="AA255" t="n">
        <v>100301</v>
      </c>
      <c r="AB255" t="n">
        <v>0</v>
      </c>
      <c r="AC255" t="n">
        <v>0</v>
      </c>
      <c r="AD255" t="s">
        <v>2556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3037</v>
      </c>
      <c r="J256" t="s">
        <v>3038</v>
      </c>
      <c r="K256" t="s">
        <v>3039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3040</v>
      </c>
      <c r="AA256" t="n">
        <v>100201</v>
      </c>
      <c r="AB256" t="n">
        <v>0</v>
      </c>
      <c r="AC256" t="n">
        <v>0</v>
      </c>
      <c r="AD256" t="s">
        <v>2556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3041</v>
      </c>
      <c r="J257" t="s">
        <v>3042</v>
      </c>
      <c r="K257" t="s">
        <v>3043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3044</v>
      </c>
      <c r="AA257" t="n">
        <v>100301</v>
      </c>
      <c r="AB257" t="n">
        <v>0</v>
      </c>
      <c r="AC257" t="n">
        <v>0</v>
      </c>
      <c r="AD257" t="s">
        <v>2556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3045</v>
      </c>
      <c r="J258" t="s">
        <v>3046</v>
      </c>
      <c r="K258" t="s">
        <v>3047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3048</v>
      </c>
      <c r="AA258" t="n">
        <v>100501</v>
      </c>
      <c r="AB258" t="n">
        <v>0</v>
      </c>
      <c r="AC258" t="n">
        <v>0</v>
      </c>
      <c r="AD258" t="s">
        <v>2556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3033</v>
      </c>
      <c r="J259" t="s">
        <v>3034</v>
      </c>
      <c r="K259" t="s">
        <v>2606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3049</v>
      </c>
      <c r="AA259" t="n">
        <v>100301</v>
      </c>
      <c r="AB259" t="n">
        <v>0</v>
      </c>
      <c r="AC259" t="n">
        <v>0</v>
      </c>
      <c r="AD259" t="s">
        <v>2556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3037</v>
      </c>
      <c r="J260" t="s">
        <v>3050</v>
      </c>
      <c r="K260" t="s">
        <v>2732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3051</v>
      </c>
      <c r="AA260" t="n">
        <v>100201</v>
      </c>
      <c r="AB260" t="n">
        <v>0</v>
      </c>
      <c r="AC260" t="n">
        <v>0</v>
      </c>
      <c r="AD260" t="s">
        <v>2556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2516</v>
      </c>
      <c r="J261" t="s">
        <v>2259</v>
      </c>
      <c r="K261" t="s">
        <v>3052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3053</v>
      </c>
      <c r="AA261" t="n">
        <v>100301</v>
      </c>
      <c r="AB261" t="n">
        <v>0</v>
      </c>
      <c r="AC261" t="n">
        <v>0</v>
      </c>
      <c r="AD261" t="s">
        <v>2556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2516</v>
      </c>
      <c r="J262" t="s">
        <v>2259</v>
      </c>
      <c r="K262" t="s">
        <v>3054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3053</v>
      </c>
      <c r="AA262" t="n">
        <v>100301</v>
      </c>
      <c r="AB262" t="n">
        <v>0</v>
      </c>
      <c r="AC262" t="n">
        <v>0</v>
      </c>
      <c r="AD262" t="s">
        <v>2556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2516</v>
      </c>
      <c r="J263" t="s">
        <v>2259</v>
      </c>
      <c r="K263" t="s">
        <v>3055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3053</v>
      </c>
      <c r="AA263" t="n">
        <v>100301</v>
      </c>
      <c r="AB263" t="n">
        <v>0</v>
      </c>
      <c r="AC263" t="n">
        <v>0</v>
      </c>
      <c r="AD263" t="s">
        <v>2556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3056</v>
      </c>
      <c r="J264" t="s">
        <v>3057</v>
      </c>
      <c r="K264" t="s">
        <v>3058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2843</v>
      </c>
      <c r="AA264" t="n">
        <v>100202</v>
      </c>
      <c r="AB264" t="n">
        <v>0</v>
      </c>
      <c r="AC264" t="n">
        <v>0</v>
      </c>
      <c r="AD264" t="s">
        <v>2556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3059</v>
      </c>
      <c r="J265" t="s">
        <v>3060</v>
      </c>
      <c r="K265" t="s">
        <v>3061</v>
      </c>
      <c r="L265" t="n">
        <v>0</v>
      </c>
      <c r="M265" t="s">
        <v>473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3062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2734</v>
      </c>
      <c r="J266" t="s">
        <v>2735</v>
      </c>
      <c r="K266" t="s">
        <v>3063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3064</v>
      </c>
      <c r="AA266" t="n">
        <v>100103</v>
      </c>
      <c r="AB266" t="n">
        <v>0</v>
      </c>
      <c r="AC266" t="n">
        <v>0</v>
      </c>
      <c r="AD266" t="s">
        <v>3065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3066</v>
      </c>
      <c r="J267" t="s">
        <v>3067</v>
      </c>
      <c r="K267" t="s">
        <v>3068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3069</v>
      </c>
      <c r="AA267" t="n">
        <v>100216</v>
      </c>
      <c r="AB267" t="n">
        <v>0</v>
      </c>
      <c r="AC267" t="n">
        <v>0</v>
      </c>
      <c r="AD267" t="s">
        <v>3070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2586</v>
      </c>
      <c r="J268" t="s">
        <v>2940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3066</v>
      </c>
      <c r="AA268" t="n">
        <v>100402</v>
      </c>
      <c r="AB268" t="n">
        <v>100809</v>
      </c>
      <c r="AC268" t="n">
        <v>0</v>
      </c>
      <c r="AD268" t="s">
        <v>3071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2586</v>
      </c>
      <c r="J269" t="s">
        <v>3072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3066</v>
      </c>
      <c r="AA269" t="n">
        <v>100505</v>
      </c>
      <c r="AB269" t="n">
        <v>100809</v>
      </c>
      <c r="AC269" t="n">
        <v>0</v>
      </c>
      <c r="AD269" t="s">
        <v>3073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2661</v>
      </c>
      <c r="J270" t="s">
        <v>3074</v>
      </c>
      <c r="K270" t="s">
        <v>957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3066</v>
      </c>
      <c r="AA270" t="n">
        <v>100104</v>
      </c>
      <c r="AB270" t="n">
        <v>0</v>
      </c>
      <c r="AC270" t="n">
        <v>0</v>
      </c>
      <c r="AD270" t="s">
        <v>2556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2661</v>
      </c>
      <c r="J271" t="s">
        <v>3075</v>
      </c>
      <c r="K271" t="s">
        <v>957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3066</v>
      </c>
      <c r="AA271" t="n">
        <v>100207</v>
      </c>
      <c r="AB271" t="n">
        <v>0</v>
      </c>
      <c r="AC271" t="n">
        <v>0</v>
      </c>
      <c r="AD271" t="s">
        <v>2556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2972</v>
      </c>
      <c r="J272" t="s">
        <v>3076</v>
      </c>
      <c r="K272" t="s">
        <v>3077</v>
      </c>
      <c r="L272" t="n">
        <v>0</v>
      </c>
      <c r="M272" t="s">
        <v>1012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3078</v>
      </c>
      <c r="AA272" t="n">
        <v>0</v>
      </c>
      <c r="AB272" t="n">
        <v>0</v>
      </c>
      <c r="AC272" t="n">
        <v>0</v>
      </c>
      <c r="AD272" t="s">
        <v>2556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2980</v>
      </c>
      <c r="J273" t="s">
        <v>2981</v>
      </c>
      <c r="K273" t="s">
        <v>2982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2983</v>
      </c>
      <c r="AA273" t="n">
        <v>100205</v>
      </c>
      <c r="AB273" t="n">
        <v>0</v>
      </c>
      <c r="AC273" t="n">
        <v>0</v>
      </c>
      <c r="AD273" t="s">
        <v>3079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1687</v>
      </c>
      <c r="J274" t="s">
        <v>2768</v>
      </c>
      <c r="K274" t="s">
        <v>3080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2770</v>
      </c>
      <c r="AA274" t="n">
        <v>100608</v>
      </c>
      <c r="AB274" t="n">
        <v>0</v>
      </c>
      <c r="AC274" t="n">
        <v>0</v>
      </c>
      <c r="AD274" t="s">
        <v>2556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2980</v>
      </c>
      <c r="J275" t="s">
        <v>3081</v>
      </c>
      <c r="K275" t="s">
        <v>2982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2983</v>
      </c>
      <c r="AA275" t="n">
        <v>100205</v>
      </c>
      <c r="AB275" t="n">
        <v>0</v>
      </c>
      <c r="AC275" t="n">
        <v>0</v>
      </c>
      <c r="AD275" t="s">
        <v>3082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2198</v>
      </c>
      <c r="J276" t="s">
        <v>3083</v>
      </c>
      <c r="K276" t="s">
        <v>2948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3027</v>
      </c>
      <c r="AA276" t="n">
        <v>100504</v>
      </c>
      <c r="AB276" t="n">
        <v>0</v>
      </c>
      <c r="AC276" t="n">
        <v>0</v>
      </c>
      <c r="AD276" t="s">
        <v>2556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2707</v>
      </c>
      <c r="J277" t="s">
        <v>3084</v>
      </c>
      <c r="K277" t="s">
        <v>3085</v>
      </c>
      <c r="L277" s="4" t="n">
        <v>303304</v>
      </c>
      <c r="M277" t="s">
        <v>1159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3086</v>
      </c>
      <c r="AA277" t="n">
        <v>100107</v>
      </c>
      <c r="AB277" t="n">
        <v>100808</v>
      </c>
      <c r="AC277" t="n">
        <v>0</v>
      </c>
      <c r="AD277" t="s">
        <v>2216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2939</v>
      </c>
      <c r="J278" t="s">
        <v>2940</v>
      </c>
      <c r="K278" t="s">
        <v>2941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2943</v>
      </c>
      <c r="AA278" t="n">
        <v>0</v>
      </c>
      <c r="AB278" t="n">
        <v>0</v>
      </c>
      <c r="AC278" t="n">
        <v>0</v>
      </c>
      <c r="AD278" t="s">
        <v>2556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2964</v>
      </c>
      <c r="J279" t="s">
        <v>3087</v>
      </c>
      <c r="K279" t="s">
        <v>2499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2965</v>
      </c>
      <c r="AA279" t="n">
        <v>0</v>
      </c>
      <c r="AB279" t="n">
        <v>0</v>
      </c>
      <c r="AC279" t="n">
        <v>0</v>
      </c>
      <c r="AD279" t="s">
        <v>2556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2586</v>
      </c>
      <c r="J280" t="s">
        <v>3088</v>
      </c>
      <c r="K280" t="s">
        <v>3089</v>
      </c>
      <c r="L280" t="n">
        <v>324</v>
      </c>
      <c r="M280" t="s">
        <v>692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3090</v>
      </c>
      <c r="AA280" t="n">
        <v>0</v>
      </c>
      <c r="AB280" t="n">
        <v>0</v>
      </c>
      <c r="AC280" t="n">
        <v>0</v>
      </c>
      <c r="AD280" t="s">
        <v>3091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2586</v>
      </c>
      <c r="J281" t="s">
        <v>3092</v>
      </c>
      <c r="K281" t="s">
        <v>3093</v>
      </c>
      <c r="L281" t="n">
        <v>326</v>
      </c>
      <c r="M281" t="s">
        <v>687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3090</v>
      </c>
      <c r="AA281" t="n">
        <v>0</v>
      </c>
      <c r="AB281" t="n">
        <v>0</v>
      </c>
      <c r="AC281" t="n">
        <v>0</v>
      </c>
      <c r="AD281" t="s">
        <v>3094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2889</v>
      </c>
      <c r="J282" t="s">
        <v>2890</v>
      </c>
      <c r="K282" t="s">
        <v>1841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2891</v>
      </c>
      <c r="AA282" t="n">
        <v>100106</v>
      </c>
      <c r="AB282" t="n">
        <v>0</v>
      </c>
      <c r="AC282" t="n">
        <v>0</v>
      </c>
      <c r="AD282" t="s">
        <v>2556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3095</v>
      </c>
      <c r="J283" t="s">
        <v>2641</v>
      </c>
      <c r="K283" t="s">
        <v>2642</v>
      </c>
      <c r="L283" t="n">
        <v>309</v>
      </c>
      <c r="M283" t="s">
        <v>1041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2643</v>
      </c>
      <c r="AA283" t="n">
        <v>0</v>
      </c>
      <c r="AB283" t="n">
        <v>0</v>
      </c>
      <c r="AC283" t="n">
        <v>0</v>
      </c>
      <c r="AD283" t="s">
        <v>2644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2667</v>
      </c>
      <c r="J284" t="s">
        <v>2668</v>
      </c>
      <c r="K284" t="s">
        <v>2669</v>
      </c>
      <c r="L284" t="n">
        <v>345</v>
      </c>
      <c r="M284" t="s">
        <v>1023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2670</v>
      </c>
      <c r="AA284" t="n">
        <v>100104</v>
      </c>
      <c r="AB284" t="n">
        <v>0</v>
      </c>
      <c r="AC284" t="n">
        <v>0</v>
      </c>
      <c r="AD284" t="s">
        <v>2671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2667</v>
      </c>
      <c r="J285" t="s">
        <v>2668</v>
      </c>
      <c r="K285" t="s">
        <v>2669</v>
      </c>
      <c r="L285" t="n">
        <v>345</v>
      </c>
      <c r="M285" t="s">
        <v>1023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2670</v>
      </c>
      <c r="AA285" t="n">
        <v>100104</v>
      </c>
      <c r="AB285" t="n">
        <v>0</v>
      </c>
      <c r="AC285" t="n">
        <v>0</v>
      </c>
      <c r="AD285" t="s">
        <v>2671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2667</v>
      </c>
      <c r="J286" t="s">
        <v>2668</v>
      </c>
      <c r="K286" t="s">
        <v>2669</v>
      </c>
      <c r="L286" t="n">
        <v>345</v>
      </c>
      <c r="M286" t="s">
        <v>1023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2670</v>
      </c>
      <c r="AA286" t="n">
        <v>100104</v>
      </c>
      <c r="AB286" t="n">
        <v>0</v>
      </c>
      <c r="AC286" t="n">
        <v>0</v>
      </c>
      <c r="AD286" t="s">
        <v>2671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2667</v>
      </c>
      <c r="J287" t="s">
        <v>2668</v>
      </c>
      <c r="K287" t="s">
        <v>2669</v>
      </c>
      <c r="L287" t="n">
        <v>345</v>
      </c>
      <c r="M287" t="s">
        <v>1023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2670</v>
      </c>
      <c r="AA287" t="n">
        <v>100104</v>
      </c>
      <c r="AB287" t="n">
        <v>0</v>
      </c>
      <c r="AC287" t="n">
        <v>0</v>
      </c>
      <c r="AD287" t="s">
        <v>2671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2667</v>
      </c>
      <c r="J288" t="s">
        <v>2668</v>
      </c>
      <c r="K288" t="s">
        <v>2669</v>
      </c>
      <c r="L288" t="n">
        <v>345</v>
      </c>
      <c r="M288" t="s">
        <v>1023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2670</v>
      </c>
      <c r="AA288" t="n">
        <v>100104</v>
      </c>
      <c r="AB288" t="n">
        <v>0</v>
      </c>
      <c r="AC288" t="n">
        <v>0</v>
      </c>
      <c r="AD288" t="s">
        <v>2671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2667</v>
      </c>
      <c r="J289" t="s">
        <v>2668</v>
      </c>
      <c r="K289" t="s">
        <v>2669</v>
      </c>
      <c r="L289" t="n">
        <v>345</v>
      </c>
      <c r="M289" t="s">
        <v>1023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2670</v>
      </c>
      <c r="AA289" t="n">
        <v>100104</v>
      </c>
      <c r="AB289" t="n">
        <v>0</v>
      </c>
      <c r="AC289" t="n">
        <v>0</v>
      </c>
      <c r="AD289" t="s">
        <v>2671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3012</v>
      </c>
      <c r="J290" t="s">
        <v>3096</v>
      </c>
      <c r="K290" t="n">
        <v>0</v>
      </c>
      <c r="L290" t="n">
        <v>302</v>
      </c>
      <c r="M290" t="s">
        <v>2784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2658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3012</v>
      </c>
      <c r="J291" t="s">
        <v>3097</v>
      </c>
      <c r="K291" t="n">
        <v>0</v>
      </c>
      <c r="L291" t="n">
        <v>302</v>
      </c>
      <c r="M291" t="s">
        <v>2784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2658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2838</v>
      </c>
      <c r="J292" t="s">
        <v>3098</v>
      </c>
      <c r="K292" t="s">
        <v>3099</v>
      </c>
      <c r="L292" s="4" t="n">
        <v>303304</v>
      </c>
      <c r="M292" t="s">
        <v>3100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2838</v>
      </c>
      <c r="AA292" t="n">
        <v>100101</v>
      </c>
      <c r="AB292" t="n">
        <v>0</v>
      </c>
      <c r="AC292" t="n">
        <v>0</v>
      </c>
      <c r="AD292" t="s">
        <v>3101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2990</v>
      </c>
      <c r="J293" t="s">
        <v>2991</v>
      </c>
      <c r="K293" t="s">
        <v>2992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2993</v>
      </c>
      <c r="AA293" t="n">
        <v>100105</v>
      </c>
      <c r="AB293" t="n">
        <v>0</v>
      </c>
      <c r="AC293" t="n">
        <v>100935</v>
      </c>
      <c r="AD293" t="s">
        <v>3102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2198</v>
      </c>
      <c r="J294" t="s">
        <v>2837</v>
      </c>
      <c r="K294" t="s">
        <v>2835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2836</v>
      </c>
      <c r="AA294" t="n">
        <v>100102</v>
      </c>
      <c r="AB294" t="n">
        <v>0</v>
      </c>
      <c r="AC294" t="n">
        <v>0</v>
      </c>
      <c r="AD294" t="s">
        <v>2556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2198</v>
      </c>
      <c r="J295" t="s">
        <v>2834</v>
      </c>
      <c r="K295" t="s">
        <v>2835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2836</v>
      </c>
      <c r="AA295" t="n">
        <v>100201</v>
      </c>
      <c r="AB295" t="n">
        <v>0</v>
      </c>
      <c r="AC295" t="n">
        <v>0</v>
      </c>
      <c r="AD295" t="s">
        <v>2556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3103</v>
      </c>
      <c r="J296" t="s">
        <v>1195</v>
      </c>
      <c r="K296" t="s">
        <v>3104</v>
      </c>
      <c r="L296" t="n">
        <v>341</v>
      </c>
      <c r="M296" t="s">
        <v>1198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3105</v>
      </c>
      <c r="AA296" t="n">
        <v>100506</v>
      </c>
      <c r="AB296" t="n">
        <v>130038</v>
      </c>
      <c r="AC296" t="n">
        <v>0</v>
      </c>
      <c r="AD296" t="s">
        <v>3106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3107</v>
      </c>
      <c r="J297" t="s">
        <v>1191</v>
      </c>
      <c r="K297" t="s">
        <v>3108</v>
      </c>
      <c r="L297" t="n">
        <v>311</v>
      </c>
      <c r="M297" t="s">
        <v>1192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3109</v>
      </c>
      <c r="AA297" t="n">
        <v>100110</v>
      </c>
      <c r="AB297" t="n">
        <v>100960</v>
      </c>
      <c r="AC297" t="n">
        <v>0</v>
      </c>
      <c r="AD297" t="s">
        <v>3110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3111</v>
      </c>
      <c r="J298" t="s">
        <v>550</v>
      </c>
      <c r="K298" t="s">
        <v>3112</v>
      </c>
      <c r="L298" s="4" t="n">
        <v>330307</v>
      </c>
      <c r="M298" t="s">
        <v>1188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3113</v>
      </c>
      <c r="AA298" t="n">
        <v>100605</v>
      </c>
      <c r="AB298" t="n">
        <v>100808</v>
      </c>
      <c r="AC298" t="n">
        <v>0</v>
      </c>
      <c r="AD298" t="s">
        <v>3114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3115</v>
      </c>
      <c r="J299" t="s">
        <v>1181</v>
      </c>
      <c r="K299" t="s">
        <v>3116</v>
      </c>
      <c r="L299" t="n">
        <v>309</v>
      </c>
      <c r="M299" t="s">
        <v>1183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2179</v>
      </c>
      <c r="AA299" t="n">
        <v>100104</v>
      </c>
      <c r="AB299" t="n">
        <v>100810</v>
      </c>
      <c r="AC299" t="n">
        <v>0</v>
      </c>
      <c r="AD299" t="s">
        <v>3117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2857</v>
      </c>
      <c r="J300" t="s">
        <v>3118</v>
      </c>
      <c r="K300" t="s">
        <v>2935</v>
      </c>
      <c r="L300" t="n">
        <v>346</v>
      </c>
      <c r="M300" t="s">
        <v>1175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2937</v>
      </c>
      <c r="AA300" t="n">
        <v>0</v>
      </c>
      <c r="AB300" t="n">
        <v>0</v>
      </c>
      <c r="AC300" t="n">
        <v>0</v>
      </c>
      <c r="AD300" t="s">
        <v>3119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3115</v>
      </c>
      <c r="J301" t="s">
        <v>3120</v>
      </c>
      <c r="K301" t="s">
        <v>3121</v>
      </c>
      <c r="L301" t="n">
        <v>321</v>
      </c>
      <c r="M301" t="s">
        <v>1204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2179</v>
      </c>
      <c r="AA301" t="n">
        <v>100104</v>
      </c>
      <c r="AB301" t="n">
        <v>100810</v>
      </c>
      <c r="AC301" t="n">
        <v>0</v>
      </c>
      <c r="AD301" t="s">
        <v>3122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264</v>
      </c>
      <c r="J302" t="s">
        <v>2452</v>
      </c>
      <c r="K302" t="s">
        <v>2453</v>
      </c>
      <c r="L302" t="n">
        <v>352</v>
      </c>
      <c r="M302" t="s">
        <v>850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2451</v>
      </c>
      <c r="AA302" t="n">
        <v>100403</v>
      </c>
      <c r="AB302" t="n">
        <v>0</v>
      </c>
      <c r="AC302" t="n">
        <v>0</v>
      </c>
      <c r="AD302" t="s">
        <v>2342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3123</v>
      </c>
      <c r="J303" t="s">
        <v>3124</v>
      </c>
      <c r="K303" t="s">
        <v>3125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3126</v>
      </c>
      <c r="AA303" t="n">
        <v>0</v>
      </c>
      <c r="AB303" t="n">
        <v>0</v>
      </c>
      <c r="AC303" t="n">
        <v>0</v>
      </c>
      <c r="AD303" t="s">
        <v>3127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3128</v>
      </c>
      <c r="J304" t="s">
        <v>3129</v>
      </c>
      <c r="K304" t="s">
        <v>3130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3128</v>
      </c>
      <c r="AA304" t="n">
        <v>0</v>
      </c>
      <c r="AB304" t="n">
        <v>0</v>
      </c>
      <c r="AC304" t="n">
        <v>0</v>
      </c>
      <c r="AD304" t="s">
        <v>3131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3111</v>
      </c>
      <c r="J305" t="s">
        <v>3132</v>
      </c>
      <c r="K305" t="s">
        <v>2536</v>
      </c>
      <c r="L305" s="4" t="n">
        <v>333304</v>
      </c>
      <c r="M305" t="s">
        <v>1152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3113</v>
      </c>
      <c r="AA305" t="n">
        <v>100603</v>
      </c>
      <c r="AB305" t="n">
        <v>100816</v>
      </c>
      <c r="AC305" t="n">
        <v>0</v>
      </c>
      <c r="AD305" t="s">
        <v>3133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3134</v>
      </c>
      <c r="J306" t="s">
        <v>3135</v>
      </c>
      <c r="K306" t="s">
        <v>3136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3137</v>
      </c>
      <c r="AA306" t="n">
        <v>100302</v>
      </c>
      <c r="AB306" t="n">
        <v>100814</v>
      </c>
      <c r="AC306" t="n">
        <v>100941</v>
      </c>
      <c r="AD306" t="s">
        <v>3138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3139</v>
      </c>
      <c r="J307" t="s">
        <v>3140</v>
      </c>
      <c r="K307" t="s">
        <v>3141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3142</v>
      </c>
      <c r="AA307" t="n">
        <v>100104</v>
      </c>
      <c r="AB307" t="n">
        <v>100810</v>
      </c>
      <c r="AC307" t="n">
        <v>100941</v>
      </c>
      <c r="AD307" t="s">
        <v>2160</v>
      </c>
    </row>
    <row r="308" spans="1:30">
      <c r="A308" t="n">
        <v>800016</v>
      </c>
      <c r="B308" t="s">
        <v>2786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3143</v>
      </c>
      <c r="J308" t="s">
        <v>3144</v>
      </c>
      <c r="K308" t="s">
        <v>3145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3146</v>
      </c>
      <c r="AA308" t="n">
        <v>100003</v>
      </c>
      <c r="AB308" t="n">
        <v>100810</v>
      </c>
      <c r="AC308" t="n">
        <v>100922</v>
      </c>
      <c r="AD308" t="s">
        <v>2160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1691</v>
      </c>
      <c r="J309" t="s">
        <v>3147</v>
      </c>
      <c r="K309" t="s">
        <v>3148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3149</v>
      </c>
      <c r="AA309" t="n">
        <v>100507</v>
      </c>
      <c r="AB309" t="n">
        <v>100818</v>
      </c>
      <c r="AC309" t="n">
        <v>100939</v>
      </c>
      <c r="AD309" t="s">
        <v>2160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3150</v>
      </c>
      <c r="J310" t="s">
        <v>3151</v>
      </c>
      <c r="K310" t="s">
        <v>3152</v>
      </c>
      <c r="L310" t="n">
        <v>323</v>
      </c>
      <c r="M310" t="s">
        <v>3153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3154</v>
      </c>
      <c r="AA310" t="n">
        <v>100109</v>
      </c>
      <c r="AB310" t="n">
        <v>130038</v>
      </c>
      <c r="AC310" t="n">
        <v>100935</v>
      </c>
      <c r="AD310" t="s">
        <v>2160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3155</v>
      </c>
      <c r="J311" t="s">
        <v>3156</v>
      </c>
      <c r="K311" t="s">
        <v>1196</v>
      </c>
      <c r="L311" s="4" t="n">
        <v>313314</v>
      </c>
      <c r="M311" t="s">
        <v>3157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3155</v>
      </c>
      <c r="AA311" t="n">
        <v>100211</v>
      </c>
      <c r="AB311" t="n">
        <v>100817</v>
      </c>
      <c r="AC311" t="n">
        <v>100945</v>
      </c>
      <c r="AD311" t="s">
        <v>2160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1692</v>
      </c>
      <c r="J312" t="s">
        <v>3158</v>
      </c>
      <c r="K312" t="s">
        <v>3159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3160</v>
      </c>
      <c r="AA312" t="n">
        <v>100318</v>
      </c>
      <c r="AB312" t="n">
        <v>100960</v>
      </c>
      <c r="AC312" t="n">
        <v>100942</v>
      </c>
      <c r="AD312" t="s">
        <v>2160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3161</v>
      </c>
      <c r="J313" t="s">
        <v>3162</v>
      </c>
      <c r="K313" t="s">
        <v>3163</v>
      </c>
      <c r="L313" s="4" t="n">
        <v>322209</v>
      </c>
      <c r="M313" t="s">
        <v>3164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3165</v>
      </c>
      <c r="AA313" t="n">
        <v>100311</v>
      </c>
      <c r="AB313" t="n">
        <v>100804</v>
      </c>
      <c r="AC313" t="n">
        <v>100901</v>
      </c>
      <c r="AD313" t="s">
        <v>2160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3166</v>
      </c>
      <c r="J314" t="s">
        <v>3167</v>
      </c>
      <c r="K314" t="s">
        <v>1062</v>
      </c>
      <c r="L314" t="n">
        <v>331</v>
      </c>
      <c r="M314" t="s">
        <v>3168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3169</v>
      </c>
      <c r="AA314" t="n">
        <v>100106</v>
      </c>
      <c r="AB314" t="n">
        <v>100801</v>
      </c>
      <c r="AC314" t="n">
        <v>100923</v>
      </c>
      <c r="AD314" t="s">
        <v>2160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3170</v>
      </c>
      <c r="J315" t="s">
        <v>3171</v>
      </c>
      <c r="K315" t="s">
        <v>2424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3172</v>
      </c>
      <c r="AA315" t="n">
        <v>100305</v>
      </c>
      <c r="AB315" t="n">
        <v>100801</v>
      </c>
      <c r="AC315" t="n">
        <v>100942</v>
      </c>
      <c r="AD315" t="s">
        <v>2303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3173</v>
      </c>
      <c r="K316" t="s">
        <v>889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2160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2640</v>
      </c>
      <c r="J317" t="s">
        <v>3174</v>
      </c>
      <c r="K317" t="s">
        <v>1039</v>
      </c>
      <c r="L317" s="4" t="n">
        <v>353309351</v>
      </c>
      <c r="M317" t="s">
        <v>1041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2643</v>
      </c>
      <c r="AA317" t="n">
        <v>0</v>
      </c>
      <c r="AB317" t="n">
        <v>0</v>
      </c>
      <c r="AC317" t="n">
        <v>0</v>
      </c>
      <c r="AD317" t="s">
        <v>2644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2672</v>
      </c>
      <c r="J318" t="s">
        <v>415</v>
      </c>
      <c r="K318" t="s">
        <v>416</v>
      </c>
      <c r="L318" s="4" t="n">
        <v>309310351</v>
      </c>
      <c r="M318" t="s">
        <v>418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2675</v>
      </c>
      <c r="AA318" t="n">
        <v>100107</v>
      </c>
      <c r="AB318" t="n">
        <v>0</v>
      </c>
      <c r="AC318" t="n">
        <v>0</v>
      </c>
      <c r="AD318" t="s">
        <v>2676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2972</v>
      </c>
      <c r="J319" t="s">
        <v>3175</v>
      </c>
      <c r="K319" t="s">
        <v>2657</v>
      </c>
      <c r="L319" t="n">
        <v>0</v>
      </c>
      <c r="M319" t="s">
        <v>1012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3078</v>
      </c>
      <c r="AA319" t="n">
        <v>0</v>
      </c>
      <c r="AB319" t="n">
        <v>0</v>
      </c>
      <c r="AC319" t="n">
        <v>0</v>
      </c>
      <c r="AD319" t="s">
        <v>2556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2457</v>
      </c>
      <c r="J320" t="s">
        <v>1073</v>
      </c>
      <c r="K320" t="s">
        <v>280</v>
      </c>
      <c r="L320" t="n">
        <v>341</v>
      </c>
      <c r="M320" t="s">
        <v>1076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2460</v>
      </c>
      <c r="AA320" t="n">
        <v>100107</v>
      </c>
      <c r="AB320" t="n">
        <v>0</v>
      </c>
      <c r="AC320" t="n">
        <v>0</v>
      </c>
      <c r="AD320" t="s">
        <v>2461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2462</v>
      </c>
      <c r="J321" t="s">
        <v>1067</v>
      </c>
      <c r="K321" t="s">
        <v>280</v>
      </c>
      <c r="L321" s="4" t="n">
        <v>307312</v>
      </c>
      <c r="M321" t="s">
        <v>1070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2464</v>
      </c>
      <c r="AA321" t="n">
        <v>100106</v>
      </c>
      <c r="AB321" t="n">
        <v>0</v>
      </c>
      <c r="AC321" t="n">
        <v>0</v>
      </c>
      <c r="AD321" t="s">
        <v>2465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2466</v>
      </c>
      <c r="J322" t="s">
        <v>3176</v>
      </c>
      <c r="K322" t="s">
        <v>1062</v>
      </c>
      <c r="L322" t="n">
        <v>311</v>
      </c>
      <c r="M322" t="s">
        <v>1064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2468</v>
      </c>
      <c r="AA322" t="n">
        <v>100104</v>
      </c>
      <c r="AB322" t="n">
        <v>0</v>
      </c>
      <c r="AC322" t="n">
        <v>0</v>
      </c>
      <c r="AD322" t="s">
        <v>2469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731</v>
      </c>
      <c r="K323" t="s">
        <v>558</v>
      </c>
      <c r="L323" s="4" t="n">
        <v>328309</v>
      </c>
      <c r="M323" t="s">
        <v>734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2619</v>
      </c>
      <c r="AA323" t="n">
        <v>0</v>
      </c>
      <c r="AB323" t="n">
        <v>0</v>
      </c>
      <c r="AC323" t="n">
        <v>0</v>
      </c>
      <c r="AD323" t="s">
        <v>2620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736</v>
      </c>
      <c r="K324" t="s">
        <v>442</v>
      </c>
      <c r="L324" s="4" t="n">
        <v>353303327</v>
      </c>
      <c r="M324" t="s">
        <v>739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2619</v>
      </c>
      <c r="AA324" t="n">
        <v>0</v>
      </c>
      <c r="AB324" t="n">
        <v>0</v>
      </c>
      <c r="AC324" t="n">
        <v>0</v>
      </c>
      <c r="AD324" t="s">
        <v>2620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3139</v>
      </c>
      <c r="J325" t="s">
        <v>694</v>
      </c>
      <c r="K325" t="s">
        <v>3177</v>
      </c>
      <c r="L325" t="n">
        <v>311</v>
      </c>
      <c r="M325" t="s">
        <v>697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3090</v>
      </c>
      <c r="AA325" t="n">
        <v>0</v>
      </c>
      <c r="AB325" t="n">
        <v>0</v>
      </c>
      <c r="AC325" t="n">
        <v>0</v>
      </c>
      <c r="AD325" t="s">
        <v>2556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3139</v>
      </c>
      <c r="J326" t="s">
        <v>3178</v>
      </c>
      <c r="K326" t="s">
        <v>690</v>
      </c>
      <c r="L326" t="n">
        <v>324</v>
      </c>
      <c r="M326" t="s">
        <v>692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3090</v>
      </c>
      <c r="AA326" t="n">
        <v>0</v>
      </c>
      <c r="AB326" t="n">
        <v>0</v>
      </c>
      <c r="AC326" t="n">
        <v>0</v>
      </c>
      <c r="AD326" t="s">
        <v>2556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3139</v>
      </c>
      <c r="J327" t="s">
        <v>684</v>
      </c>
      <c r="K327" t="s">
        <v>460</v>
      </c>
      <c r="L327" t="n">
        <v>326</v>
      </c>
      <c r="M327" t="s">
        <v>687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3090</v>
      </c>
      <c r="AA327" t="n">
        <v>0</v>
      </c>
      <c r="AB327" t="n">
        <v>0</v>
      </c>
      <c r="AC327" t="n">
        <v>0</v>
      </c>
      <c r="AD327" t="s">
        <v>2556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3139</v>
      </c>
      <c r="J328" t="s">
        <v>679</v>
      </c>
      <c r="K328" t="s">
        <v>410</v>
      </c>
      <c r="L328" t="n">
        <v>302</v>
      </c>
      <c r="M328" t="s">
        <v>682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3090</v>
      </c>
      <c r="AA328" t="n">
        <v>0</v>
      </c>
      <c r="AB328" t="n">
        <v>0</v>
      </c>
      <c r="AC328" t="n">
        <v>0</v>
      </c>
      <c r="AD328" t="s">
        <v>2556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3139</v>
      </c>
      <c r="J329" t="s">
        <v>3179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2619</v>
      </c>
      <c r="AA329" t="n">
        <v>100102</v>
      </c>
      <c r="AB329" t="n">
        <v>0</v>
      </c>
      <c r="AC329" t="n">
        <v>0</v>
      </c>
      <c r="AD329" t="s">
        <v>2368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2805</v>
      </c>
      <c r="J330" t="s">
        <v>3180</v>
      </c>
      <c r="K330" t="s">
        <v>3181</v>
      </c>
      <c r="L330" t="n">
        <v>329</v>
      </c>
      <c r="M330" t="s">
        <v>3182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2808</v>
      </c>
      <c r="AA330" t="n">
        <v>100214</v>
      </c>
      <c r="AB330" t="n">
        <v>0</v>
      </c>
      <c r="AC330" t="n">
        <v>0</v>
      </c>
      <c r="AD330" t="s">
        <v>2160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2672</v>
      </c>
      <c r="J331" t="s">
        <v>3183</v>
      </c>
      <c r="K331" t="n">
        <v>0</v>
      </c>
      <c r="L331" s="4" t="n">
        <v>309310351</v>
      </c>
      <c r="M331" t="s">
        <v>418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2675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3184</v>
      </c>
      <c r="J332" t="s">
        <v>3185</v>
      </c>
      <c r="K332" t="s">
        <v>3001</v>
      </c>
      <c r="L332" t="n">
        <v>0</v>
      </c>
      <c r="M332" t="s">
        <v>473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3186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2899</v>
      </c>
      <c r="J333" t="s">
        <v>1120</v>
      </c>
      <c r="K333" t="s">
        <v>1102</v>
      </c>
      <c r="L333" t="n">
        <v>330</v>
      </c>
      <c r="M333" t="s">
        <v>1107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2902</v>
      </c>
      <c r="AA333" t="n">
        <v>100107</v>
      </c>
      <c r="AB333" t="n">
        <v>0</v>
      </c>
      <c r="AC333" t="n">
        <v>0</v>
      </c>
      <c r="AD333" t="s">
        <v>3187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1676</v>
      </c>
      <c r="J334" t="s">
        <v>2554</v>
      </c>
      <c r="K334" t="s">
        <v>2555</v>
      </c>
      <c r="L334" t="n">
        <v>0</v>
      </c>
      <c r="M334" t="s">
        <v>553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2302</v>
      </c>
      <c r="AA334" t="n">
        <v>100605</v>
      </c>
      <c r="AB334" t="n">
        <v>0</v>
      </c>
      <c r="AC334" t="n">
        <v>0</v>
      </c>
      <c r="AD334" t="s">
        <v>2556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2743</v>
      </c>
      <c r="J335" t="s">
        <v>3188</v>
      </c>
      <c r="K335" t="s">
        <v>372</v>
      </c>
      <c r="L335" s="4" t="n">
        <v>321353351</v>
      </c>
      <c r="M335" t="s">
        <v>374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2746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2198</v>
      </c>
      <c r="J336" t="s">
        <v>3189</v>
      </c>
      <c r="K336" t="s">
        <v>3190</v>
      </c>
      <c r="L336" t="n">
        <v>0</v>
      </c>
      <c r="M336" t="s">
        <v>883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2516</v>
      </c>
      <c r="AA336" t="n">
        <v>100301</v>
      </c>
      <c r="AB336" t="n">
        <v>0</v>
      </c>
      <c r="AC336" t="n">
        <v>0</v>
      </c>
      <c r="AD336" t="s">
        <v>2342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1676</v>
      </c>
      <c r="J337" t="s">
        <v>2554</v>
      </c>
      <c r="K337" t="s">
        <v>3191</v>
      </c>
      <c r="L337" t="n">
        <v>0</v>
      </c>
      <c r="M337" t="s">
        <v>553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2302</v>
      </c>
      <c r="AA337" t="n">
        <v>100605</v>
      </c>
      <c r="AB337" t="n">
        <v>0</v>
      </c>
      <c r="AC337" t="n">
        <v>0</v>
      </c>
      <c r="AD337" t="s">
        <v>2556</v>
      </c>
    </row>
  </sheetData>
  <autoFilter ref="A1:AD337"/>
  <printOptions>
    <extLst>
      <ext uri="smNativeData">
        <pm:pageFlags xmlns:pm="smNativeData" id="175937987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79874" l="56" r="56" t="56" b="56" borderId="0" fillId="0" vertical="0"/>
        <pm:footer xmlns:pm="smNativeData" id="1759379874" l="56" r="56" t="56" b="56" borderId="0" fillId="0" vertical="2"/>
        <pm:paperBin xmlns:pm="smNativeData" id="1759379874" Id="0" type="0" value="0"/>
        <pm:paperBin xmlns:pm="smNativeData" id="1759379874" Id="1" type="0" value="0"/>
      </ext>
    </extLst>
  </headerFooter>
  <extLst>
    <ext uri="smNativeData">
      <pm:sheetPrefs xmlns:pm="smNativeData" day="17593798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3192</v>
      </c>
      <c r="J3" t="n">
        <v>0</v>
      </c>
      <c r="K3" t="n">
        <v>0</v>
      </c>
      <c r="L3" t="n">
        <v>0</v>
      </c>
      <c r="M3" t="n">
        <v>0</v>
      </c>
      <c r="N3" t="s">
        <v>3193</v>
      </c>
      <c r="O3" t="s">
        <v>3194</v>
      </c>
      <c r="P3" t="n">
        <v>352</v>
      </c>
      <c r="Q3" t="s">
        <v>3195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1852</v>
      </c>
      <c r="J4" t="n">
        <v>0</v>
      </c>
      <c r="K4" t="n">
        <v>0</v>
      </c>
      <c r="L4" t="n">
        <v>0</v>
      </c>
      <c r="M4" t="n">
        <v>0</v>
      </c>
      <c r="N4" t="s">
        <v>1853</v>
      </c>
      <c r="O4" t="s">
        <v>3196</v>
      </c>
      <c r="P4" t="n">
        <v>352</v>
      </c>
      <c r="Q4" t="s">
        <v>1854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1950</v>
      </c>
      <c r="J5" t="n">
        <v>0</v>
      </c>
      <c r="K5" t="n">
        <v>0</v>
      </c>
      <c r="L5" t="n">
        <v>0</v>
      </c>
      <c r="M5" t="n">
        <v>0</v>
      </c>
      <c r="N5" t="s">
        <v>1101</v>
      </c>
      <c r="O5" t="s">
        <v>1102</v>
      </c>
      <c r="P5" t="n">
        <v>352</v>
      </c>
      <c r="Q5" t="s">
        <v>1103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3197</v>
      </c>
      <c r="J6" t="n">
        <v>0</v>
      </c>
      <c r="K6" t="n">
        <v>0</v>
      </c>
      <c r="L6" t="n">
        <v>0</v>
      </c>
      <c r="M6" t="n">
        <v>0</v>
      </c>
      <c r="N6" t="s">
        <v>1106</v>
      </c>
      <c r="O6" t="s">
        <v>1102</v>
      </c>
      <c r="P6" t="n">
        <v>352</v>
      </c>
      <c r="Q6" t="s">
        <v>1107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1954</v>
      </c>
      <c r="J7" t="n">
        <v>0</v>
      </c>
      <c r="K7" t="n">
        <v>0</v>
      </c>
      <c r="L7" t="n">
        <v>0</v>
      </c>
      <c r="M7" t="n">
        <v>0</v>
      </c>
      <c r="N7" t="s">
        <v>1110</v>
      </c>
      <c r="O7" t="s">
        <v>1102</v>
      </c>
      <c r="P7" t="n">
        <v>352</v>
      </c>
      <c r="Q7" t="s">
        <v>1111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1957</v>
      </c>
      <c r="J8" t="n">
        <v>0</v>
      </c>
      <c r="K8" t="n">
        <v>0</v>
      </c>
      <c r="L8" t="n">
        <v>0</v>
      </c>
      <c r="M8" t="n">
        <v>0</v>
      </c>
      <c r="N8" t="s">
        <v>1114</v>
      </c>
      <c r="O8" t="s">
        <v>1102</v>
      </c>
      <c r="P8" t="n">
        <v>352</v>
      </c>
      <c r="Q8" t="s">
        <v>1115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3198</v>
      </c>
      <c r="J9" t="n">
        <v>0</v>
      </c>
      <c r="K9" t="n">
        <v>0</v>
      </c>
      <c r="L9" t="n">
        <v>0</v>
      </c>
      <c r="M9" t="n">
        <v>0</v>
      </c>
      <c r="N9" t="s">
        <v>1021</v>
      </c>
      <c r="O9" t="s">
        <v>1102</v>
      </c>
      <c r="P9" t="n">
        <v>352</v>
      </c>
      <c r="Q9" t="s">
        <v>1023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1727</v>
      </c>
      <c r="J10" t="n">
        <v>0</v>
      </c>
      <c r="K10" t="n">
        <v>0</v>
      </c>
      <c r="L10" t="n">
        <v>0</v>
      </c>
      <c r="M10" t="n">
        <v>0</v>
      </c>
      <c r="N10" t="s">
        <v>1728</v>
      </c>
      <c r="O10" t="s">
        <v>3199</v>
      </c>
      <c r="P10" t="n">
        <v>352</v>
      </c>
      <c r="Q10" t="s">
        <v>354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1734</v>
      </c>
      <c r="J11" t="n">
        <v>0</v>
      </c>
      <c r="K11" t="n">
        <v>0</v>
      </c>
      <c r="L11" t="n">
        <v>0</v>
      </c>
      <c r="M11" t="n">
        <v>0</v>
      </c>
      <c r="N11" t="s">
        <v>1735</v>
      </c>
      <c r="O11" t="s">
        <v>3200</v>
      </c>
      <c r="P11" t="n">
        <v>352</v>
      </c>
      <c r="Q11" t="s">
        <v>354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3201</v>
      </c>
      <c r="J12" t="n">
        <v>0</v>
      </c>
      <c r="K12" t="n">
        <v>0</v>
      </c>
      <c r="L12" t="n">
        <v>0</v>
      </c>
      <c r="M12" t="n">
        <v>0</v>
      </c>
      <c r="N12" t="s">
        <v>3193</v>
      </c>
      <c r="O12" t="s">
        <v>3194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3201</v>
      </c>
      <c r="J13" t="n">
        <v>0</v>
      </c>
      <c r="K13" t="n">
        <v>0</v>
      </c>
      <c r="L13" t="n">
        <v>0</v>
      </c>
      <c r="M13" t="n">
        <v>0</v>
      </c>
      <c r="N13" t="s">
        <v>3193</v>
      </c>
      <c r="O13" t="s">
        <v>3194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3201</v>
      </c>
      <c r="J14" t="n">
        <v>0</v>
      </c>
      <c r="K14" t="n">
        <v>0</v>
      </c>
      <c r="L14" t="n">
        <v>0</v>
      </c>
      <c r="M14" t="n">
        <v>0</v>
      </c>
      <c r="N14" t="s">
        <v>3202</v>
      </c>
      <c r="O14" t="s">
        <v>3194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1730</v>
      </c>
      <c r="J15" t="n">
        <v>0</v>
      </c>
      <c r="K15" t="n">
        <v>0</v>
      </c>
      <c r="L15" t="n">
        <v>0</v>
      </c>
      <c r="M15" t="n">
        <v>0</v>
      </c>
      <c r="N15" t="s">
        <v>357</v>
      </c>
      <c r="O15" t="s">
        <v>3203</v>
      </c>
      <c r="P15" t="n">
        <v>309</v>
      </c>
      <c r="Q15" t="s">
        <v>1732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1745</v>
      </c>
      <c r="J16" t="n">
        <v>0</v>
      </c>
      <c r="K16" t="n">
        <v>0</v>
      </c>
      <c r="L16" t="n">
        <v>0</v>
      </c>
      <c r="M16" t="n">
        <v>0</v>
      </c>
      <c r="N16" t="s">
        <v>1749</v>
      </c>
      <c r="O16" t="s">
        <v>644</v>
      </c>
      <c r="P16" t="n">
        <v>401</v>
      </c>
      <c r="Q16" t="s">
        <v>1747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1742</v>
      </c>
      <c r="J17" t="n">
        <v>0</v>
      </c>
      <c r="K17" t="n">
        <v>0</v>
      </c>
      <c r="L17" t="n">
        <v>0</v>
      </c>
      <c r="M17" t="n">
        <v>0</v>
      </c>
      <c r="N17" t="s">
        <v>1743</v>
      </c>
      <c r="O17" t="s">
        <v>644</v>
      </c>
      <c r="P17" t="n">
        <v>352</v>
      </c>
      <c r="Q17" t="s">
        <v>645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1794</v>
      </c>
      <c r="J18" t="n">
        <v>0</v>
      </c>
      <c r="K18" t="n">
        <v>0</v>
      </c>
      <c r="L18" t="n">
        <v>0</v>
      </c>
      <c r="M18" t="n">
        <v>0</v>
      </c>
      <c r="N18" t="s">
        <v>357</v>
      </c>
      <c r="O18" t="s">
        <v>3204</v>
      </c>
      <c r="P18" t="n">
        <v>309</v>
      </c>
      <c r="Q18" t="s">
        <v>1732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1738</v>
      </c>
      <c r="J19" t="n">
        <v>0</v>
      </c>
      <c r="K19" t="n">
        <v>0</v>
      </c>
      <c r="L19" t="n">
        <v>0</v>
      </c>
      <c r="M19" t="n">
        <v>0</v>
      </c>
      <c r="N19" t="s">
        <v>1797</v>
      </c>
      <c r="O19" t="s">
        <v>3205</v>
      </c>
      <c r="P19" t="n">
        <v>309</v>
      </c>
      <c r="Q19" t="s">
        <v>1732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1738</v>
      </c>
      <c r="J20" t="n">
        <v>0</v>
      </c>
      <c r="K20" t="n">
        <v>0</v>
      </c>
      <c r="L20" t="n">
        <v>0</v>
      </c>
      <c r="M20" t="n">
        <v>0</v>
      </c>
      <c r="N20" t="s">
        <v>357</v>
      </c>
      <c r="O20" t="s">
        <v>3203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1738</v>
      </c>
      <c r="J21" t="n">
        <v>0</v>
      </c>
      <c r="K21" t="n">
        <v>0</v>
      </c>
      <c r="L21" t="n">
        <v>0</v>
      </c>
      <c r="M21" t="n">
        <v>0</v>
      </c>
      <c r="N21" t="s">
        <v>357</v>
      </c>
      <c r="O21" t="s">
        <v>3203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1738</v>
      </c>
      <c r="J22" t="n">
        <v>0</v>
      </c>
      <c r="K22" t="n">
        <v>0</v>
      </c>
      <c r="L22" t="n">
        <v>0</v>
      </c>
      <c r="M22" t="n">
        <v>0</v>
      </c>
      <c r="N22" t="s">
        <v>1797</v>
      </c>
      <c r="O22" t="s">
        <v>3205</v>
      </c>
      <c r="P22" t="n">
        <v>309</v>
      </c>
      <c r="Q22" t="s">
        <v>1732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1705</v>
      </c>
      <c r="J23" t="n">
        <v>0</v>
      </c>
      <c r="K23" t="n">
        <v>0</v>
      </c>
      <c r="L23" t="n">
        <v>0</v>
      </c>
      <c r="M23" t="n">
        <v>0</v>
      </c>
      <c r="N23" t="s">
        <v>1752</v>
      </c>
      <c r="O23" t="s">
        <v>663</v>
      </c>
      <c r="P23" t="n">
        <v>352</v>
      </c>
      <c r="Q23" t="s">
        <v>670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1705</v>
      </c>
      <c r="J24" t="n">
        <v>0</v>
      </c>
      <c r="K24" t="n">
        <v>0</v>
      </c>
      <c r="L24" t="n">
        <v>0</v>
      </c>
      <c r="M24" t="n">
        <v>0</v>
      </c>
      <c r="N24" t="s">
        <v>673</v>
      </c>
      <c r="O24" t="s">
        <v>674</v>
      </c>
      <c r="P24" t="n">
        <v>352</v>
      </c>
      <c r="Q24" t="s">
        <v>676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1754</v>
      </c>
      <c r="J25" t="n">
        <v>0</v>
      </c>
      <c r="K25" t="n">
        <v>0</v>
      </c>
      <c r="L25" t="n">
        <v>0</v>
      </c>
      <c r="M25" t="n">
        <v>0</v>
      </c>
      <c r="N25" t="s">
        <v>1752</v>
      </c>
      <c r="O25" t="s">
        <v>674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1757</v>
      </c>
      <c r="J26" t="n">
        <v>0</v>
      </c>
      <c r="K26" t="n">
        <v>0</v>
      </c>
      <c r="L26" t="n">
        <v>0</v>
      </c>
      <c r="M26" t="n">
        <v>0</v>
      </c>
      <c r="N26" t="s">
        <v>1758</v>
      </c>
      <c r="O26" t="s">
        <v>3206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1705</v>
      </c>
      <c r="J27" t="n">
        <v>0</v>
      </c>
      <c r="K27" t="n">
        <v>0</v>
      </c>
      <c r="L27" t="n">
        <v>0</v>
      </c>
      <c r="M27" t="n">
        <v>0</v>
      </c>
      <c r="N27" t="s">
        <v>1752</v>
      </c>
      <c r="O27" t="s">
        <v>663</v>
      </c>
      <c r="P27" t="n">
        <v>352</v>
      </c>
      <c r="Q27" t="s">
        <v>670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1705</v>
      </c>
      <c r="J28" t="n">
        <v>0</v>
      </c>
      <c r="K28" t="n">
        <v>0</v>
      </c>
      <c r="L28" t="n">
        <v>0</v>
      </c>
      <c r="M28" t="n">
        <v>0</v>
      </c>
      <c r="N28" t="s">
        <v>1752</v>
      </c>
      <c r="O28" t="s">
        <v>663</v>
      </c>
      <c r="P28" t="n">
        <v>352</v>
      </c>
      <c r="Q28" t="s">
        <v>670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1705</v>
      </c>
      <c r="J29" t="n">
        <v>0</v>
      </c>
      <c r="K29" t="n">
        <v>0</v>
      </c>
      <c r="L29" t="n">
        <v>0</v>
      </c>
      <c r="M29" t="n">
        <v>0</v>
      </c>
      <c r="N29" t="s">
        <v>1752</v>
      </c>
      <c r="O29" t="s">
        <v>663</v>
      </c>
      <c r="P29" t="n">
        <v>352</v>
      </c>
      <c r="Q29" t="s">
        <v>670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1705</v>
      </c>
      <c r="J30" t="n">
        <v>0</v>
      </c>
      <c r="K30" t="n">
        <v>0</v>
      </c>
      <c r="L30" t="n">
        <v>0</v>
      </c>
      <c r="M30" t="n">
        <v>0</v>
      </c>
      <c r="N30" t="s">
        <v>1752</v>
      </c>
      <c r="O30" t="s">
        <v>663</v>
      </c>
      <c r="P30" t="n">
        <v>352</v>
      </c>
      <c r="Q30" t="s">
        <v>670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1912</v>
      </c>
      <c r="J31" t="n">
        <v>0</v>
      </c>
      <c r="K31" t="n">
        <v>0</v>
      </c>
      <c r="L31" t="n">
        <v>0</v>
      </c>
      <c r="M31" t="n">
        <v>0</v>
      </c>
      <c r="N31" t="s">
        <v>1009</v>
      </c>
      <c r="O31" t="s">
        <v>1010</v>
      </c>
      <c r="P31" t="n">
        <v>327</v>
      </c>
      <c r="Q31" t="s">
        <v>1012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1159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1705</v>
      </c>
      <c r="J33" t="n">
        <v>0</v>
      </c>
      <c r="K33" t="n">
        <v>0</v>
      </c>
      <c r="L33" t="n">
        <v>0</v>
      </c>
      <c r="M33" t="n">
        <v>0</v>
      </c>
      <c r="N33" t="s">
        <v>1752</v>
      </c>
      <c r="O33" t="s">
        <v>663</v>
      </c>
      <c r="P33" t="n">
        <v>352</v>
      </c>
      <c r="Q33" t="s">
        <v>670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1858</v>
      </c>
      <c r="J34" t="n">
        <v>0</v>
      </c>
      <c r="K34" t="n">
        <v>0</v>
      </c>
      <c r="L34" t="n">
        <v>0</v>
      </c>
      <c r="M34" t="n">
        <v>0</v>
      </c>
      <c r="N34" t="s">
        <v>726</v>
      </c>
      <c r="O34" t="s">
        <v>3206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1760</v>
      </c>
      <c r="J35" t="n">
        <v>0</v>
      </c>
      <c r="K35" t="n">
        <v>0</v>
      </c>
      <c r="L35" t="n">
        <v>0</v>
      </c>
      <c r="M35" t="n">
        <v>0</v>
      </c>
      <c r="N35" t="s">
        <v>1761</v>
      </c>
      <c r="O35" t="s">
        <v>3196</v>
      </c>
      <c r="P35" t="n">
        <v>352</v>
      </c>
      <c r="Q35" t="s">
        <v>1763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1800</v>
      </c>
      <c r="J36" t="n">
        <v>0</v>
      </c>
      <c r="K36" t="n">
        <v>0</v>
      </c>
      <c r="L36" t="n">
        <v>0</v>
      </c>
      <c r="M36" t="n">
        <v>0</v>
      </c>
      <c r="N36" t="s">
        <v>708</v>
      </c>
      <c r="O36" t="s">
        <v>709</v>
      </c>
      <c r="P36" s="4" t="n">
        <v>309326351</v>
      </c>
      <c r="Q36" t="s">
        <v>711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1742</v>
      </c>
      <c r="J37" t="n">
        <v>0</v>
      </c>
      <c r="K37" t="n">
        <v>0</v>
      </c>
      <c r="L37" t="n">
        <v>0</v>
      </c>
      <c r="M37" t="n">
        <v>0</v>
      </c>
      <c r="N37" t="s">
        <v>1746</v>
      </c>
      <c r="O37" t="s">
        <v>644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1804</v>
      </c>
      <c r="J38" t="n">
        <v>0</v>
      </c>
      <c r="K38" t="n">
        <v>0</v>
      </c>
      <c r="L38" t="n">
        <v>0</v>
      </c>
      <c r="M38" t="n">
        <v>0</v>
      </c>
      <c r="N38" t="s">
        <v>1805</v>
      </c>
      <c r="O38" t="s">
        <v>372</v>
      </c>
      <c r="P38" s="4" t="n">
        <v>325317351</v>
      </c>
      <c r="Q38" t="s">
        <v>374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1849</v>
      </c>
      <c r="J39" t="n">
        <v>0</v>
      </c>
      <c r="K39" t="n">
        <v>0</v>
      </c>
      <c r="L39" t="n">
        <v>0</v>
      </c>
      <c r="M39" t="n">
        <v>0</v>
      </c>
      <c r="N39" t="s">
        <v>1233</v>
      </c>
      <c r="O39" t="s">
        <v>1234</v>
      </c>
      <c r="P39" s="4" t="n">
        <v>309345351</v>
      </c>
      <c r="Q39" t="s">
        <v>1236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1844</v>
      </c>
      <c r="J40" t="n">
        <v>0</v>
      </c>
      <c r="K40" t="n">
        <v>0</v>
      </c>
      <c r="L40" t="n">
        <v>0</v>
      </c>
      <c r="M40" t="n">
        <v>0</v>
      </c>
      <c r="N40" t="s">
        <v>1212</v>
      </c>
      <c r="O40" t="s">
        <v>1213</v>
      </c>
      <c r="P40" s="4" t="n">
        <v>328351</v>
      </c>
      <c r="Q40" t="s">
        <v>1215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3207</v>
      </c>
      <c r="J41" t="n">
        <v>0</v>
      </c>
      <c r="K41" t="n">
        <v>0</v>
      </c>
      <c r="L41" t="n">
        <v>0</v>
      </c>
      <c r="M41" t="n">
        <v>0</v>
      </c>
      <c r="N41" t="s">
        <v>1195</v>
      </c>
      <c r="O41" t="s">
        <v>1196</v>
      </c>
      <c r="P41" s="4" t="n">
        <v>341351</v>
      </c>
      <c r="Q41" t="s">
        <v>1198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3208</v>
      </c>
      <c r="J42" t="n">
        <v>0</v>
      </c>
      <c r="K42" t="n">
        <v>0</v>
      </c>
      <c r="L42" t="n">
        <v>0</v>
      </c>
      <c r="M42" t="n">
        <v>0</v>
      </c>
      <c r="N42" t="s">
        <v>1191</v>
      </c>
      <c r="O42" t="s">
        <v>1056</v>
      </c>
      <c r="P42" s="4" t="n">
        <v>311351</v>
      </c>
      <c r="Q42" t="s">
        <v>1192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3209</v>
      </c>
      <c r="J43" t="n">
        <v>0</v>
      </c>
      <c r="K43" t="n">
        <v>0</v>
      </c>
      <c r="L43" t="n">
        <v>0</v>
      </c>
      <c r="M43" t="n">
        <v>0</v>
      </c>
      <c r="N43" t="s">
        <v>550</v>
      </c>
      <c r="O43" t="s">
        <v>1186</v>
      </c>
      <c r="P43" s="4" t="n">
        <v>330307351</v>
      </c>
      <c r="Q43" t="s">
        <v>1188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1840</v>
      </c>
      <c r="J44" t="n">
        <v>0</v>
      </c>
      <c r="K44" t="n">
        <v>0</v>
      </c>
      <c r="L44" t="n">
        <v>0</v>
      </c>
      <c r="M44" t="n">
        <v>0</v>
      </c>
      <c r="N44" t="s">
        <v>1181</v>
      </c>
      <c r="O44" t="s">
        <v>1050</v>
      </c>
      <c r="P44" s="4" t="n">
        <v>309351</v>
      </c>
      <c r="Q44" t="s">
        <v>1183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3210</v>
      </c>
      <c r="J45" t="n">
        <v>0</v>
      </c>
      <c r="K45" t="n">
        <v>0</v>
      </c>
      <c r="L45" t="n">
        <v>0</v>
      </c>
      <c r="M45" t="n">
        <v>0</v>
      </c>
      <c r="N45" t="s">
        <v>1097</v>
      </c>
      <c r="O45" t="s">
        <v>1098</v>
      </c>
      <c r="P45" t="n">
        <v>352</v>
      </c>
      <c r="Q45" t="s">
        <v>538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1802</v>
      </c>
      <c r="J46" t="n">
        <v>0</v>
      </c>
      <c r="K46" t="n">
        <v>0</v>
      </c>
      <c r="L46" t="n">
        <v>0</v>
      </c>
      <c r="M46" t="n">
        <v>0</v>
      </c>
      <c r="N46" t="s">
        <v>1055</v>
      </c>
      <c r="O46" t="s">
        <v>1056</v>
      </c>
      <c r="P46" s="4" t="n">
        <v>315313351</v>
      </c>
      <c r="Q46" t="s">
        <v>1058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3211</v>
      </c>
      <c r="J47" t="n">
        <v>0</v>
      </c>
      <c r="K47" t="n">
        <v>0</v>
      </c>
      <c r="L47" t="n">
        <v>0</v>
      </c>
      <c r="M47" t="n">
        <v>0</v>
      </c>
      <c r="N47" t="s">
        <v>1038</v>
      </c>
      <c r="O47" t="s">
        <v>1039</v>
      </c>
      <c r="P47" s="4" t="n">
        <v>353309351</v>
      </c>
      <c r="Q47" t="s">
        <v>1041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1769</v>
      </c>
      <c r="J48" t="n">
        <v>0</v>
      </c>
      <c r="K48" t="n">
        <v>0</v>
      </c>
      <c r="L48" t="n">
        <v>0</v>
      </c>
      <c r="M48" t="n">
        <v>0</v>
      </c>
      <c r="N48" t="s">
        <v>1030</v>
      </c>
      <c r="O48" t="s">
        <v>1016</v>
      </c>
      <c r="P48" s="4" t="n">
        <v>345344</v>
      </c>
      <c r="Q48" t="s">
        <v>1028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1859</v>
      </c>
      <c r="J49" t="n">
        <v>0</v>
      </c>
      <c r="K49" t="n">
        <v>0</v>
      </c>
      <c r="L49" t="n">
        <v>0</v>
      </c>
      <c r="M49" t="n">
        <v>0</v>
      </c>
      <c r="N49" t="s">
        <v>1084</v>
      </c>
      <c r="O49" t="s">
        <v>1085</v>
      </c>
      <c r="P49" s="4" t="n">
        <v>321315351</v>
      </c>
      <c r="Q49" t="s">
        <v>1087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1767</v>
      </c>
      <c r="J50" t="n">
        <v>0</v>
      </c>
      <c r="K50" t="n">
        <v>0</v>
      </c>
      <c r="L50" t="n">
        <v>0</v>
      </c>
      <c r="M50" t="n">
        <v>0</v>
      </c>
      <c r="N50" t="s">
        <v>1761</v>
      </c>
      <c r="O50" t="s">
        <v>3196</v>
      </c>
      <c r="P50" t="n">
        <v>352</v>
      </c>
      <c r="Q50" t="s">
        <v>1747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1767</v>
      </c>
      <c r="J51" t="n">
        <v>0</v>
      </c>
      <c r="K51" t="n">
        <v>0</v>
      </c>
      <c r="L51" t="n">
        <v>0</v>
      </c>
      <c r="M51" t="n">
        <v>0</v>
      </c>
      <c r="N51" t="s">
        <v>1746</v>
      </c>
      <c r="O51" t="s">
        <v>644</v>
      </c>
      <c r="P51" t="n">
        <v>352</v>
      </c>
      <c r="Q51" t="s">
        <v>1747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3212</v>
      </c>
      <c r="J52" t="n">
        <v>0</v>
      </c>
      <c r="K52" t="n">
        <v>0</v>
      </c>
      <c r="L52" t="n">
        <v>0</v>
      </c>
      <c r="M52" t="n">
        <v>0</v>
      </c>
      <c r="N52" t="s">
        <v>3213</v>
      </c>
      <c r="O52" t="s">
        <v>358</v>
      </c>
      <c r="P52" s="4" t="n">
        <v>302310</v>
      </c>
      <c r="Q52" t="s">
        <v>1732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1745</v>
      </c>
      <c r="J53" t="n">
        <v>0</v>
      </c>
      <c r="K53" t="n">
        <v>0</v>
      </c>
      <c r="L53" t="n">
        <v>0</v>
      </c>
      <c r="M53" t="n">
        <v>0</v>
      </c>
      <c r="N53" t="s">
        <v>1746</v>
      </c>
      <c r="O53" t="s">
        <v>644</v>
      </c>
      <c r="P53" t="n">
        <v>352</v>
      </c>
      <c r="Q53" t="s">
        <v>1747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3214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3214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3214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3214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3214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3214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1705</v>
      </c>
      <c r="J64" t="n">
        <v>0</v>
      </c>
      <c r="K64" t="n">
        <v>0</v>
      </c>
      <c r="L64" t="n">
        <v>0</v>
      </c>
      <c r="M64" t="n">
        <v>0</v>
      </c>
      <c r="N64" t="s">
        <v>673</v>
      </c>
      <c r="O64" t="s">
        <v>674</v>
      </c>
      <c r="P64" t="n">
        <v>352</v>
      </c>
      <c r="Q64" t="s">
        <v>676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1705</v>
      </c>
      <c r="J65" t="n">
        <v>0</v>
      </c>
      <c r="K65" t="n">
        <v>0</v>
      </c>
      <c r="L65" t="n">
        <v>0</v>
      </c>
      <c r="M65" t="n">
        <v>0</v>
      </c>
      <c r="N65" t="s">
        <v>673</v>
      </c>
      <c r="O65" t="s">
        <v>674</v>
      </c>
      <c r="P65" t="n">
        <v>352</v>
      </c>
      <c r="Q65" t="s">
        <v>676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1705</v>
      </c>
      <c r="J66" t="n">
        <v>0</v>
      </c>
      <c r="K66" t="n">
        <v>0</v>
      </c>
      <c r="L66" t="n">
        <v>0</v>
      </c>
      <c r="M66" t="n">
        <v>0</v>
      </c>
      <c r="N66" t="s">
        <v>673</v>
      </c>
      <c r="O66" t="s">
        <v>674</v>
      </c>
      <c r="P66" t="n">
        <v>352</v>
      </c>
      <c r="Q66" t="s">
        <v>676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1705</v>
      </c>
      <c r="J67" t="n">
        <v>0</v>
      </c>
      <c r="K67" t="n">
        <v>0</v>
      </c>
      <c r="L67" t="n">
        <v>0</v>
      </c>
      <c r="M67" t="n">
        <v>0</v>
      </c>
      <c r="N67" t="s">
        <v>673</v>
      </c>
      <c r="O67" t="s">
        <v>674</v>
      </c>
      <c r="P67" t="n">
        <v>352</v>
      </c>
      <c r="Q67" t="s">
        <v>676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1705</v>
      </c>
      <c r="J68" t="n">
        <v>0</v>
      </c>
      <c r="K68" t="n">
        <v>0</v>
      </c>
      <c r="L68" t="n">
        <v>0</v>
      </c>
      <c r="M68" t="n">
        <v>0</v>
      </c>
      <c r="N68" t="s">
        <v>673</v>
      </c>
      <c r="O68" t="s">
        <v>674</v>
      </c>
      <c r="P68" t="n">
        <v>352</v>
      </c>
      <c r="Q68" t="s">
        <v>676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1705</v>
      </c>
      <c r="J69" t="n">
        <v>0</v>
      </c>
      <c r="K69" t="n">
        <v>0</v>
      </c>
      <c r="L69" t="n">
        <v>0</v>
      </c>
      <c r="M69" t="n">
        <v>0</v>
      </c>
      <c r="N69" t="s">
        <v>673</v>
      </c>
      <c r="O69" t="s">
        <v>674</v>
      </c>
      <c r="P69" t="n">
        <v>352</v>
      </c>
      <c r="Q69" t="s">
        <v>676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1705</v>
      </c>
      <c r="J70" t="n">
        <v>0</v>
      </c>
      <c r="K70" t="n">
        <v>0</v>
      </c>
      <c r="L70" t="n">
        <v>0</v>
      </c>
      <c r="M70" t="n">
        <v>0</v>
      </c>
      <c r="N70" t="s">
        <v>673</v>
      </c>
      <c r="O70" t="s">
        <v>674</v>
      </c>
      <c r="P70" t="n">
        <v>352</v>
      </c>
      <c r="Q70" t="s">
        <v>676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1705</v>
      </c>
      <c r="J71" t="n">
        <v>0</v>
      </c>
      <c r="K71" t="n">
        <v>0</v>
      </c>
      <c r="L71" t="n">
        <v>0</v>
      </c>
      <c r="M71" t="n">
        <v>0</v>
      </c>
      <c r="N71" t="s">
        <v>673</v>
      </c>
      <c r="O71" t="s">
        <v>674</v>
      </c>
      <c r="P71" t="n">
        <v>352</v>
      </c>
      <c r="Q71" t="s">
        <v>676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1705</v>
      </c>
      <c r="J72" t="n">
        <v>0</v>
      </c>
      <c r="K72" t="n">
        <v>0</v>
      </c>
      <c r="L72" t="n">
        <v>0</v>
      </c>
      <c r="M72" t="n">
        <v>0</v>
      </c>
      <c r="N72" t="s">
        <v>673</v>
      </c>
      <c r="O72" t="s">
        <v>674</v>
      </c>
      <c r="P72" t="n">
        <v>352</v>
      </c>
      <c r="Q72" t="s">
        <v>676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1705</v>
      </c>
      <c r="J73" t="n">
        <v>0</v>
      </c>
      <c r="K73" t="n">
        <v>0</v>
      </c>
      <c r="L73" t="n">
        <v>0</v>
      </c>
      <c r="M73" t="n">
        <v>0</v>
      </c>
      <c r="N73" t="s">
        <v>673</v>
      </c>
      <c r="O73" t="s">
        <v>674</v>
      </c>
      <c r="P73" t="n">
        <v>352</v>
      </c>
      <c r="Q73" t="s">
        <v>676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1745</v>
      </c>
      <c r="J74" t="n">
        <v>0</v>
      </c>
      <c r="K74" t="n">
        <v>0</v>
      </c>
      <c r="L74" t="n">
        <v>0</v>
      </c>
      <c r="M74" t="n">
        <v>0</v>
      </c>
      <c r="N74" t="s">
        <v>1746</v>
      </c>
      <c r="O74" t="s">
        <v>644</v>
      </c>
      <c r="P74" t="n">
        <v>352</v>
      </c>
      <c r="Q74" t="s">
        <v>1747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1745</v>
      </c>
      <c r="J75" t="n">
        <v>0</v>
      </c>
      <c r="K75" t="n">
        <v>0</v>
      </c>
      <c r="L75" t="n">
        <v>0</v>
      </c>
      <c r="M75" t="n">
        <v>0</v>
      </c>
      <c r="N75" t="s">
        <v>1746</v>
      </c>
      <c r="O75" t="s">
        <v>644</v>
      </c>
      <c r="P75" t="n">
        <v>352</v>
      </c>
      <c r="Q75" t="s">
        <v>1747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1745</v>
      </c>
      <c r="J76" t="n">
        <v>0</v>
      </c>
      <c r="K76" t="n">
        <v>0</v>
      </c>
      <c r="L76" t="n">
        <v>0</v>
      </c>
      <c r="M76" t="n">
        <v>0</v>
      </c>
      <c r="N76" t="s">
        <v>1746</v>
      </c>
      <c r="O76" t="s">
        <v>644</v>
      </c>
      <c r="P76" t="n">
        <v>352</v>
      </c>
      <c r="Q76" t="s">
        <v>1747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1745</v>
      </c>
      <c r="J77" t="n">
        <v>0</v>
      </c>
      <c r="K77" t="n">
        <v>0</v>
      </c>
      <c r="L77" t="n">
        <v>0</v>
      </c>
      <c r="M77" t="n">
        <v>0</v>
      </c>
      <c r="N77" t="s">
        <v>1746</v>
      </c>
      <c r="O77" t="s">
        <v>644</v>
      </c>
      <c r="P77" t="n">
        <v>352</v>
      </c>
      <c r="Q77" t="s">
        <v>1747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1765</v>
      </c>
      <c r="J78" t="n">
        <v>0</v>
      </c>
      <c r="K78" t="n">
        <v>0</v>
      </c>
      <c r="L78" t="n">
        <v>0</v>
      </c>
      <c r="M78" t="n">
        <v>0</v>
      </c>
      <c r="N78" t="s">
        <v>1761</v>
      </c>
      <c r="O78" t="s">
        <v>3196</v>
      </c>
      <c r="P78" t="n">
        <v>352</v>
      </c>
      <c r="Q78" t="s">
        <v>1763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1765</v>
      </c>
      <c r="J79" t="n">
        <v>0</v>
      </c>
      <c r="K79" t="n">
        <v>0</v>
      </c>
      <c r="L79" t="n">
        <v>0</v>
      </c>
      <c r="M79" t="n">
        <v>0</v>
      </c>
      <c r="N79" t="s">
        <v>1761</v>
      </c>
      <c r="O79" t="s">
        <v>3196</v>
      </c>
      <c r="P79" t="n">
        <v>352</v>
      </c>
      <c r="Q79" t="s">
        <v>1763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1765</v>
      </c>
      <c r="J80" t="n">
        <v>0</v>
      </c>
      <c r="K80" t="n">
        <v>0</v>
      </c>
      <c r="L80" t="n">
        <v>0</v>
      </c>
      <c r="M80" t="n">
        <v>0</v>
      </c>
      <c r="N80" t="s">
        <v>1761</v>
      </c>
      <c r="O80" t="s">
        <v>3196</v>
      </c>
      <c r="P80" t="n">
        <v>352</v>
      </c>
      <c r="Q80" t="s">
        <v>1763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1765</v>
      </c>
      <c r="J81" t="n">
        <v>0</v>
      </c>
      <c r="K81" t="n">
        <v>0</v>
      </c>
      <c r="L81" t="n">
        <v>0</v>
      </c>
      <c r="M81" t="n">
        <v>0</v>
      </c>
      <c r="N81" t="s">
        <v>1761</v>
      </c>
      <c r="O81" t="s">
        <v>3196</v>
      </c>
      <c r="P81" t="n">
        <v>352</v>
      </c>
      <c r="Q81" t="s">
        <v>1763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1815</v>
      </c>
      <c r="J82" t="n">
        <v>0</v>
      </c>
      <c r="K82" t="n">
        <v>0</v>
      </c>
      <c r="L82" t="n">
        <v>0</v>
      </c>
      <c r="M82" t="n">
        <v>0</v>
      </c>
      <c r="N82" t="s">
        <v>534</v>
      </c>
      <c r="O82" t="s">
        <v>527</v>
      </c>
      <c r="P82" t="n">
        <v>352</v>
      </c>
      <c r="Q82" t="s">
        <v>535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1830</v>
      </c>
      <c r="J83" t="n">
        <v>0</v>
      </c>
      <c r="K83" t="n">
        <v>0</v>
      </c>
      <c r="L83" t="n">
        <v>0</v>
      </c>
      <c r="M83" t="n">
        <v>0</v>
      </c>
      <c r="N83" t="s">
        <v>1168</v>
      </c>
      <c r="O83" t="s">
        <v>3215</v>
      </c>
      <c r="P83" t="n">
        <v>352</v>
      </c>
      <c r="Q83" t="s">
        <v>1170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1832</v>
      </c>
      <c r="J84" t="n">
        <v>0</v>
      </c>
      <c r="K84" t="n">
        <v>0</v>
      </c>
      <c r="L84" t="n">
        <v>0</v>
      </c>
      <c r="M84" t="n">
        <v>0</v>
      </c>
      <c r="N84" t="s">
        <v>1178</v>
      </c>
      <c r="O84" t="s">
        <v>3215</v>
      </c>
      <c r="P84" t="n">
        <v>352</v>
      </c>
      <c r="Q84" t="s">
        <v>1170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1861</v>
      </c>
      <c r="J85" t="n">
        <v>0</v>
      </c>
      <c r="K85" t="n">
        <v>0</v>
      </c>
      <c r="L85" t="n">
        <v>0</v>
      </c>
      <c r="M85" t="n">
        <v>0</v>
      </c>
      <c r="N85" t="s">
        <v>436</v>
      </c>
      <c r="O85" t="s">
        <v>3216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1861</v>
      </c>
      <c r="J86" t="n">
        <v>0</v>
      </c>
      <c r="K86" t="n">
        <v>0</v>
      </c>
      <c r="L86" t="n">
        <v>0</v>
      </c>
      <c r="M86" t="n">
        <v>0</v>
      </c>
      <c r="N86" t="s">
        <v>436</v>
      </c>
      <c r="O86" t="s">
        <v>3216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1807</v>
      </c>
      <c r="J87" t="n">
        <v>0</v>
      </c>
      <c r="K87" t="n">
        <v>0</v>
      </c>
      <c r="L87" t="n">
        <v>0</v>
      </c>
      <c r="M87" t="n">
        <v>0</v>
      </c>
      <c r="N87" t="s">
        <v>1009</v>
      </c>
      <c r="O87" t="s">
        <v>400</v>
      </c>
      <c r="P87" t="n">
        <v>352</v>
      </c>
      <c r="Q87" t="s">
        <v>1012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3217</v>
      </c>
      <c r="J88" t="n">
        <v>0</v>
      </c>
      <c r="K88" t="n">
        <v>0</v>
      </c>
      <c r="L88" t="n">
        <v>0</v>
      </c>
      <c r="M88" t="n">
        <v>0</v>
      </c>
      <c r="N88" t="s">
        <v>382</v>
      </c>
      <c r="O88" t="s">
        <v>378</v>
      </c>
      <c r="P88" s="4" t="n">
        <v>311318351</v>
      </c>
      <c r="Q88" t="s">
        <v>384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3218</v>
      </c>
      <c r="J89" t="n">
        <v>0</v>
      </c>
      <c r="K89" t="n">
        <v>0</v>
      </c>
      <c r="L89" t="n">
        <v>0</v>
      </c>
      <c r="M89" t="n">
        <v>0</v>
      </c>
      <c r="N89" t="s">
        <v>377</v>
      </c>
      <c r="O89" t="s">
        <v>378</v>
      </c>
      <c r="P89" t="n">
        <v>352</v>
      </c>
      <c r="Q89" t="s">
        <v>379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1769</v>
      </c>
      <c r="J90" t="n">
        <v>0</v>
      </c>
      <c r="K90" t="n">
        <v>0</v>
      </c>
      <c r="L90" t="n">
        <v>0</v>
      </c>
      <c r="M90" t="n">
        <v>0</v>
      </c>
      <c r="N90" t="s">
        <v>656</v>
      </c>
      <c r="O90" t="s">
        <v>657</v>
      </c>
      <c r="P90" t="n">
        <v>352</v>
      </c>
      <c r="Q90" t="s">
        <v>659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1740</v>
      </c>
      <c r="J91" t="n">
        <v>0</v>
      </c>
      <c r="K91" t="n">
        <v>0</v>
      </c>
      <c r="L91" t="n">
        <v>0</v>
      </c>
      <c r="M91" t="n">
        <v>0</v>
      </c>
      <c r="N91" t="s">
        <v>357</v>
      </c>
      <c r="O91" t="s">
        <v>358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3192</v>
      </c>
      <c r="J92" t="n">
        <v>0</v>
      </c>
      <c r="K92" t="n">
        <v>0</v>
      </c>
      <c r="L92" t="n">
        <v>0</v>
      </c>
      <c r="M92" t="n">
        <v>0</v>
      </c>
      <c r="N92" t="s">
        <v>3193</v>
      </c>
      <c r="O92" t="s">
        <v>3194</v>
      </c>
      <c r="P92" t="n">
        <v>352</v>
      </c>
      <c r="Q92" t="s">
        <v>3195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3192</v>
      </c>
      <c r="J93" t="n">
        <v>0</v>
      </c>
      <c r="K93" t="n">
        <v>0</v>
      </c>
      <c r="L93" t="n">
        <v>0</v>
      </c>
      <c r="M93" t="n">
        <v>0</v>
      </c>
      <c r="N93" t="s">
        <v>3193</v>
      </c>
      <c r="O93" t="s">
        <v>3194</v>
      </c>
      <c r="P93" t="n">
        <v>352</v>
      </c>
      <c r="Q93" t="s">
        <v>3195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3192</v>
      </c>
      <c r="J94" t="n">
        <v>0</v>
      </c>
      <c r="K94" t="n">
        <v>0</v>
      </c>
      <c r="L94" t="n">
        <v>0</v>
      </c>
      <c r="M94" t="n">
        <v>0</v>
      </c>
      <c r="N94" t="s">
        <v>3193</v>
      </c>
      <c r="O94" t="s">
        <v>3194</v>
      </c>
      <c r="P94" t="n">
        <v>352</v>
      </c>
      <c r="Q94" t="s">
        <v>3195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3192</v>
      </c>
      <c r="J95" t="n">
        <v>0</v>
      </c>
      <c r="K95" t="n">
        <v>0</v>
      </c>
      <c r="L95" t="n">
        <v>0</v>
      </c>
      <c r="M95" t="n">
        <v>0</v>
      </c>
      <c r="N95" t="s">
        <v>3193</v>
      </c>
      <c r="O95" t="s">
        <v>3194</v>
      </c>
      <c r="P95" t="n">
        <v>352</v>
      </c>
      <c r="Q95" t="s">
        <v>3195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3192</v>
      </c>
      <c r="J96" t="n">
        <v>0</v>
      </c>
      <c r="K96" t="n">
        <v>0</v>
      </c>
      <c r="L96" t="n">
        <v>0</v>
      </c>
      <c r="M96" t="n">
        <v>0</v>
      </c>
      <c r="N96" t="s">
        <v>3193</v>
      </c>
      <c r="O96" t="s">
        <v>3194</v>
      </c>
      <c r="P96" t="n">
        <v>352</v>
      </c>
      <c r="Q96" t="s">
        <v>3195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3192</v>
      </c>
      <c r="J97" t="n">
        <v>0</v>
      </c>
      <c r="K97" t="n">
        <v>0</v>
      </c>
      <c r="L97" t="n">
        <v>0</v>
      </c>
      <c r="M97" t="n">
        <v>0</v>
      </c>
      <c r="N97" t="s">
        <v>3193</v>
      </c>
      <c r="O97" t="s">
        <v>3194</v>
      </c>
      <c r="P97" t="n">
        <v>352</v>
      </c>
      <c r="Q97" t="s">
        <v>3195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3192</v>
      </c>
      <c r="J98" t="n">
        <v>0</v>
      </c>
      <c r="K98" t="n">
        <v>0</v>
      </c>
      <c r="L98" t="n">
        <v>0</v>
      </c>
      <c r="M98" t="n">
        <v>0</v>
      </c>
      <c r="N98" t="s">
        <v>3193</v>
      </c>
      <c r="O98" t="s">
        <v>3194</v>
      </c>
      <c r="P98" t="n">
        <v>352</v>
      </c>
      <c r="Q98" t="s">
        <v>3195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3192</v>
      </c>
      <c r="J99" t="n">
        <v>0</v>
      </c>
      <c r="K99" t="n">
        <v>0</v>
      </c>
      <c r="L99" t="n">
        <v>0</v>
      </c>
      <c r="M99" t="n">
        <v>0</v>
      </c>
      <c r="N99" t="s">
        <v>3193</v>
      </c>
      <c r="O99" t="s">
        <v>3194</v>
      </c>
      <c r="P99" t="n">
        <v>352</v>
      </c>
      <c r="Q99" t="s">
        <v>3195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3192</v>
      </c>
      <c r="J100" t="n">
        <v>0</v>
      </c>
      <c r="K100" t="n">
        <v>0</v>
      </c>
      <c r="L100" t="n">
        <v>0</v>
      </c>
      <c r="M100" t="n">
        <v>0</v>
      </c>
      <c r="N100" t="s">
        <v>3193</v>
      </c>
      <c r="O100" t="s">
        <v>3194</v>
      </c>
      <c r="P100" t="n">
        <v>352</v>
      </c>
      <c r="Q100" t="s">
        <v>3195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3192</v>
      </c>
      <c r="J101" t="n">
        <v>0</v>
      </c>
      <c r="K101" t="n">
        <v>0</v>
      </c>
      <c r="L101" t="n">
        <v>0</v>
      </c>
      <c r="M101" t="n">
        <v>0</v>
      </c>
      <c r="N101" t="s">
        <v>3193</v>
      </c>
      <c r="O101" t="s">
        <v>3194</v>
      </c>
      <c r="P101" t="n">
        <v>352</v>
      </c>
      <c r="Q101" t="s">
        <v>3195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3218</v>
      </c>
      <c r="J102" t="n">
        <v>0</v>
      </c>
      <c r="K102" t="n">
        <v>0</v>
      </c>
      <c r="L102" t="n">
        <v>0</v>
      </c>
      <c r="M102" t="n">
        <v>0</v>
      </c>
      <c r="N102" t="s">
        <v>377</v>
      </c>
      <c r="O102" t="s">
        <v>378</v>
      </c>
      <c r="P102" t="n">
        <v>352</v>
      </c>
      <c r="Q102" t="s">
        <v>379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3218</v>
      </c>
      <c r="J103" t="n">
        <v>0</v>
      </c>
      <c r="K103" t="n">
        <v>0</v>
      </c>
      <c r="L103" t="n">
        <v>0</v>
      </c>
      <c r="M103" t="n">
        <v>0</v>
      </c>
      <c r="N103" t="s">
        <v>377</v>
      </c>
      <c r="O103" t="s">
        <v>378</v>
      </c>
      <c r="P103" t="n">
        <v>352</v>
      </c>
      <c r="Q103" t="s">
        <v>379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3218</v>
      </c>
      <c r="J104" t="n">
        <v>0</v>
      </c>
      <c r="K104" t="n">
        <v>0</v>
      </c>
      <c r="L104" t="n">
        <v>0</v>
      </c>
      <c r="M104" t="n">
        <v>0</v>
      </c>
      <c r="N104" t="s">
        <v>377</v>
      </c>
      <c r="O104" t="s">
        <v>378</v>
      </c>
      <c r="P104" t="n">
        <v>352</v>
      </c>
      <c r="Q104" t="s">
        <v>379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3218</v>
      </c>
      <c r="J105" t="n">
        <v>0</v>
      </c>
      <c r="K105" t="n">
        <v>0</v>
      </c>
      <c r="L105" t="n">
        <v>0</v>
      </c>
      <c r="M105" t="n">
        <v>0</v>
      </c>
      <c r="N105" t="s">
        <v>377</v>
      </c>
      <c r="O105" t="s">
        <v>378</v>
      </c>
      <c r="P105" t="n">
        <v>352</v>
      </c>
      <c r="Q105" t="s">
        <v>379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3218</v>
      </c>
      <c r="J106" t="n">
        <v>0</v>
      </c>
      <c r="K106" t="n">
        <v>0</v>
      </c>
      <c r="L106" t="n">
        <v>0</v>
      </c>
      <c r="M106" t="n">
        <v>0</v>
      </c>
      <c r="N106" t="s">
        <v>377</v>
      </c>
      <c r="O106" t="s">
        <v>378</v>
      </c>
      <c r="P106" t="n">
        <v>352</v>
      </c>
      <c r="Q106" t="s">
        <v>379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1769</v>
      </c>
      <c r="J107" t="n">
        <v>0</v>
      </c>
      <c r="K107" t="n">
        <v>0</v>
      </c>
      <c r="L107" t="n">
        <v>0</v>
      </c>
      <c r="M107" t="n">
        <v>0</v>
      </c>
      <c r="N107" t="s">
        <v>3219</v>
      </c>
      <c r="O107" t="s">
        <v>3220</v>
      </c>
      <c r="P107" t="n">
        <v>0</v>
      </c>
      <c r="Q107" t="s">
        <v>3221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1769</v>
      </c>
      <c r="J108" t="n">
        <v>0</v>
      </c>
      <c r="K108" t="n">
        <v>0</v>
      </c>
      <c r="L108" t="n">
        <v>0</v>
      </c>
      <c r="M108" t="n">
        <v>0</v>
      </c>
      <c r="N108" t="s">
        <v>3222</v>
      </c>
      <c r="O108" t="s">
        <v>3223</v>
      </c>
      <c r="P108" t="n">
        <v>0</v>
      </c>
      <c r="Q108" t="s">
        <v>3224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1932</v>
      </c>
      <c r="J109" t="n">
        <v>0</v>
      </c>
      <c r="K109" t="n">
        <v>0</v>
      </c>
      <c r="L109" t="n">
        <v>0</v>
      </c>
      <c r="M109" t="n">
        <v>0</v>
      </c>
      <c r="N109" t="s">
        <v>1933</v>
      </c>
      <c r="O109" t="s">
        <v>481</v>
      </c>
      <c r="P109" t="n">
        <v>0</v>
      </c>
      <c r="Q109" t="s">
        <v>1935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1932</v>
      </c>
      <c r="J110" t="n">
        <v>0</v>
      </c>
      <c r="K110" t="n">
        <v>0</v>
      </c>
      <c r="L110" t="n">
        <v>0</v>
      </c>
      <c r="M110" t="n">
        <v>0</v>
      </c>
      <c r="N110" t="s">
        <v>3225</v>
      </c>
      <c r="O110" t="s">
        <v>481</v>
      </c>
      <c r="P110" t="n">
        <v>0</v>
      </c>
      <c r="Q110" t="s">
        <v>1935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3226</v>
      </c>
      <c r="J111" t="n">
        <v>0</v>
      </c>
      <c r="K111" t="n">
        <v>0</v>
      </c>
      <c r="L111" t="n">
        <v>0</v>
      </c>
      <c r="M111" t="n">
        <v>0</v>
      </c>
      <c r="N111" t="s">
        <v>3227</v>
      </c>
      <c r="O111" t="s">
        <v>485</v>
      </c>
      <c r="P111" t="n">
        <v>0</v>
      </c>
      <c r="Q111" t="s">
        <v>3228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3226</v>
      </c>
      <c r="J112" t="n">
        <v>0</v>
      </c>
      <c r="K112" t="n">
        <v>0</v>
      </c>
      <c r="L112" t="n">
        <v>0</v>
      </c>
      <c r="M112" t="n">
        <v>0</v>
      </c>
      <c r="N112" t="s">
        <v>3227</v>
      </c>
      <c r="O112" t="s">
        <v>485</v>
      </c>
      <c r="P112" t="n">
        <v>0</v>
      </c>
      <c r="Q112" t="s">
        <v>3228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3229</v>
      </c>
      <c r="J113" t="n">
        <v>0</v>
      </c>
      <c r="K113" t="n">
        <v>0</v>
      </c>
      <c r="L113" t="n">
        <v>0</v>
      </c>
      <c r="M113" t="n">
        <v>0</v>
      </c>
      <c r="N113" t="s">
        <v>3230</v>
      </c>
      <c r="O113" t="s">
        <v>491</v>
      </c>
      <c r="P113" t="n">
        <v>0</v>
      </c>
      <c r="Q113" t="s">
        <v>3231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3229</v>
      </c>
      <c r="J114" t="n">
        <v>0</v>
      </c>
      <c r="K114" t="n">
        <v>0</v>
      </c>
      <c r="L114" t="n">
        <v>0</v>
      </c>
      <c r="M114" t="n">
        <v>0</v>
      </c>
      <c r="N114" t="s">
        <v>3232</v>
      </c>
      <c r="O114" t="s">
        <v>491</v>
      </c>
      <c r="P114" t="n">
        <v>0</v>
      </c>
      <c r="Q114" t="s">
        <v>3231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3229</v>
      </c>
      <c r="J115" t="n">
        <v>0</v>
      </c>
      <c r="K115" t="n">
        <v>0</v>
      </c>
      <c r="L115" t="n">
        <v>0</v>
      </c>
      <c r="M115" t="n">
        <v>0</v>
      </c>
      <c r="N115" t="s">
        <v>3233</v>
      </c>
      <c r="O115" t="s">
        <v>491</v>
      </c>
      <c r="P115" t="n">
        <v>0</v>
      </c>
      <c r="Q115" t="s">
        <v>3231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3229</v>
      </c>
      <c r="J116" t="n">
        <v>0</v>
      </c>
      <c r="K116" t="n">
        <v>0</v>
      </c>
      <c r="L116" t="n">
        <v>0</v>
      </c>
      <c r="M116" t="n">
        <v>0</v>
      </c>
      <c r="N116" t="s">
        <v>3234</v>
      </c>
      <c r="O116" t="s">
        <v>491</v>
      </c>
      <c r="P116" t="n">
        <v>0</v>
      </c>
      <c r="Q116" t="s">
        <v>3231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3229</v>
      </c>
      <c r="J117" t="n">
        <v>0</v>
      </c>
      <c r="K117" t="n">
        <v>0</v>
      </c>
      <c r="L117" t="n">
        <v>0</v>
      </c>
      <c r="M117" t="n">
        <v>0</v>
      </c>
      <c r="N117" t="s">
        <v>3235</v>
      </c>
      <c r="O117" t="s">
        <v>491</v>
      </c>
      <c r="P117" t="n">
        <v>0</v>
      </c>
      <c r="Q117" t="s">
        <v>3231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3229</v>
      </c>
      <c r="J118" t="n">
        <v>0</v>
      </c>
      <c r="K118" t="n">
        <v>0</v>
      </c>
      <c r="L118" t="n">
        <v>0</v>
      </c>
      <c r="M118" t="n">
        <v>0</v>
      </c>
      <c r="N118" t="s">
        <v>3236</v>
      </c>
      <c r="O118" t="s">
        <v>491</v>
      </c>
      <c r="P118" t="n">
        <v>0</v>
      </c>
      <c r="Q118" t="s">
        <v>3231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3229</v>
      </c>
      <c r="J119" t="n">
        <v>0</v>
      </c>
      <c r="K119" t="n">
        <v>0</v>
      </c>
      <c r="L119" t="n">
        <v>0</v>
      </c>
      <c r="M119" t="n">
        <v>0</v>
      </c>
      <c r="N119" t="s">
        <v>3237</v>
      </c>
      <c r="O119" t="s">
        <v>503</v>
      </c>
      <c r="P119" t="n">
        <v>0</v>
      </c>
      <c r="Q119" t="s">
        <v>3238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1865</v>
      </c>
      <c r="J120" t="n">
        <v>0</v>
      </c>
      <c r="K120" t="n">
        <v>0</v>
      </c>
      <c r="L120" t="n">
        <v>0</v>
      </c>
      <c r="M120" t="n">
        <v>0</v>
      </c>
      <c r="N120" t="s">
        <v>387</v>
      </c>
      <c r="O120" t="s">
        <v>388</v>
      </c>
      <c r="P120" t="n">
        <v>352</v>
      </c>
      <c r="Q120" t="s">
        <v>390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1867</v>
      </c>
      <c r="J121" t="n">
        <v>0</v>
      </c>
      <c r="K121" t="n">
        <v>0</v>
      </c>
      <c r="L121" t="n">
        <v>0</v>
      </c>
      <c r="M121" t="n">
        <v>0</v>
      </c>
      <c r="N121" t="s">
        <v>1868</v>
      </c>
      <c r="O121" t="s">
        <v>3239</v>
      </c>
      <c r="P121" t="n">
        <v>352</v>
      </c>
      <c r="Q121" t="s">
        <v>390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1871</v>
      </c>
      <c r="J122" t="n">
        <v>0</v>
      </c>
      <c r="K122" t="n">
        <v>0</v>
      </c>
      <c r="L122" t="n">
        <v>0</v>
      </c>
      <c r="M122" t="n">
        <v>0</v>
      </c>
      <c r="N122" t="s">
        <v>441</v>
      </c>
      <c r="O122" t="s">
        <v>442</v>
      </c>
      <c r="P122" s="4" t="n">
        <v>302351</v>
      </c>
      <c r="Q122" t="s">
        <v>444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1830</v>
      </c>
      <c r="J123" t="n">
        <v>0</v>
      </c>
      <c r="K123" t="n">
        <v>0</v>
      </c>
      <c r="L123" t="n">
        <v>0</v>
      </c>
      <c r="M123" t="n">
        <v>0</v>
      </c>
      <c r="N123" t="s">
        <v>1168</v>
      </c>
      <c r="O123" t="s">
        <v>3215</v>
      </c>
      <c r="P123" t="n">
        <v>352</v>
      </c>
      <c r="Q123" t="s">
        <v>1170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1830</v>
      </c>
      <c r="J124" t="n">
        <v>0</v>
      </c>
      <c r="K124" t="n">
        <v>0</v>
      </c>
      <c r="L124" t="n">
        <v>0</v>
      </c>
      <c r="M124" t="n">
        <v>0</v>
      </c>
      <c r="N124" t="s">
        <v>1168</v>
      </c>
      <c r="O124" t="s">
        <v>3215</v>
      </c>
      <c r="P124" t="n">
        <v>352</v>
      </c>
      <c r="Q124" t="s">
        <v>1170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3240</v>
      </c>
      <c r="J125" t="n">
        <v>0</v>
      </c>
      <c r="K125" t="n">
        <v>0</v>
      </c>
      <c r="L125" t="n">
        <v>0</v>
      </c>
      <c r="M125" t="n">
        <v>0</v>
      </c>
      <c r="N125" t="s">
        <v>1049</v>
      </c>
      <c r="O125" t="s">
        <v>1050</v>
      </c>
      <c r="P125" s="4" t="n">
        <v>333351</v>
      </c>
      <c r="Q125" t="s">
        <v>1052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1932</v>
      </c>
      <c r="J126" t="n">
        <v>0</v>
      </c>
      <c r="K126" t="n">
        <v>0</v>
      </c>
      <c r="L126" t="n">
        <v>0</v>
      </c>
      <c r="M126" t="n">
        <v>0</v>
      </c>
      <c r="N126" t="s">
        <v>1034</v>
      </c>
      <c r="O126" t="s">
        <v>1016</v>
      </c>
      <c r="P126" s="4" t="n">
        <v>345344341</v>
      </c>
      <c r="Q126" t="s">
        <v>1028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1769</v>
      </c>
      <c r="J127" t="n">
        <v>0</v>
      </c>
      <c r="K127" t="n">
        <v>0</v>
      </c>
      <c r="L127" t="n">
        <v>0</v>
      </c>
      <c r="M127" t="n">
        <v>0</v>
      </c>
      <c r="N127" t="s">
        <v>1030</v>
      </c>
      <c r="O127" t="s">
        <v>1016</v>
      </c>
      <c r="P127" s="4" t="n">
        <v>345344</v>
      </c>
      <c r="Q127" t="s">
        <v>1028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2836</v>
      </c>
      <c r="J128" t="n">
        <v>0</v>
      </c>
      <c r="K128" t="n">
        <v>0</v>
      </c>
      <c r="L128" t="n">
        <v>0</v>
      </c>
      <c r="M128" t="n">
        <v>0</v>
      </c>
      <c r="N128" t="s">
        <v>1026</v>
      </c>
      <c r="O128" t="s">
        <v>1016</v>
      </c>
      <c r="P128" t="n">
        <v>345</v>
      </c>
      <c r="Q128" t="s">
        <v>1028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1819</v>
      </c>
      <c r="J129" t="n">
        <v>0</v>
      </c>
      <c r="K129" t="n">
        <v>0</v>
      </c>
      <c r="L129" t="n">
        <v>0</v>
      </c>
      <c r="M129" t="n">
        <v>0</v>
      </c>
      <c r="N129" t="s">
        <v>1820</v>
      </c>
      <c r="O129" t="s">
        <v>410</v>
      </c>
      <c r="P129" s="4" t="n">
        <v>353333351</v>
      </c>
      <c r="Q129" t="s">
        <v>412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1807</v>
      </c>
      <c r="J130" t="n">
        <v>0</v>
      </c>
      <c r="K130" t="n">
        <v>0</v>
      </c>
      <c r="L130" t="n">
        <v>0</v>
      </c>
      <c r="M130" t="n">
        <v>0</v>
      </c>
      <c r="N130" t="s">
        <v>399</v>
      </c>
      <c r="O130" t="s">
        <v>400</v>
      </c>
      <c r="P130" t="n">
        <v>352</v>
      </c>
      <c r="Q130" t="s">
        <v>348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1807</v>
      </c>
      <c r="J131" t="n">
        <v>0</v>
      </c>
      <c r="K131" t="n">
        <v>0</v>
      </c>
      <c r="L131" t="n">
        <v>0</v>
      </c>
      <c r="M131" t="n">
        <v>0</v>
      </c>
      <c r="N131" t="s">
        <v>399</v>
      </c>
      <c r="O131" t="s">
        <v>400</v>
      </c>
      <c r="P131" t="n">
        <v>352</v>
      </c>
      <c r="Q131" t="s">
        <v>348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1824</v>
      </c>
      <c r="J132" t="n">
        <v>0</v>
      </c>
      <c r="K132" t="n">
        <v>0</v>
      </c>
      <c r="L132" t="n">
        <v>0</v>
      </c>
      <c r="M132" t="n">
        <v>0</v>
      </c>
      <c r="N132" t="s">
        <v>1825</v>
      </c>
      <c r="O132" t="s">
        <v>870</v>
      </c>
      <c r="P132" s="4" t="n">
        <v>310351</v>
      </c>
      <c r="Q132" t="s">
        <v>876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1822</v>
      </c>
      <c r="J133" t="n">
        <v>0</v>
      </c>
      <c r="K133" t="n">
        <v>0</v>
      </c>
      <c r="L133" t="n">
        <v>0</v>
      </c>
      <c r="M133" t="n">
        <v>0</v>
      </c>
      <c r="N133" t="s">
        <v>415</v>
      </c>
      <c r="O133" t="s">
        <v>3241</v>
      </c>
      <c r="P133" s="4" t="n">
        <v>309310351</v>
      </c>
      <c r="Q133" t="s">
        <v>418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1819</v>
      </c>
      <c r="J134" t="n">
        <v>0</v>
      </c>
      <c r="K134" t="n">
        <v>0</v>
      </c>
      <c r="L134" t="n">
        <v>0</v>
      </c>
      <c r="M134" t="n">
        <v>0</v>
      </c>
      <c r="N134" t="s">
        <v>1820</v>
      </c>
      <c r="O134" t="s">
        <v>410</v>
      </c>
      <c r="P134" s="4" t="n">
        <v>353333351</v>
      </c>
      <c r="Q134" t="s">
        <v>412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1807</v>
      </c>
      <c r="J135" t="n">
        <v>0</v>
      </c>
      <c r="K135" t="n">
        <v>0</v>
      </c>
      <c r="L135" t="n">
        <v>0</v>
      </c>
      <c r="M135" t="n">
        <v>0</v>
      </c>
      <c r="N135" t="s">
        <v>425</v>
      </c>
      <c r="O135" t="s">
        <v>400</v>
      </c>
      <c r="P135" t="n">
        <v>352</v>
      </c>
      <c r="Q135" t="s">
        <v>348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3242</v>
      </c>
      <c r="J136" t="n">
        <v>0</v>
      </c>
      <c r="K136" t="n">
        <v>0</v>
      </c>
      <c r="L136" t="n">
        <v>0</v>
      </c>
      <c r="M136" t="n">
        <v>0</v>
      </c>
      <c r="N136" t="s">
        <v>345</v>
      </c>
      <c r="O136" t="s">
        <v>346</v>
      </c>
      <c r="P136" s="4" t="n">
        <v>311351</v>
      </c>
      <c r="Q136" t="s">
        <v>348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3243</v>
      </c>
      <c r="J137" t="n">
        <v>0</v>
      </c>
      <c r="K137" t="n">
        <v>0</v>
      </c>
      <c r="L137" t="n">
        <v>0</v>
      </c>
      <c r="M137" t="n">
        <v>0</v>
      </c>
      <c r="N137" t="s">
        <v>3244</v>
      </c>
      <c r="O137" t="s">
        <v>346</v>
      </c>
      <c r="P137" s="4" t="n">
        <v>313314351</v>
      </c>
      <c r="Q137" t="s">
        <v>3157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1827</v>
      </c>
      <c r="J138" t="n">
        <v>0</v>
      </c>
      <c r="K138" t="n">
        <v>0</v>
      </c>
      <c r="L138" t="n">
        <v>0</v>
      </c>
      <c r="M138" t="n">
        <v>0</v>
      </c>
      <c r="N138" t="s">
        <v>339</v>
      </c>
      <c r="O138" t="s">
        <v>346</v>
      </c>
      <c r="P138" t="n">
        <v>352</v>
      </c>
      <c r="Q138" t="s">
        <v>342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3245</v>
      </c>
      <c r="J139" t="n">
        <v>0</v>
      </c>
      <c r="K139" t="n">
        <v>0</v>
      </c>
      <c r="L139" t="n">
        <v>0</v>
      </c>
      <c r="M139" t="n">
        <v>0</v>
      </c>
      <c r="N139" t="s">
        <v>632</v>
      </c>
      <c r="O139" t="s">
        <v>633</v>
      </c>
      <c r="P139" s="4" t="n">
        <v>309341351</v>
      </c>
      <c r="Q139" t="s">
        <v>640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3246</v>
      </c>
      <c r="J140" t="n">
        <v>0</v>
      </c>
      <c r="K140" t="n">
        <v>0</v>
      </c>
      <c r="L140" t="n">
        <v>0</v>
      </c>
      <c r="M140" t="n">
        <v>0</v>
      </c>
      <c r="N140" t="s">
        <v>632</v>
      </c>
      <c r="O140" t="s">
        <v>633</v>
      </c>
      <c r="P140" s="4" t="n">
        <v>342351</v>
      </c>
      <c r="Q140" t="s">
        <v>635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3247</v>
      </c>
      <c r="J141" t="n">
        <v>0</v>
      </c>
      <c r="K141" t="n">
        <v>0</v>
      </c>
      <c r="L141" t="n">
        <v>0</v>
      </c>
      <c r="M141" t="n">
        <v>0</v>
      </c>
      <c r="N141" t="s">
        <v>3248</v>
      </c>
      <c r="O141" t="s">
        <v>633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1874</v>
      </c>
      <c r="J142" t="n">
        <v>0</v>
      </c>
      <c r="K142" t="n">
        <v>0</v>
      </c>
      <c r="L142" t="n">
        <v>0</v>
      </c>
      <c r="M142" t="n">
        <v>0</v>
      </c>
      <c r="N142" t="s">
        <v>626</v>
      </c>
      <c r="O142" t="s">
        <v>3249</v>
      </c>
      <c r="P142" t="n">
        <v>352</v>
      </c>
      <c r="Q142" t="s">
        <v>629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3250</v>
      </c>
      <c r="J143" t="n">
        <v>0</v>
      </c>
      <c r="K143" t="n">
        <v>0</v>
      </c>
      <c r="L143" t="n">
        <v>0</v>
      </c>
      <c r="M143" t="n">
        <v>0</v>
      </c>
      <c r="N143" t="s">
        <v>583</v>
      </c>
      <c r="O143" t="s">
        <v>578</v>
      </c>
      <c r="P143" s="4" t="n">
        <v>310301351</v>
      </c>
      <c r="Q143" t="s">
        <v>585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3251</v>
      </c>
      <c r="J144" t="n">
        <v>0</v>
      </c>
      <c r="K144" t="n">
        <v>0</v>
      </c>
      <c r="L144" t="n">
        <v>0</v>
      </c>
      <c r="M144" t="n">
        <v>0</v>
      </c>
      <c r="N144" t="s">
        <v>577</v>
      </c>
      <c r="O144" t="s">
        <v>578</v>
      </c>
      <c r="P144" s="4" t="n">
        <v>301351</v>
      </c>
      <c r="Q144" t="s">
        <v>580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1876</v>
      </c>
      <c r="J145" t="n">
        <v>0</v>
      </c>
      <c r="K145" t="n">
        <v>0</v>
      </c>
      <c r="L145" t="n">
        <v>0</v>
      </c>
      <c r="M145" t="n">
        <v>0</v>
      </c>
      <c r="N145" t="s">
        <v>572</v>
      </c>
      <c r="O145" t="s">
        <v>578</v>
      </c>
      <c r="P145" t="n">
        <v>352</v>
      </c>
      <c r="Q145" t="s">
        <v>574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3252</v>
      </c>
      <c r="J146" t="n">
        <v>0</v>
      </c>
      <c r="K146" t="n">
        <v>0</v>
      </c>
      <c r="L146" t="n">
        <v>0</v>
      </c>
      <c r="M146" t="n">
        <v>0</v>
      </c>
      <c r="N146" t="s">
        <v>598</v>
      </c>
      <c r="O146" t="s">
        <v>593</v>
      </c>
      <c r="P146" s="4" t="n">
        <v>303309351</v>
      </c>
      <c r="Q146" t="s">
        <v>600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1693</v>
      </c>
      <c r="J147" t="n">
        <v>0</v>
      </c>
      <c r="K147" t="n">
        <v>0</v>
      </c>
      <c r="L147" t="n">
        <v>0</v>
      </c>
      <c r="M147" t="n">
        <v>0</v>
      </c>
      <c r="N147" t="s">
        <v>598</v>
      </c>
      <c r="O147" t="s">
        <v>593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3253</v>
      </c>
      <c r="J148" t="n">
        <v>0</v>
      </c>
      <c r="K148" t="n">
        <v>0</v>
      </c>
      <c r="L148" t="n">
        <v>0</v>
      </c>
      <c r="M148" t="n">
        <v>0</v>
      </c>
      <c r="N148" t="s">
        <v>3254</v>
      </c>
      <c r="O148" t="s">
        <v>588</v>
      </c>
      <c r="P148" t="n">
        <v>352</v>
      </c>
      <c r="Q148" t="s">
        <v>589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3255</v>
      </c>
      <c r="J149" t="n">
        <v>0</v>
      </c>
      <c r="K149" t="n">
        <v>0</v>
      </c>
      <c r="L149" t="n">
        <v>0</v>
      </c>
      <c r="M149" t="n">
        <v>0</v>
      </c>
      <c r="N149" t="s">
        <v>333</v>
      </c>
      <c r="O149" t="s">
        <v>334</v>
      </c>
      <c r="P149" s="4" t="n">
        <v>320351</v>
      </c>
      <c r="Q149" t="s">
        <v>336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1939</v>
      </c>
      <c r="J150" t="n">
        <v>0</v>
      </c>
      <c r="K150" t="n">
        <v>0</v>
      </c>
      <c r="L150" t="n">
        <v>0</v>
      </c>
      <c r="M150" t="n">
        <v>0</v>
      </c>
      <c r="N150" t="s">
        <v>327</v>
      </c>
      <c r="O150" t="s">
        <v>334</v>
      </c>
      <c r="P150" s="4" t="n">
        <v>320344</v>
      </c>
      <c r="Q150" t="s">
        <v>330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1846</v>
      </c>
      <c r="J151" t="n">
        <v>0</v>
      </c>
      <c r="K151" t="n">
        <v>0</v>
      </c>
      <c r="L151" t="n">
        <v>0</v>
      </c>
      <c r="M151" t="n">
        <v>0</v>
      </c>
      <c r="N151" t="s">
        <v>1847</v>
      </c>
      <c r="O151" t="s">
        <v>1208</v>
      </c>
      <c r="P151" s="4" t="n">
        <v>333351</v>
      </c>
      <c r="Q151" t="s">
        <v>1209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1695</v>
      </c>
      <c r="J152" t="n">
        <v>0</v>
      </c>
      <c r="K152" t="n">
        <v>0</v>
      </c>
      <c r="L152" t="n">
        <v>0</v>
      </c>
      <c r="M152" t="n">
        <v>0</v>
      </c>
      <c r="N152" t="s">
        <v>3256</v>
      </c>
      <c r="O152" t="s">
        <v>1230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3257</v>
      </c>
      <c r="J153" t="n">
        <v>0</v>
      </c>
      <c r="K153" t="n">
        <v>0</v>
      </c>
      <c r="L153" t="n">
        <v>0</v>
      </c>
      <c r="M153" t="n">
        <v>0</v>
      </c>
      <c r="N153" t="s">
        <v>608</v>
      </c>
      <c r="O153" t="s">
        <v>609</v>
      </c>
      <c r="P153" s="4" t="n">
        <v>322351</v>
      </c>
      <c r="Q153" t="s">
        <v>611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3251</v>
      </c>
      <c r="J154" t="n">
        <v>0</v>
      </c>
      <c r="K154" t="n">
        <v>0</v>
      </c>
      <c r="L154" t="n">
        <v>0</v>
      </c>
      <c r="M154" t="n">
        <v>0</v>
      </c>
      <c r="N154" t="s">
        <v>608</v>
      </c>
      <c r="O154" t="s">
        <v>609</v>
      </c>
      <c r="P154" s="4" t="n">
        <v>315351</v>
      </c>
      <c r="Q154" t="s">
        <v>2351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1878</v>
      </c>
      <c r="J155" t="n">
        <v>0</v>
      </c>
      <c r="K155" t="n">
        <v>0</v>
      </c>
      <c r="L155" t="n">
        <v>0</v>
      </c>
      <c r="M155" t="n">
        <v>0</v>
      </c>
      <c r="N155" t="s">
        <v>603</v>
      </c>
      <c r="O155" t="s">
        <v>609</v>
      </c>
      <c r="P155" t="n">
        <v>352</v>
      </c>
      <c r="Q155" t="s">
        <v>605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3258</v>
      </c>
      <c r="J156" t="n">
        <v>0</v>
      </c>
      <c r="K156" t="n">
        <v>0</v>
      </c>
      <c r="L156" t="n">
        <v>0</v>
      </c>
      <c r="M156" t="n">
        <v>0</v>
      </c>
      <c r="N156" t="s">
        <v>772</v>
      </c>
      <c r="O156" t="s">
        <v>767</v>
      </c>
      <c r="P156" s="4" t="n">
        <v>309351</v>
      </c>
      <c r="Q156" t="s">
        <v>774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3259</v>
      </c>
      <c r="J157" t="n">
        <v>0</v>
      </c>
      <c r="K157" t="n">
        <v>0</v>
      </c>
      <c r="L157" t="n">
        <v>0</v>
      </c>
      <c r="M157" t="n">
        <v>0</v>
      </c>
      <c r="N157" t="s">
        <v>766</v>
      </c>
      <c r="O157" t="s">
        <v>767</v>
      </c>
      <c r="P157" s="4" t="n">
        <v>320351</v>
      </c>
      <c r="Q157" t="s">
        <v>769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1880</v>
      </c>
      <c r="J158" t="n">
        <v>0</v>
      </c>
      <c r="K158" t="n">
        <v>0</v>
      </c>
      <c r="L158" t="n">
        <v>0</v>
      </c>
      <c r="M158" t="n">
        <v>0</v>
      </c>
      <c r="N158" t="s">
        <v>1881</v>
      </c>
      <c r="O158" t="s">
        <v>767</v>
      </c>
      <c r="P158" t="n">
        <v>352</v>
      </c>
      <c r="Q158" t="s">
        <v>762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1696</v>
      </c>
      <c r="J159" t="n">
        <v>0</v>
      </c>
      <c r="K159" t="n">
        <v>0</v>
      </c>
      <c r="L159" t="n">
        <v>0</v>
      </c>
      <c r="M159" t="n">
        <v>0</v>
      </c>
      <c r="N159" t="s">
        <v>3260</v>
      </c>
      <c r="O159" t="s">
        <v>767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3261</v>
      </c>
      <c r="J160" t="n">
        <v>0</v>
      </c>
      <c r="K160" t="n">
        <v>0</v>
      </c>
      <c r="L160" t="n">
        <v>0</v>
      </c>
      <c r="M160" t="n">
        <v>0</v>
      </c>
      <c r="N160" t="s">
        <v>3262</v>
      </c>
      <c r="O160" t="s">
        <v>767</v>
      </c>
      <c r="P160" t="n">
        <v>352</v>
      </c>
      <c r="Q160" t="s">
        <v>762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3263</v>
      </c>
      <c r="J161" t="n">
        <v>0</v>
      </c>
      <c r="K161" t="n">
        <v>0</v>
      </c>
      <c r="L161" t="n">
        <v>0</v>
      </c>
      <c r="M161" t="n">
        <v>0</v>
      </c>
      <c r="N161" t="s">
        <v>521</v>
      </c>
      <c r="O161" t="s">
        <v>514</v>
      </c>
      <c r="P161" s="4" t="n">
        <v>345351</v>
      </c>
      <c r="Q161" t="s">
        <v>523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3264</v>
      </c>
      <c r="J162" t="n">
        <v>0</v>
      </c>
      <c r="K162" t="n">
        <v>0</v>
      </c>
      <c r="L162" t="n">
        <v>0</v>
      </c>
      <c r="M162" t="n">
        <v>0</v>
      </c>
      <c r="N162" t="s">
        <v>513</v>
      </c>
      <c r="O162" t="s">
        <v>514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3265</v>
      </c>
      <c r="J163" t="n">
        <v>0</v>
      </c>
      <c r="K163" t="n">
        <v>0</v>
      </c>
      <c r="L163" t="n">
        <v>0</v>
      </c>
      <c r="M163" t="n">
        <v>0</v>
      </c>
      <c r="N163" t="s">
        <v>508</v>
      </c>
      <c r="O163" t="s">
        <v>514</v>
      </c>
      <c r="P163" t="n">
        <v>352</v>
      </c>
      <c r="Q163" t="s">
        <v>510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1932</v>
      </c>
      <c r="J164" t="n">
        <v>0</v>
      </c>
      <c r="K164" t="n">
        <v>0</v>
      </c>
      <c r="L164" t="n">
        <v>0</v>
      </c>
      <c r="M164" t="n">
        <v>0</v>
      </c>
      <c r="N164" t="s">
        <v>1933</v>
      </c>
      <c r="O164" t="s">
        <v>481</v>
      </c>
      <c r="P164" t="n">
        <v>0</v>
      </c>
      <c r="Q164" t="s">
        <v>1935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3229</v>
      </c>
      <c r="J165" t="n">
        <v>0</v>
      </c>
      <c r="K165" t="n">
        <v>0</v>
      </c>
      <c r="L165" t="n">
        <v>0</v>
      </c>
      <c r="M165" t="n">
        <v>0</v>
      </c>
      <c r="N165" t="s">
        <v>3230</v>
      </c>
      <c r="O165" t="s">
        <v>491</v>
      </c>
      <c r="P165" t="n">
        <v>0</v>
      </c>
      <c r="Q165" t="s">
        <v>3231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1932</v>
      </c>
      <c r="J166" t="n">
        <v>0</v>
      </c>
      <c r="K166" t="n">
        <v>0</v>
      </c>
      <c r="L166" t="n">
        <v>0</v>
      </c>
      <c r="M166" t="n">
        <v>0</v>
      </c>
      <c r="N166" t="s">
        <v>2750</v>
      </c>
      <c r="O166" t="s">
        <v>497</v>
      </c>
      <c r="P166" t="n">
        <v>0</v>
      </c>
      <c r="Q166" t="s">
        <v>499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1932</v>
      </c>
      <c r="J167" t="n">
        <v>0</v>
      </c>
      <c r="K167" t="n">
        <v>0</v>
      </c>
      <c r="L167" t="n">
        <v>0</v>
      </c>
      <c r="M167" t="n">
        <v>0</v>
      </c>
      <c r="N167" t="s">
        <v>2750</v>
      </c>
      <c r="O167" t="s">
        <v>497</v>
      </c>
      <c r="P167" t="n">
        <v>0</v>
      </c>
      <c r="Q167" t="s">
        <v>499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3226</v>
      </c>
      <c r="J168" t="n">
        <v>0</v>
      </c>
      <c r="K168" t="n">
        <v>0</v>
      </c>
      <c r="L168" t="n">
        <v>0</v>
      </c>
      <c r="M168" t="n">
        <v>0</v>
      </c>
      <c r="N168" t="s">
        <v>3266</v>
      </c>
      <c r="O168" t="s">
        <v>485</v>
      </c>
      <c r="P168" t="n">
        <v>0</v>
      </c>
      <c r="Q168" t="s">
        <v>3228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3267</v>
      </c>
      <c r="J169" t="n">
        <v>0</v>
      </c>
      <c r="K169" t="n">
        <v>0</v>
      </c>
      <c r="L169" t="n">
        <v>0</v>
      </c>
      <c r="M169" t="n">
        <v>0</v>
      </c>
      <c r="N169" t="s">
        <v>534</v>
      </c>
      <c r="O169" t="s">
        <v>527</v>
      </c>
      <c r="P169" t="n">
        <v>352</v>
      </c>
      <c r="Q169" t="s">
        <v>535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3268</v>
      </c>
      <c r="J170" t="n">
        <v>0</v>
      </c>
      <c r="K170" t="n">
        <v>0</v>
      </c>
      <c r="L170" t="n">
        <v>0</v>
      </c>
      <c r="M170" t="n">
        <v>0</v>
      </c>
      <c r="N170" t="s">
        <v>3269</v>
      </c>
      <c r="O170" t="s">
        <v>886</v>
      </c>
      <c r="P170" s="4" t="n">
        <v>310302351</v>
      </c>
      <c r="Q170" t="s">
        <v>911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3270</v>
      </c>
      <c r="J171" t="n">
        <v>0</v>
      </c>
      <c r="K171" t="n">
        <v>0</v>
      </c>
      <c r="L171" t="n">
        <v>0</v>
      </c>
      <c r="M171" t="n">
        <v>0</v>
      </c>
      <c r="N171" t="s">
        <v>3271</v>
      </c>
      <c r="O171" t="s">
        <v>904</v>
      </c>
      <c r="P171" s="4" t="n">
        <v>346351</v>
      </c>
      <c r="Q171" t="s">
        <v>906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3272</v>
      </c>
      <c r="J172" t="n">
        <v>0</v>
      </c>
      <c r="K172" t="n">
        <v>0</v>
      </c>
      <c r="L172" t="n">
        <v>0</v>
      </c>
      <c r="M172" t="n">
        <v>0</v>
      </c>
      <c r="N172" t="s">
        <v>898</v>
      </c>
      <c r="O172" t="s">
        <v>886</v>
      </c>
      <c r="P172" s="4" t="n">
        <v>302307351</v>
      </c>
      <c r="Q172" t="s">
        <v>900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3273</v>
      </c>
      <c r="J173" t="n">
        <v>0</v>
      </c>
      <c r="K173" t="n">
        <v>0</v>
      </c>
      <c r="L173" t="n">
        <v>0</v>
      </c>
      <c r="M173" t="n">
        <v>0</v>
      </c>
      <c r="N173" t="s">
        <v>882</v>
      </c>
      <c r="O173" t="s">
        <v>886</v>
      </c>
      <c r="P173" t="n">
        <v>352</v>
      </c>
      <c r="Q173" t="s">
        <v>883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3273</v>
      </c>
      <c r="J174" t="n">
        <v>0</v>
      </c>
      <c r="K174" t="n">
        <v>0</v>
      </c>
      <c r="L174" t="n">
        <v>0</v>
      </c>
      <c r="M174" t="n">
        <v>0</v>
      </c>
      <c r="N174" t="s">
        <v>879</v>
      </c>
      <c r="O174" t="s">
        <v>886</v>
      </c>
      <c r="P174" t="n">
        <v>352</v>
      </c>
      <c r="Q174" t="s">
        <v>883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1698</v>
      </c>
      <c r="J175" t="n">
        <v>0</v>
      </c>
      <c r="K175" t="n">
        <v>0</v>
      </c>
      <c r="L175" t="n">
        <v>0</v>
      </c>
      <c r="M175" t="n">
        <v>0</v>
      </c>
      <c r="N175" t="s">
        <v>3274</v>
      </c>
      <c r="O175" t="s">
        <v>3275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3276</v>
      </c>
      <c r="J176" t="n">
        <v>0</v>
      </c>
      <c r="K176" t="n">
        <v>0</v>
      </c>
      <c r="L176" t="n">
        <v>0</v>
      </c>
      <c r="M176" t="n">
        <v>0</v>
      </c>
      <c r="N176" t="s">
        <v>3277</v>
      </c>
      <c r="O176" t="s">
        <v>3278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1740</v>
      </c>
      <c r="J177" t="n">
        <v>0</v>
      </c>
      <c r="K177" t="n">
        <v>0</v>
      </c>
      <c r="L177" t="n">
        <v>0</v>
      </c>
      <c r="M177" t="n">
        <v>0</v>
      </c>
      <c r="N177" t="s">
        <v>357</v>
      </c>
      <c r="O177" t="s">
        <v>358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1734</v>
      </c>
      <c r="J178" t="n">
        <v>0</v>
      </c>
      <c r="K178" t="n">
        <v>0</v>
      </c>
      <c r="L178" t="n">
        <v>0</v>
      </c>
      <c r="M178" t="n">
        <v>0</v>
      </c>
      <c r="N178" t="s">
        <v>1735</v>
      </c>
      <c r="O178" t="s">
        <v>3200</v>
      </c>
      <c r="P178" t="n">
        <v>321</v>
      </c>
      <c r="Q178" t="s">
        <v>354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1789</v>
      </c>
      <c r="J179" t="n">
        <v>0</v>
      </c>
      <c r="K179" t="n">
        <v>0</v>
      </c>
      <c r="L179" t="n">
        <v>0</v>
      </c>
      <c r="M179" t="n">
        <v>0</v>
      </c>
      <c r="N179" t="s">
        <v>1790</v>
      </c>
      <c r="O179" t="s">
        <v>743</v>
      </c>
      <c r="P179" s="4" t="n">
        <v>311324351</v>
      </c>
      <c r="Q179" t="s">
        <v>745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1883</v>
      </c>
      <c r="J180" t="n">
        <v>0</v>
      </c>
      <c r="K180" t="n">
        <v>0</v>
      </c>
      <c r="L180" t="n">
        <v>0</v>
      </c>
      <c r="M180" t="n">
        <v>0</v>
      </c>
      <c r="N180" t="s">
        <v>1743</v>
      </c>
      <c r="O180" t="s">
        <v>649</v>
      </c>
      <c r="P180" t="n">
        <v>352</v>
      </c>
      <c r="Q180" t="s">
        <v>645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3279</v>
      </c>
      <c r="J181" t="n">
        <v>0</v>
      </c>
      <c r="K181" t="n">
        <v>0</v>
      </c>
      <c r="L181" t="n">
        <v>0</v>
      </c>
      <c r="M181" t="n">
        <v>0</v>
      </c>
      <c r="N181" t="s">
        <v>393</v>
      </c>
      <c r="O181" t="s">
        <v>394</v>
      </c>
      <c r="P181" s="4" t="n">
        <v>351335</v>
      </c>
      <c r="Q181" t="s">
        <v>396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3280</v>
      </c>
      <c r="J182" t="n">
        <v>0</v>
      </c>
      <c r="K182" t="n">
        <v>0</v>
      </c>
      <c r="L182" t="n">
        <v>0</v>
      </c>
      <c r="M182" t="n">
        <v>0</v>
      </c>
      <c r="N182" t="s">
        <v>3281</v>
      </c>
      <c r="O182" t="s">
        <v>394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1865</v>
      </c>
      <c r="J183" t="n">
        <v>0</v>
      </c>
      <c r="K183" t="n">
        <v>0</v>
      </c>
      <c r="L183" t="n">
        <v>0</v>
      </c>
      <c r="M183" t="n">
        <v>0</v>
      </c>
      <c r="N183" t="s">
        <v>387</v>
      </c>
      <c r="O183" t="s">
        <v>388</v>
      </c>
      <c r="P183" t="n">
        <v>352</v>
      </c>
      <c r="Q183" t="s">
        <v>390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1844</v>
      </c>
      <c r="J184" t="n">
        <v>0</v>
      </c>
      <c r="K184" t="n">
        <v>0</v>
      </c>
      <c r="L184" t="n">
        <v>0</v>
      </c>
      <c r="M184" t="n">
        <v>0</v>
      </c>
      <c r="N184" t="s">
        <v>1003</v>
      </c>
      <c r="O184" t="s">
        <v>1004</v>
      </c>
      <c r="P184" s="4" t="n">
        <v>309315351</v>
      </c>
      <c r="Q184" t="s">
        <v>1006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1700</v>
      </c>
      <c r="J185" t="n">
        <v>0</v>
      </c>
      <c r="K185" t="n">
        <v>0</v>
      </c>
      <c r="L185" t="n">
        <v>0</v>
      </c>
      <c r="M185" t="n">
        <v>0</v>
      </c>
      <c r="N185" t="s">
        <v>3282</v>
      </c>
      <c r="O185" t="s">
        <v>1004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1914</v>
      </c>
      <c r="J186" t="n">
        <v>0</v>
      </c>
      <c r="K186" t="n">
        <v>0</v>
      </c>
      <c r="L186" t="n">
        <v>0</v>
      </c>
      <c r="M186" t="n">
        <v>0</v>
      </c>
      <c r="N186" t="s">
        <v>1090</v>
      </c>
      <c r="O186" t="s">
        <v>1091</v>
      </c>
      <c r="P186" s="4" t="n">
        <v>321329351</v>
      </c>
      <c r="Q186" t="s">
        <v>1093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1786</v>
      </c>
      <c r="J187" t="n">
        <v>0</v>
      </c>
      <c r="K187" t="n">
        <v>0</v>
      </c>
      <c r="L187" t="n">
        <v>0</v>
      </c>
      <c r="M187" t="n">
        <v>0</v>
      </c>
      <c r="N187" t="s">
        <v>1787</v>
      </c>
      <c r="O187" t="s">
        <v>715</v>
      </c>
      <c r="P187" s="4" t="n">
        <v>311351</v>
      </c>
      <c r="Q187" t="s">
        <v>717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1830</v>
      </c>
      <c r="J188" t="n">
        <v>0</v>
      </c>
      <c r="K188" t="n">
        <v>0</v>
      </c>
      <c r="L188" t="n">
        <v>0</v>
      </c>
      <c r="M188" t="n">
        <v>0</v>
      </c>
      <c r="N188" t="s">
        <v>1168</v>
      </c>
      <c r="O188" t="s">
        <v>3215</v>
      </c>
      <c r="P188" t="n">
        <v>352</v>
      </c>
      <c r="Q188" t="s">
        <v>1170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1830</v>
      </c>
      <c r="J189" t="n">
        <v>0</v>
      </c>
      <c r="K189" t="n">
        <v>0</v>
      </c>
      <c r="L189" t="n">
        <v>0</v>
      </c>
      <c r="M189" t="n">
        <v>0</v>
      </c>
      <c r="N189" t="s">
        <v>1168</v>
      </c>
      <c r="O189" t="s">
        <v>3215</v>
      </c>
      <c r="P189" t="n">
        <v>352</v>
      </c>
      <c r="Q189" t="s">
        <v>1170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1830</v>
      </c>
      <c r="J190" t="n">
        <v>0</v>
      </c>
      <c r="K190" t="n">
        <v>0</v>
      </c>
      <c r="L190" t="n">
        <v>0</v>
      </c>
      <c r="M190" t="n">
        <v>0</v>
      </c>
      <c r="N190" t="s">
        <v>1168</v>
      </c>
      <c r="O190" t="s">
        <v>3215</v>
      </c>
      <c r="P190" t="n">
        <v>352</v>
      </c>
      <c r="Q190" t="s">
        <v>1170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1830</v>
      </c>
      <c r="J191" t="n">
        <v>0</v>
      </c>
      <c r="K191" t="n">
        <v>0</v>
      </c>
      <c r="L191" t="n">
        <v>0</v>
      </c>
      <c r="M191" t="n">
        <v>0</v>
      </c>
      <c r="N191" t="s">
        <v>1168</v>
      </c>
      <c r="O191" t="s">
        <v>3215</v>
      </c>
      <c r="P191" t="n">
        <v>352</v>
      </c>
      <c r="Q191" t="s">
        <v>1170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1832</v>
      </c>
      <c r="J192" t="n">
        <v>0</v>
      </c>
      <c r="K192" t="n">
        <v>0</v>
      </c>
      <c r="L192" t="n">
        <v>0</v>
      </c>
      <c r="M192" t="n">
        <v>0</v>
      </c>
      <c r="N192" t="s">
        <v>1178</v>
      </c>
      <c r="O192" t="s">
        <v>3215</v>
      </c>
      <c r="P192" t="n">
        <v>352</v>
      </c>
      <c r="Q192" t="s">
        <v>1170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1832</v>
      </c>
      <c r="J193" t="n">
        <v>0</v>
      </c>
      <c r="K193" t="n">
        <v>0</v>
      </c>
      <c r="L193" t="n">
        <v>0</v>
      </c>
      <c r="M193" t="n">
        <v>0</v>
      </c>
      <c r="N193" t="s">
        <v>1178</v>
      </c>
      <c r="O193" t="s">
        <v>3215</v>
      </c>
      <c r="P193" t="n">
        <v>352</v>
      </c>
      <c r="Q193" t="s">
        <v>1170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3283</v>
      </c>
      <c r="J194" t="n">
        <v>0</v>
      </c>
      <c r="K194" t="n">
        <v>0</v>
      </c>
      <c r="L194" t="n">
        <v>0</v>
      </c>
      <c r="M194" t="n">
        <v>0</v>
      </c>
      <c r="N194" t="s">
        <v>956</v>
      </c>
      <c r="O194" t="s">
        <v>957</v>
      </c>
      <c r="P194" s="4" t="n">
        <v>348351</v>
      </c>
      <c r="Q194" t="s">
        <v>959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1886</v>
      </c>
      <c r="J195" t="n">
        <v>0</v>
      </c>
      <c r="K195" t="n">
        <v>0</v>
      </c>
      <c r="L195" t="n">
        <v>0</v>
      </c>
      <c r="M195" t="n">
        <v>0</v>
      </c>
      <c r="N195" t="s">
        <v>940</v>
      </c>
      <c r="O195" t="s">
        <v>941</v>
      </c>
      <c r="P195" t="n">
        <v>352</v>
      </c>
      <c r="Q195" t="s">
        <v>942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1889</v>
      </c>
      <c r="J196" t="n">
        <v>0</v>
      </c>
      <c r="K196" t="n">
        <v>0</v>
      </c>
      <c r="L196" t="n">
        <v>0</v>
      </c>
      <c r="M196" t="n">
        <v>0</v>
      </c>
      <c r="N196" t="s">
        <v>944</v>
      </c>
      <c r="O196" t="s">
        <v>941</v>
      </c>
      <c r="P196" t="n">
        <v>352</v>
      </c>
      <c r="Q196" t="s">
        <v>942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1890</v>
      </c>
      <c r="J197" t="n">
        <v>0</v>
      </c>
      <c r="K197" t="n">
        <v>0</v>
      </c>
      <c r="L197" t="n">
        <v>0</v>
      </c>
      <c r="M197" t="n">
        <v>0</v>
      </c>
      <c r="N197" t="s">
        <v>946</v>
      </c>
      <c r="O197" t="s">
        <v>947</v>
      </c>
      <c r="P197" t="n">
        <v>352</v>
      </c>
      <c r="Q197" t="s">
        <v>948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1892</v>
      </c>
      <c r="J198" t="n">
        <v>0</v>
      </c>
      <c r="K198" t="n">
        <v>0</v>
      </c>
      <c r="L198" t="n">
        <v>0</v>
      </c>
      <c r="M198" t="n">
        <v>0</v>
      </c>
      <c r="N198" t="s">
        <v>950</v>
      </c>
      <c r="O198" t="s">
        <v>951</v>
      </c>
      <c r="P198" t="n">
        <v>352</v>
      </c>
      <c r="Q198" t="s">
        <v>952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1894</v>
      </c>
      <c r="J199" t="n">
        <v>0</v>
      </c>
      <c r="K199" t="n">
        <v>0</v>
      </c>
      <c r="L199" t="n">
        <v>0</v>
      </c>
      <c r="M199" t="n">
        <v>0</v>
      </c>
      <c r="N199" t="s">
        <v>953</v>
      </c>
      <c r="O199" t="s">
        <v>954</v>
      </c>
      <c r="P199" t="n">
        <v>352</v>
      </c>
      <c r="Q199" t="s">
        <v>952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1896</v>
      </c>
      <c r="J200" t="n">
        <v>0</v>
      </c>
      <c r="K200" t="n">
        <v>0</v>
      </c>
      <c r="L200" t="n">
        <v>0</v>
      </c>
      <c r="M200" t="n">
        <v>0</v>
      </c>
      <c r="N200" t="s">
        <v>447</v>
      </c>
      <c r="O200" t="s">
        <v>432</v>
      </c>
      <c r="P200" s="4" t="n">
        <v>345331351</v>
      </c>
      <c r="Q200" t="s">
        <v>449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1898</v>
      </c>
      <c r="J201" t="n">
        <v>0</v>
      </c>
      <c r="K201" t="n">
        <v>0</v>
      </c>
      <c r="L201" t="n">
        <v>0</v>
      </c>
      <c r="M201" t="n">
        <v>0</v>
      </c>
      <c r="N201" t="s">
        <v>453</v>
      </c>
      <c r="O201" t="s">
        <v>454</v>
      </c>
      <c r="P201" s="4" t="n">
        <v>346338351</v>
      </c>
      <c r="Q201" t="s">
        <v>456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1900</v>
      </c>
      <c r="J202" t="n">
        <v>0</v>
      </c>
      <c r="K202" t="n">
        <v>0</v>
      </c>
      <c r="L202" t="n">
        <v>0</v>
      </c>
      <c r="M202" t="n">
        <v>0</v>
      </c>
      <c r="N202" t="s">
        <v>459</v>
      </c>
      <c r="O202" t="s">
        <v>460</v>
      </c>
      <c r="P202" s="4" t="n">
        <v>328351</v>
      </c>
      <c r="Q202" t="s">
        <v>462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1902</v>
      </c>
      <c r="J203" t="n">
        <v>0</v>
      </c>
      <c r="K203" t="n">
        <v>0</v>
      </c>
      <c r="L203" t="n">
        <v>0</v>
      </c>
      <c r="M203" t="n">
        <v>0</v>
      </c>
      <c r="N203" t="s">
        <v>465</v>
      </c>
      <c r="O203" t="s">
        <v>466</v>
      </c>
      <c r="P203" s="4" t="n">
        <v>304351</v>
      </c>
      <c r="Q203" t="s">
        <v>468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3284</v>
      </c>
      <c r="J204" t="n">
        <v>0</v>
      </c>
      <c r="K204" t="n">
        <v>0</v>
      </c>
      <c r="L204" t="n">
        <v>0</v>
      </c>
      <c r="M204" t="n">
        <v>0</v>
      </c>
      <c r="N204" t="s">
        <v>956</v>
      </c>
      <c r="O204" t="s">
        <v>957</v>
      </c>
      <c r="P204" s="4" t="n">
        <v>348351</v>
      </c>
      <c r="Q204" t="s">
        <v>959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1674</v>
      </c>
      <c r="J205" t="n">
        <v>0</v>
      </c>
      <c r="K205" t="n">
        <v>0</v>
      </c>
      <c r="L205" t="n">
        <v>0</v>
      </c>
      <c r="M205" t="n">
        <v>0</v>
      </c>
      <c r="N205" t="s">
        <v>3285</v>
      </c>
      <c r="O205" t="s">
        <v>715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1705</v>
      </c>
      <c r="J206" t="n">
        <v>0</v>
      </c>
      <c r="K206" t="n">
        <v>0</v>
      </c>
      <c r="L206" t="n">
        <v>0</v>
      </c>
      <c r="M206" t="n">
        <v>0</v>
      </c>
      <c r="N206" t="s">
        <v>1752</v>
      </c>
      <c r="O206" t="s">
        <v>663</v>
      </c>
      <c r="P206" t="n">
        <v>352</v>
      </c>
      <c r="Q206" t="s">
        <v>670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1705</v>
      </c>
      <c r="J207" t="n">
        <v>0</v>
      </c>
      <c r="K207" t="n">
        <v>0</v>
      </c>
      <c r="L207" t="n">
        <v>0</v>
      </c>
      <c r="M207" t="n">
        <v>0</v>
      </c>
      <c r="N207" t="s">
        <v>673</v>
      </c>
      <c r="O207" t="s">
        <v>663</v>
      </c>
      <c r="P207" t="n">
        <v>352</v>
      </c>
      <c r="Q207" t="s">
        <v>670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1852</v>
      </c>
      <c r="J208" t="n">
        <v>0</v>
      </c>
      <c r="K208" t="n">
        <v>0</v>
      </c>
      <c r="L208" t="n">
        <v>0</v>
      </c>
      <c r="M208" t="n">
        <v>0</v>
      </c>
      <c r="N208" t="s">
        <v>1853</v>
      </c>
      <c r="O208" t="s">
        <v>3196</v>
      </c>
      <c r="P208" t="n">
        <v>352</v>
      </c>
      <c r="Q208" t="s">
        <v>1854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1844</v>
      </c>
      <c r="J209" t="n">
        <v>0</v>
      </c>
      <c r="K209" t="n">
        <v>0</v>
      </c>
      <c r="L209" t="n">
        <v>0</v>
      </c>
      <c r="M209" t="n">
        <v>0</v>
      </c>
      <c r="N209" t="s">
        <v>858</v>
      </c>
      <c r="O209" t="s">
        <v>859</v>
      </c>
      <c r="P209" s="4" t="n">
        <v>311331351</v>
      </c>
      <c r="Q209" t="s">
        <v>861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3286</v>
      </c>
      <c r="J210" t="n">
        <v>0</v>
      </c>
      <c r="K210" t="n">
        <v>0</v>
      </c>
      <c r="L210" t="n">
        <v>0</v>
      </c>
      <c r="M210" t="n">
        <v>0</v>
      </c>
      <c r="N210" t="s">
        <v>853</v>
      </c>
      <c r="O210" t="s">
        <v>849</v>
      </c>
      <c r="P210" s="4" t="n">
        <v>347351</v>
      </c>
      <c r="Q210" t="s">
        <v>855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1905</v>
      </c>
      <c r="J211" t="n">
        <v>0</v>
      </c>
      <c r="K211" t="n">
        <v>0</v>
      </c>
      <c r="L211" t="n">
        <v>0</v>
      </c>
      <c r="M211" t="n">
        <v>0</v>
      </c>
      <c r="N211" t="s">
        <v>848</v>
      </c>
      <c r="O211" t="s">
        <v>849</v>
      </c>
      <c r="P211" t="n">
        <v>352</v>
      </c>
      <c r="Q211" t="s">
        <v>850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1907</v>
      </c>
      <c r="J212" t="n">
        <v>0</v>
      </c>
      <c r="K212" t="n">
        <v>0</v>
      </c>
      <c r="L212" t="n">
        <v>0</v>
      </c>
      <c r="M212" t="n">
        <v>0</v>
      </c>
      <c r="N212" t="s">
        <v>1908</v>
      </c>
      <c r="O212" t="s">
        <v>3287</v>
      </c>
      <c r="P212" t="n">
        <v>352</v>
      </c>
      <c r="Q212" t="s">
        <v>841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1910</v>
      </c>
      <c r="J213" t="n">
        <v>0</v>
      </c>
      <c r="K213" t="n">
        <v>0</v>
      </c>
      <c r="L213" t="n">
        <v>0</v>
      </c>
      <c r="M213" t="n">
        <v>0</v>
      </c>
      <c r="N213" t="s">
        <v>1911</v>
      </c>
      <c r="O213" t="s">
        <v>3287</v>
      </c>
      <c r="P213" t="n">
        <v>352</v>
      </c>
      <c r="Q213" t="s">
        <v>846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1703</v>
      </c>
      <c r="J214" t="n">
        <v>0</v>
      </c>
      <c r="K214" t="n">
        <v>0</v>
      </c>
      <c r="L214" t="n">
        <v>0</v>
      </c>
      <c r="M214" t="n">
        <v>0</v>
      </c>
      <c r="N214" t="s">
        <v>3288</v>
      </c>
      <c r="O214" t="s">
        <v>849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1745</v>
      </c>
      <c r="J215" t="n">
        <v>0</v>
      </c>
      <c r="K215" t="n">
        <v>0</v>
      </c>
      <c r="L215" t="n">
        <v>0</v>
      </c>
      <c r="M215" t="n">
        <v>0</v>
      </c>
      <c r="N215" t="s">
        <v>1746</v>
      </c>
      <c r="O215" t="s">
        <v>644</v>
      </c>
      <c r="P215" t="n">
        <v>352</v>
      </c>
      <c r="Q215" t="s">
        <v>1747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1765</v>
      </c>
      <c r="J216" t="n">
        <v>0</v>
      </c>
      <c r="K216" t="n">
        <v>0</v>
      </c>
      <c r="L216" t="n">
        <v>0</v>
      </c>
      <c r="M216" t="n">
        <v>0</v>
      </c>
      <c r="N216" t="s">
        <v>1761</v>
      </c>
      <c r="O216" t="s">
        <v>3196</v>
      </c>
      <c r="P216" t="n">
        <v>352</v>
      </c>
      <c r="Q216" t="s">
        <v>1763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1705</v>
      </c>
      <c r="J217" t="n">
        <v>0</v>
      </c>
      <c r="K217" t="n">
        <v>0</v>
      </c>
      <c r="L217" t="n">
        <v>0</v>
      </c>
      <c r="M217" t="n">
        <v>0</v>
      </c>
      <c r="N217" t="s">
        <v>673</v>
      </c>
      <c r="O217" t="s">
        <v>674</v>
      </c>
      <c r="P217" t="n">
        <v>352</v>
      </c>
      <c r="Q217" t="s">
        <v>676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1706</v>
      </c>
      <c r="J218" t="n">
        <v>0</v>
      </c>
      <c r="K218" t="n">
        <v>0</v>
      </c>
      <c r="L218" t="n">
        <v>0</v>
      </c>
      <c r="M218" t="n">
        <v>0</v>
      </c>
      <c r="N218" t="s">
        <v>550</v>
      </c>
      <c r="O218" t="s">
        <v>3289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1706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3264</v>
      </c>
      <c r="J220" t="n">
        <v>0</v>
      </c>
      <c r="K220" t="n">
        <v>0</v>
      </c>
      <c r="L220" t="n">
        <v>0</v>
      </c>
      <c r="M220" t="n">
        <v>0</v>
      </c>
      <c r="N220" t="s">
        <v>3290</v>
      </c>
      <c r="O220" t="s">
        <v>527</v>
      </c>
      <c r="P220" s="4" t="n">
        <v>328351</v>
      </c>
      <c r="Q220" t="s">
        <v>547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1705</v>
      </c>
      <c r="J221" t="n">
        <v>0</v>
      </c>
      <c r="K221" t="n">
        <v>0</v>
      </c>
      <c r="L221" t="n">
        <v>0</v>
      </c>
      <c r="M221" t="n">
        <v>0</v>
      </c>
      <c r="N221" t="s">
        <v>3291</v>
      </c>
      <c r="O221" t="s">
        <v>346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3292</v>
      </c>
      <c r="J222" t="n">
        <v>0</v>
      </c>
      <c r="K222" t="n">
        <v>0</v>
      </c>
      <c r="L222" t="n">
        <v>0</v>
      </c>
      <c r="M222" t="n">
        <v>0</v>
      </c>
      <c r="N222" t="s">
        <v>545</v>
      </c>
      <c r="O222" t="s">
        <v>527</v>
      </c>
      <c r="P222" s="4" t="n">
        <v>311324351</v>
      </c>
      <c r="Q222" t="s">
        <v>745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1706</v>
      </c>
      <c r="J223" t="n">
        <v>0</v>
      </c>
      <c r="K223" t="n">
        <v>0</v>
      </c>
      <c r="L223" t="n">
        <v>0</v>
      </c>
      <c r="M223" t="n">
        <v>0</v>
      </c>
      <c r="N223" t="s">
        <v>3274</v>
      </c>
      <c r="O223" t="s">
        <v>3293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1706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527</v>
      </c>
      <c r="P224" s="4" t="n">
        <v>341351</v>
      </c>
      <c r="Q224" t="s">
        <v>542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527</v>
      </c>
      <c r="P225" t="n">
        <v>352</v>
      </c>
      <c r="Q225" t="s">
        <v>535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527</v>
      </c>
      <c r="P226" t="n">
        <v>352</v>
      </c>
      <c r="Q226" t="s">
        <v>538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3294</v>
      </c>
      <c r="J227" t="n">
        <v>0</v>
      </c>
      <c r="K227" t="n">
        <v>0</v>
      </c>
      <c r="L227" t="n">
        <v>0</v>
      </c>
      <c r="M227" t="n">
        <v>0</v>
      </c>
      <c r="N227" t="s">
        <v>534</v>
      </c>
      <c r="O227" t="s">
        <v>527</v>
      </c>
      <c r="P227" t="n">
        <v>352</v>
      </c>
      <c r="Q227" t="s">
        <v>535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3294</v>
      </c>
      <c r="J228" t="n">
        <v>0</v>
      </c>
      <c r="K228" t="n">
        <v>0</v>
      </c>
      <c r="L228" t="n">
        <v>0</v>
      </c>
      <c r="M228" t="n">
        <v>0</v>
      </c>
      <c r="N228" t="s">
        <v>537</v>
      </c>
      <c r="O228" t="s">
        <v>527</v>
      </c>
      <c r="P228" t="n">
        <v>352</v>
      </c>
      <c r="Q228" t="s">
        <v>538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3295</v>
      </c>
      <c r="J229" t="n">
        <v>0</v>
      </c>
      <c r="K229" t="n">
        <v>0</v>
      </c>
      <c r="L229" t="n">
        <v>0</v>
      </c>
      <c r="M229" t="n">
        <v>0</v>
      </c>
      <c r="N229" t="s">
        <v>1044</v>
      </c>
      <c r="O229" t="s">
        <v>1022</v>
      </c>
      <c r="P229" s="4" t="n">
        <v>328311351</v>
      </c>
      <c r="Q229" t="s">
        <v>1046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3296</v>
      </c>
      <c r="J230" t="n">
        <v>0</v>
      </c>
      <c r="K230" t="n">
        <v>0</v>
      </c>
      <c r="L230" t="n">
        <v>0</v>
      </c>
      <c r="M230" t="n">
        <v>0</v>
      </c>
      <c r="N230" t="s">
        <v>1021</v>
      </c>
      <c r="O230" t="s">
        <v>1022</v>
      </c>
      <c r="P230" t="n">
        <v>0</v>
      </c>
      <c r="Q230" t="s">
        <v>1023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1810</v>
      </c>
      <c r="J231" t="n">
        <v>0</v>
      </c>
      <c r="K231" t="n">
        <v>0</v>
      </c>
      <c r="L231" t="n">
        <v>0</v>
      </c>
      <c r="M231" t="n">
        <v>0</v>
      </c>
      <c r="N231" t="s">
        <v>1811</v>
      </c>
      <c r="O231" t="s">
        <v>3297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1912</v>
      </c>
      <c r="J232" t="n">
        <v>0</v>
      </c>
      <c r="K232" t="n">
        <v>0</v>
      </c>
      <c r="L232" t="n">
        <v>0</v>
      </c>
      <c r="M232" t="n">
        <v>0</v>
      </c>
      <c r="N232" t="s">
        <v>1009</v>
      </c>
      <c r="O232" t="s">
        <v>1010</v>
      </c>
      <c r="P232" t="n">
        <v>327</v>
      </c>
      <c r="Q232" t="s">
        <v>1012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1914</v>
      </c>
      <c r="J233" t="n">
        <v>0</v>
      </c>
      <c r="K233" t="n">
        <v>0</v>
      </c>
      <c r="L233" t="n">
        <v>0</v>
      </c>
      <c r="M233" t="n">
        <v>0</v>
      </c>
      <c r="N233" t="s">
        <v>982</v>
      </c>
      <c r="O233" t="s">
        <v>977</v>
      </c>
      <c r="P233" s="4" t="n">
        <v>332351</v>
      </c>
      <c r="Q233" t="s">
        <v>984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3298</v>
      </c>
      <c r="J234" t="n">
        <v>0</v>
      </c>
      <c r="K234" t="n">
        <v>0</v>
      </c>
      <c r="L234" t="n">
        <v>0</v>
      </c>
      <c r="M234" t="n">
        <v>0</v>
      </c>
      <c r="N234" t="s">
        <v>973</v>
      </c>
      <c r="O234" t="s">
        <v>977</v>
      </c>
      <c r="P234" s="4" t="n">
        <v>344351</v>
      </c>
      <c r="Q234" t="s">
        <v>979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3298</v>
      </c>
      <c r="J235" t="n">
        <v>0</v>
      </c>
      <c r="K235" t="n">
        <v>0</v>
      </c>
      <c r="L235" t="n">
        <v>0</v>
      </c>
      <c r="M235" t="n">
        <v>0</v>
      </c>
      <c r="N235" t="s">
        <v>973</v>
      </c>
      <c r="O235" t="s">
        <v>974</v>
      </c>
      <c r="P235" s="4" t="n">
        <v>348351</v>
      </c>
      <c r="Q235" t="s">
        <v>975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3299</v>
      </c>
      <c r="J236" t="n">
        <v>0</v>
      </c>
      <c r="K236" t="n">
        <v>0</v>
      </c>
      <c r="L236" t="n">
        <v>0</v>
      </c>
      <c r="M236" t="n">
        <v>0</v>
      </c>
      <c r="N236" t="s">
        <v>968</v>
      </c>
      <c r="O236" t="s">
        <v>743</v>
      </c>
      <c r="P236" s="4" t="n">
        <v>323351</v>
      </c>
      <c r="Q236" t="s">
        <v>970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3299</v>
      </c>
      <c r="J237" t="n">
        <v>0</v>
      </c>
      <c r="K237" t="n">
        <v>0</v>
      </c>
      <c r="L237" t="n">
        <v>0</v>
      </c>
      <c r="M237" t="n">
        <v>0</v>
      </c>
      <c r="N237" t="s">
        <v>964</v>
      </c>
      <c r="O237" t="s">
        <v>743</v>
      </c>
      <c r="P237" s="4" t="n">
        <v>302311351</v>
      </c>
      <c r="Q237" t="s">
        <v>966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1708</v>
      </c>
      <c r="J238" t="n">
        <v>0</v>
      </c>
      <c r="K238" t="n">
        <v>0</v>
      </c>
      <c r="L238" t="n">
        <v>0</v>
      </c>
      <c r="M238" t="n">
        <v>0</v>
      </c>
      <c r="N238" t="s">
        <v>3300</v>
      </c>
      <c r="O238" t="s">
        <v>904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1710</v>
      </c>
      <c r="J239" t="n">
        <v>0</v>
      </c>
      <c r="K239" t="n">
        <v>0</v>
      </c>
      <c r="L239" t="n">
        <v>0</v>
      </c>
      <c r="M239" t="n">
        <v>0</v>
      </c>
      <c r="N239" t="s">
        <v>3301</v>
      </c>
      <c r="O239" t="s">
        <v>3302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1916</v>
      </c>
      <c r="J240" t="n">
        <v>0</v>
      </c>
      <c r="K240" t="n">
        <v>0</v>
      </c>
      <c r="L240" t="n">
        <v>0</v>
      </c>
      <c r="M240" t="n">
        <v>0</v>
      </c>
      <c r="N240" t="s">
        <v>936</v>
      </c>
      <c r="O240" t="s">
        <v>927</v>
      </c>
      <c r="P240" s="4" t="n">
        <v>301351</v>
      </c>
      <c r="Q240" t="s">
        <v>937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3303</v>
      </c>
      <c r="J241" t="n">
        <v>0</v>
      </c>
      <c r="K241" t="n">
        <v>0</v>
      </c>
      <c r="L241" t="n">
        <v>0</v>
      </c>
      <c r="M241" t="n">
        <v>0</v>
      </c>
      <c r="N241" t="s">
        <v>931</v>
      </c>
      <c r="O241" t="s">
        <v>927</v>
      </c>
      <c r="P241" s="4" t="n">
        <v>346351</v>
      </c>
      <c r="Q241" t="s">
        <v>933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3303</v>
      </c>
      <c r="J242" t="n">
        <v>0</v>
      </c>
      <c r="K242" t="n">
        <v>0</v>
      </c>
      <c r="L242" t="n">
        <v>0</v>
      </c>
      <c r="M242" t="n">
        <v>0</v>
      </c>
      <c r="N242" t="s">
        <v>926</v>
      </c>
      <c r="O242" t="s">
        <v>927</v>
      </c>
      <c r="P242" s="4" t="n">
        <v>309351</v>
      </c>
      <c r="Q242" t="s">
        <v>929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1918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904</v>
      </c>
      <c r="P243" t="n">
        <v>352</v>
      </c>
      <c r="Q243" t="s">
        <v>915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1920</v>
      </c>
      <c r="J244" t="n">
        <v>0</v>
      </c>
      <c r="K244" t="n">
        <v>0</v>
      </c>
      <c r="L244" t="n">
        <v>0</v>
      </c>
      <c r="M244" t="n">
        <v>0</v>
      </c>
      <c r="N244" t="s">
        <v>1921</v>
      </c>
      <c r="O244" t="s">
        <v>791</v>
      </c>
      <c r="P244" s="4" t="n">
        <v>351318</v>
      </c>
      <c r="Q244" t="s">
        <v>793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1923</v>
      </c>
      <c r="J245" t="n">
        <v>0</v>
      </c>
      <c r="K245" t="n">
        <v>0</v>
      </c>
      <c r="L245" t="n">
        <v>0</v>
      </c>
      <c r="M245" t="n">
        <v>0</v>
      </c>
      <c r="N245" t="s">
        <v>777</v>
      </c>
      <c r="O245" t="s">
        <v>783</v>
      </c>
      <c r="P245" t="n">
        <v>352</v>
      </c>
      <c r="Q245" t="s">
        <v>780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1923</v>
      </c>
      <c r="J246" t="n">
        <v>0</v>
      </c>
      <c r="K246" t="n">
        <v>0</v>
      </c>
      <c r="L246" t="n">
        <v>0</v>
      </c>
      <c r="M246" t="n">
        <v>0</v>
      </c>
      <c r="N246" t="s">
        <v>777</v>
      </c>
      <c r="O246" t="s">
        <v>783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1925</v>
      </c>
      <c r="J247" t="n">
        <v>0</v>
      </c>
      <c r="K247" t="n">
        <v>0</v>
      </c>
      <c r="L247" t="n">
        <v>0</v>
      </c>
      <c r="M247" t="n">
        <v>0</v>
      </c>
      <c r="N247" t="s">
        <v>973</v>
      </c>
      <c r="O247" t="s">
        <v>743</v>
      </c>
      <c r="P247" s="4" t="n">
        <v>323351</v>
      </c>
      <c r="Q247" t="s">
        <v>970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3304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3297</v>
      </c>
      <c r="P248" t="n">
        <v>0</v>
      </c>
      <c r="Q248" t="s">
        <v>3305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3304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3297</v>
      </c>
      <c r="P249" t="n">
        <v>0</v>
      </c>
      <c r="Q249" t="s">
        <v>3305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3306</v>
      </c>
      <c r="J250" t="n">
        <v>0</v>
      </c>
      <c r="K250" t="n">
        <v>0</v>
      </c>
      <c r="L250" t="n">
        <v>0</v>
      </c>
      <c r="M250" t="n">
        <v>0</v>
      </c>
      <c r="N250" t="s">
        <v>1255</v>
      </c>
      <c r="O250" t="s">
        <v>1256</v>
      </c>
      <c r="P250" s="4" t="n">
        <v>317351</v>
      </c>
      <c r="Q250" t="s">
        <v>1258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3307</v>
      </c>
      <c r="J251" t="n">
        <v>0</v>
      </c>
      <c r="K251" t="n">
        <v>0</v>
      </c>
      <c r="L251" t="n">
        <v>0</v>
      </c>
      <c r="M251" t="n">
        <v>0</v>
      </c>
      <c r="N251" t="s">
        <v>1255</v>
      </c>
      <c r="O251" t="s">
        <v>1256</v>
      </c>
      <c r="P251" s="4" t="n">
        <v>317351</v>
      </c>
      <c r="Q251" t="s">
        <v>1258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3308</v>
      </c>
      <c r="J252" t="n">
        <v>0</v>
      </c>
      <c r="K252" t="n">
        <v>0</v>
      </c>
      <c r="L252" t="n">
        <v>0</v>
      </c>
      <c r="M252" t="n">
        <v>0</v>
      </c>
      <c r="N252" t="s">
        <v>566</v>
      </c>
      <c r="O252" t="s">
        <v>567</v>
      </c>
      <c r="P252" s="4" t="n">
        <v>310318351</v>
      </c>
      <c r="Q252" t="s">
        <v>569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1837</v>
      </c>
      <c r="J253" t="n">
        <v>0</v>
      </c>
      <c r="K253" t="n">
        <v>0</v>
      </c>
      <c r="L253" t="n">
        <v>0</v>
      </c>
      <c r="M253" t="n">
        <v>0</v>
      </c>
      <c r="N253" t="s">
        <v>1248</v>
      </c>
      <c r="O253" t="s">
        <v>280</v>
      </c>
      <c r="P253" s="4" t="n">
        <v>312352351</v>
      </c>
      <c r="Q253" t="s">
        <v>1251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1837</v>
      </c>
      <c r="J254" t="n">
        <v>0</v>
      </c>
      <c r="K254" t="n">
        <v>0</v>
      </c>
      <c r="L254" t="n">
        <v>0</v>
      </c>
      <c r="M254" t="n">
        <v>0</v>
      </c>
      <c r="N254" t="s">
        <v>1244</v>
      </c>
      <c r="O254" t="s">
        <v>1186</v>
      </c>
      <c r="P254" s="4" t="n">
        <v>304352351</v>
      </c>
      <c r="Q254" t="s">
        <v>1246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1842</v>
      </c>
      <c r="J255" t="n">
        <v>0</v>
      </c>
      <c r="K255" t="n">
        <v>0</v>
      </c>
      <c r="L255" t="n">
        <v>0</v>
      </c>
      <c r="M255" t="n">
        <v>0</v>
      </c>
      <c r="N255" t="s">
        <v>1239</v>
      </c>
      <c r="O255" t="s">
        <v>1240</v>
      </c>
      <c r="P255" s="4" t="n">
        <v>311351</v>
      </c>
      <c r="Q255" t="s">
        <v>1241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3309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3297</v>
      </c>
      <c r="P256" t="n">
        <v>0</v>
      </c>
      <c r="Q256" t="s">
        <v>1226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1837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3297</v>
      </c>
      <c r="P257" t="n">
        <v>0</v>
      </c>
      <c r="Q257" t="s">
        <v>1220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1712</v>
      </c>
      <c r="J258" t="n">
        <v>0</v>
      </c>
      <c r="K258" t="n">
        <v>0</v>
      </c>
      <c r="L258" t="n">
        <v>0</v>
      </c>
      <c r="M258" t="n">
        <v>0</v>
      </c>
      <c r="N258" t="s">
        <v>3173</v>
      </c>
      <c r="O258" t="s">
        <v>889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1714</v>
      </c>
      <c r="J259" t="n">
        <v>0</v>
      </c>
      <c r="K259" t="n">
        <v>0</v>
      </c>
      <c r="L259" t="n">
        <v>0</v>
      </c>
      <c r="M259" t="n">
        <v>0</v>
      </c>
      <c r="N259" t="s">
        <v>3140</v>
      </c>
      <c r="O259" t="s">
        <v>3141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1714</v>
      </c>
      <c r="J260" t="n">
        <v>0</v>
      </c>
      <c r="K260" t="n">
        <v>0</v>
      </c>
      <c r="L260" t="n">
        <v>0</v>
      </c>
      <c r="M260" t="n">
        <v>0</v>
      </c>
      <c r="N260" t="s">
        <v>3140</v>
      </c>
      <c r="O260" t="s">
        <v>3141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1716</v>
      </c>
      <c r="J261" t="n">
        <v>0</v>
      </c>
      <c r="K261" t="n">
        <v>0</v>
      </c>
      <c r="L261" t="n">
        <v>0</v>
      </c>
      <c r="M261" t="n">
        <v>0</v>
      </c>
      <c r="N261" t="s">
        <v>3144</v>
      </c>
      <c r="O261" t="s">
        <v>3145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1716</v>
      </c>
      <c r="J262" t="n">
        <v>0</v>
      </c>
      <c r="K262" t="n">
        <v>0</v>
      </c>
      <c r="L262" t="n">
        <v>0</v>
      </c>
      <c r="M262" t="n">
        <v>0</v>
      </c>
      <c r="N262" t="s">
        <v>3144</v>
      </c>
      <c r="O262" t="s">
        <v>3145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3310</v>
      </c>
      <c r="J263" t="n">
        <v>0</v>
      </c>
      <c r="K263" t="n">
        <v>0</v>
      </c>
      <c r="L263" t="n">
        <v>0</v>
      </c>
      <c r="M263" t="n">
        <v>0</v>
      </c>
      <c r="N263" t="s">
        <v>802</v>
      </c>
      <c r="O263" t="s">
        <v>803</v>
      </c>
      <c r="P263" s="4" t="n">
        <v>323346351</v>
      </c>
      <c r="Q263" t="s">
        <v>805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1827</v>
      </c>
      <c r="J264" t="n">
        <v>0</v>
      </c>
      <c r="K264" t="n">
        <v>0</v>
      </c>
      <c r="L264" t="n">
        <v>0</v>
      </c>
      <c r="M264" t="n">
        <v>0</v>
      </c>
      <c r="N264" t="s">
        <v>339</v>
      </c>
      <c r="O264" t="s">
        <v>346</v>
      </c>
      <c r="P264" t="n">
        <v>352</v>
      </c>
      <c r="Q264" t="s">
        <v>342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3283</v>
      </c>
      <c r="J265" t="n">
        <v>0</v>
      </c>
      <c r="K265" t="n">
        <v>0</v>
      </c>
      <c r="L265" t="n">
        <v>0</v>
      </c>
      <c r="M265" t="n">
        <v>0</v>
      </c>
      <c r="N265" t="s">
        <v>956</v>
      </c>
      <c r="O265" t="s">
        <v>957</v>
      </c>
      <c r="P265" s="4" t="n">
        <v>348351</v>
      </c>
      <c r="Q265" t="s">
        <v>959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3311</v>
      </c>
      <c r="J266" t="n">
        <v>0</v>
      </c>
      <c r="K266" t="n">
        <v>0</v>
      </c>
      <c r="L266" t="n">
        <v>0</v>
      </c>
      <c r="M266" t="n">
        <v>0</v>
      </c>
      <c r="N266" t="s">
        <v>620</v>
      </c>
      <c r="O266" t="s">
        <v>621</v>
      </c>
      <c r="P266" s="4" t="n">
        <v>322351</v>
      </c>
      <c r="Q266" t="s">
        <v>623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1718</v>
      </c>
      <c r="J267" t="n">
        <v>0</v>
      </c>
      <c r="K267" t="n">
        <v>0</v>
      </c>
      <c r="L267" t="n">
        <v>0</v>
      </c>
      <c r="M267" t="n">
        <v>0</v>
      </c>
      <c r="N267" t="s">
        <v>3312</v>
      </c>
      <c r="O267" t="s">
        <v>621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1926</v>
      </c>
      <c r="J268" t="n">
        <v>0</v>
      </c>
      <c r="K268" t="n">
        <v>0</v>
      </c>
      <c r="L268" t="n">
        <v>0</v>
      </c>
      <c r="M268" t="n">
        <v>0</v>
      </c>
      <c r="N268" t="s">
        <v>614</v>
      </c>
      <c r="O268" t="s">
        <v>3313</v>
      </c>
      <c r="P268" t="n">
        <v>352</v>
      </c>
      <c r="Q268" t="s">
        <v>617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1719</v>
      </c>
      <c r="J269" t="n">
        <v>0</v>
      </c>
      <c r="K269" t="n">
        <v>0</v>
      </c>
      <c r="L269" t="n">
        <v>0</v>
      </c>
      <c r="M269" t="n">
        <v>0</v>
      </c>
      <c r="N269" t="s">
        <v>3314</v>
      </c>
      <c r="O269" t="s">
        <v>3315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1721</v>
      </c>
      <c r="J270" t="n">
        <v>0</v>
      </c>
      <c r="K270" t="n">
        <v>0</v>
      </c>
      <c r="L270" t="n">
        <v>0</v>
      </c>
      <c r="M270" t="n">
        <v>0</v>
      </c>
      <c r="N270" t="s">
        <v>3316</v>
      </c>
      <c r="O270" t="s">
        <v>3317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1723</v>
      </c>
      <c r="J271" t="n">
        <v>0</v>
      </c>
      <c r="K271" t="n">
        <v>0</v>
      </c>
      <c r="L271" t="n">
        <v>0</v>
      </c>
      <c r="M271" t="n">
        <v>0</v>
      </c>
      <c r="N271" t="s">
        <v>3318</v>
      </c>
      <c r="O271" t="s">
        <v>3319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1832</v>
      </c>
      <c r="J272" t="n">
        <v>0</v>
      </c>
      <c r="K272" t="n">
        <v>0</v>
      </c>
      <c r="L272" t="n">
        <v>0</v>
      </c>
      <c r="M272" t="n">
        <v>0</v>
      </c>
      <c r="N272" t="s">
        <v>1833</v>
      </c>
      <c r="O272" t="s">
        <v>3215</v>
      </c>
      <c r="P272" t="n">
        <v>352</v>
      </c>
      <c r="Q272" t="s">
        <v>1170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1932</v>
      </c>
      <c r="J273" t="n">
        <v>0</v>
      </c>
      <c r="K273" t="n">
        <v>0</v>
      </c>
      <c r="L273" t="n">
        <v>0</v>
      </c>
      <c r="M273" t="n">
        <v>0</v>
      </c>
      <c r="N273" t="s">
        <v>1933</v>
      </c>
      <c r="O273" t="s">
        <v>481</v>
      </c>
      <c r="P273" t="n">
        <v>0</v>
      </c>
      <c r="Q273" t="s">
        <v>1935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3226</v>
      </c>
      <c r="J274" t="n">
        <v>0</v>
      </c>
      <c r="K274" t="n">
        <v>0</v>
      </c>
      <c r="L274" t="n">
        <v>0</v>
      </c>
      <c r="M274" t="n">
        <v>0</v>
      </c>
      <c r="N274" t="s">
        <v>3266</v>
      </c>
      <c r="O274" t="s">
        <v>485</v>
      </c>
      <c r="P274" t="n">
        <v>0</v>
      </c>
      <c r="Q274" t="s">
        <v>3228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3229</v>
      </c>
      <c r="J275" t="n">
        <v>0</v>
      </c>
      <c r="K275" t="n">
        <v>0</v>
      </c>
      <c r="L275" t="n">
        <v>0</v>
      </c>
      <c r="M275" t="n">
        <v>0</v>
      </c>
      <c r="N275" t="s">
        <v>3230</v>
      </c>
      <c r="O275" t="s">
        <v>491</v>
      </c>
      <c r="P275" t="n">
        <v>0</v>
      </c>
      <c r="Q275" t="s">
        <v>3231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1932</v>
      </c>
      <c r="J276" t="n">
        <v>0</v>
      </c>
      <c r="K276" t="n">
        <v>0</v>
      </c>
      <c r="L276" t="n">
        <v>0</v>
      </c>
      <c r="M276" t="n">
        <v>0</v>
      </c>
      <c r="N276" t="s">
        <v>496</v>
      </c>
      <c r="O276" t="s">
        <v>437</v>
      </c>
      <c r="P276" t="n">
        <v>0</v>
      </c>
      <c r="Q276" t="s">
        <v>499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1725</v>
      </c>
      <c r="J277" t="n">
        <v>0</v>
      </c>
      <c r="K277" t="n">
        <v>0</v>
      </c>
      <c r="L277" t="n">
        <v>0</v>
      </c>
      <c r="M277" t="n">
        <v>0</v>
      </c>
      <c r="N277" t="s">
        <v>3320</v>
      </c>
      <c r="O277" t="s">
        <v>3321</v>
      </c>
      <c r="P277" t="n">
        <v>335</v>
      </c>
      <c r="Q277" t="s">
        <v>1127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3214</v>
      </c>
      <c r="J278" t="n">
        <v>0</v>
      </c>
      <c r="K278" t="n">
        <v>0</v>
      </c>
      <c r="L278" t="n">
        <v>0</v>
      </c>
      <c r="M278" t="n">
        <v>0</v>
      </c>
      <c r="N278" t="s">
        <v>3322</v>
      </c>
      <c r="O278" t="s">
        <v>3297</v>
      </c>
      <c r="P278" t="n">
        <v>352</v>
      </c>
      <c r="Q278" t="s">
        <v>3195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3214</v>
      </c>
      <c r="J279" t="n">
        <v>0</v>
      </c>
      <c r="K279" t="n">
        <v>0</v>
      </c>
      <c r="L279" t="n">
        <v>0</v>
      </c>
      <c r="M279" t="n">
        <v>0</v>
      </c>
      <c r="N279" t="s">
        <v>3322</v>
      </c>
      <c r="O279" t="s">
        <v>3297</v>
      </c>
      <c r="P279" t="n">
        <v>352</v>
      </c>
      <c r="Q279" t="s">
        <v>3195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3214</v>
      </c>
      <c r="J280" t="n">
        <v>0</v>
      </c>
      <c r="K280" t="n">
        <v>0</v>
      </c>
      <c r="L280" t="n">
        <v>0</v>
      </c>
      <c r="M280" t="n">
        <v>0</v>
      </c>
      <c r="N280" t="s">
        <v>3322</v>
      </c>
      <c r="O280" t="s">
        <v>3297</v>
      </c>
      <c r="P280" t="n">
        <v>352</v>
      </c>
      <c r="Q280" t="s">
        <v>3195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1813</v>
      </c>
      <c r="J281" t="n">
        <v>0</v>
      </c>
      <c r="K281" t="n">
        <v>0</v>
      </c>
      <c r="L281" t="n">
        <v>0</v>
      </c>
      <c r="M281" t="n">
        <v>0</v>
      </c>
      <c r="N281" t="s">
        <v>1811</v>
      </c>
      <c r="O281" t="s">
        <v>3297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3214</v>
      </c>
      <c r="J282" t="n">
        <v>0</v>
      </c>
      <c r="K282" t="n">
        <v>0</v>
      </c>
      <c r="L282" t="n">
        <v>0</v>
      </c>
      <c r="M282" t="n">
        <v>0</v>
      </c>
      <c r="N282" t="s">
        <v>3322</v>
      </c>
      <c r="O282" t="s">
        <v>3297</v>
      </c>
      <c r="P282" t="n">
        <v>352</v>
      </c>
      <c r="Q282" t="s">
        <v>3195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3214</v>
      </c>
      <c r="J283" t="n">
        <v>0</v>
      </c>
      <c r="K283" t="n">
        <v>0</v>
      </c>
      <c r="L283" t="n">
        <v>0</v>
      </c>
      <c r="M283" t="n">
        <v>0</v>
      </c>
      <c r="N283" t="s">
        <v>3322</v>
      </c>
      <c r="O283" t="s">
        <v>3297</v>
      </c>
      <c r="P283" t="n">
        <v>352</v>
      </c>
      <c r="Q283" t="s">
        <v>3195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3214</v>
      </c>
      <c r="J284" t="n">
        <v>0</v>
      </c>
      <c r="K284" t="n">
        <v>0</v>
      </c>
      <c r="L284" t="n">
        <v>0</v>
      </c>
      <c r="M284" t="n">
        <v>0</v>
      </c>
      <c r="N284" t="s">
        <v>3322</v>
      </c>
      <c r="O284" t="s">
        <v>3297</v>
      </c>
      <c r="P284" t="n">
        <v>352</v>
      </c>
      <c r="Q284" t="s">
        <v>3195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1928</v>
      </c>
      <c r="J285" t="n">
        <v>0</v>
      </c>
      <c r="K285" t="n">
        <v>0</v>
      </c>
      <c r="L285" t="n">
        <v>0</v>
      </c>
      <c r="M285" t="n">
        <v>0</v>
      </c>
      <c r="N285" t="s">
        <v>1929</v>
      </c>
      <c r="O285" t="s">
        <v>3323</v>
      </c>
      <c r="P285" t="n">
        <v>302</v>
      </c>
      <c r="Q285" t="s">
        <v>1931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1932</v>
      </c>
      <c r="J286" t="n">
        <v>0</v>
      </c>
      <c r="K286" t="n">
        <v>0</v>
      </c>
      <c r="L286" t="n">
        <v>0</v>
      </c>
      <c r="M286" t="n">
        <v>0</v>
      </c>
      <c r="N286" t="s">
        <v>1933</v>
      </c>
      <c r="O286" t="s">
        <v>481</v>
      </c>
      <c r="P286" t="n">
        <v>0</v>
      </c>
      <c r="Q286" t="s">
        <v>1935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2836</v>
      </c>
      <c r="J287" t="n">
        <v>0</v>
      </c>
      <c r="K287" t="n">
        <v>0</v>
      </c>
      <c r="L287" t="n">
        <v>0</v>
      </c>
      <c r="M287" t="n">
        <v>0</v>
      </c>
      <c r="N287" t="s">
        <v>3324</v>
      </c>
      <c r="O287" t="s">
        <v>437</v>
      </c>
      <c r="P287" t="n">
        <v>0</v>
      </c>
      <c r="Q287" t="s">
        <v>3325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3229</v>
      </c>
      <c r="J288" t="n">
        <v>0</v>
      </c>
      <c r="K288" t="n">
        <v>0</v>
      </c>
      <c r="L288" t="n">
        <v>0</v>
      </c>
      <c r="M288" t="n">
        <v>0</v>
      </c>
      <c r="N288" t="s">
        <v>3230</v>
      </c>
      <c r="O288" t="s">
        <v>491</v>
      </c>
      <c r="P288" t="n">
        <v>0</v>
      </c>
      <c r="Q288" t="s">
        <v>3231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1932</v>
      </c>
      <c r="J289" t="n">
        <v>0</v>
      </c>
      <c r="K289" t="n">
        <v>0</v>
      </c>
      <c r="L289" t="n">
        <v>0</v>
      </c>
      <c r="M289" t="n">
        <v>0</v>
      </c>
      <c r="N289" t="s">
        <v>496</v>
      </c>
      <c r="O289" t="s">
        <v>497</v>
      </c>
      <c r="P289" t="n">
        <v>0</v>
      </c>
      <c r="Q289" t="s">
        <v>499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1907</v>
      </c>
      <c r="J290" t="n">
        <v>0</v>
      </c>
      <c r="K290" t="n">
        <v>0</v>
      </c>
      <c r="L290" t="n">
        <v>0</v>
      </c>
      <c r="M290" t="n">
        <v>0</v>
      </c>
      <c r="N290" t="s">
        <v>1908</v>
      </c>
      <c r="O290" t="s">
        <v>3287</v>
      </c>
      <c r="P290" t="n">
        <v>352</v>
      </c>
      <c r="Q290" t="s">
        <v>841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1910</v>
      </c>
      <c r="J291" t="n">
        <v>0</v>
      </c>
      <c r="K291" t="n">
        <v>0</v>
      </c>
      <c r="L291" t="n">
        <v>0</v>
      </c>
      <c r="M291" t="n">
        <v>0</v>
      </c>
      <c r="N291" t="s">
        <v>1911</v>
      </c>
      <c r="O291" t="s">
        <v>3287</v>
      </c>
      <c r="P291" t="n">
        <v>352</v>
      </c>
      <c r="Q291" t="s">
        <v>846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1886</v>
      </c>
      <c r="J292" t="n">
        <v>0</v>
      </c>
      <c r="K292" t="n">
        <v>0</v>
      </c>
      <c r="L292" t="n">
        <v>0</v>
      </c>
      <c r="M292" t="n">
        <v>0</v>
      </c>
      <c r="N292" t="s">
        <v>940</v>
      </c>
      <c r="O292" t="s">
        <v>941</v>
      </c>
      <c r="P292" t="n">
        <v>352</v>
      </c>
      <c r="Q292" t="s">
        <v>942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1889</v>
      </c>
      <c r="J293" t="n">
        <v>0</v>
      </c>
      <c r="K293" t="n">
        <v>0</v>
      </c>
      <c r="L293" t="n">
        <v>0</v>
      </c>
      <c r="M293" t="n">
        <v>0</v>
      </c>
      <c r="N293" t="s">
        <v>944</v>
      </c>
      <c r="O293" t="s">
        <v>941</v>
      </c>
      <c r="P293" t="n">
        <v>352</v>
      </c>
      <c r="Q293" t="s">
        <v>942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1890</v>
      </c>
      <c r="J294" t="n">
        <v>0</v>
      </c>
      <c r="K294" t="n">
        <v>0</v>
      </c>
      <c r="L294" t="n">
        <v>0</v>
      </c>
      <c r="M294" t="n">
        <v>0</v>
      </c>
      <c r="N294" t="s">
        <v>946</v>
      </c>
      <c r="O294" t="s">
        <v>947</v>
      </c>
      <c r="P294" t="n">
        <v>352</v>
      </c>
      <c r="Q294" t="s">
        <v>948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1892</v>
      </c>
      <c r="J295" t="n">
        <v>0</v>
      </c>
      <c r="K295" t="n">
        <v>0</v>
      </c>
      <c r="L295" t="n">
        <v>0</v>
      </c>
      <c r="M295" t="n">
        <v>0</v>
      </c>
      <c r="N295" t="s">
        <v>950</v>
      </c>
      <c r="O295" t="s">
        <v>951</v>
      </c>
      <c r="P295" t="n">
        <v>352</v>
      </c>
      <c r="Q295" t="s">
        <v>952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1894</v>
      </c>
      <c r="J296" t="n">
        <v>0</v>
      </c>
      <c r="K296" t="n">
        <v>0</v>
      </c>
      <c r="L296" t="n">
        <v>0</v>
      </c>
      <c r="M296" t="n">
        <v>0</v>
      </c>
      <c r="N296" t="s">
        <v>953</v>
      </c>
      <c r="O296" t="s">
        <v>954</v>
      </c>
      <c r="P296" t="n">
        <v>352</v>
      </c>
      <c r="Q296" t="s">
        <v>952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2836</v>
      </c>
      <c r="J297" t="n">
        <v>0</v>
      </c>
      <c r="K297" t="n">
        <v>0</v>
      </c>
      <c r="L297" t="n">
        <v>0</v>
      </c>
      <c r="M297" t="n">
        <v>0</v>
      </c>
      <c r="N297" t="s">
        <v>3324</v>
      </c>
      <c r="O297" t="s">
        <v>437</v>
      </c>
      <c r="P297" t="n">
        <v>0</v>
      </c>
      <c r="Q297" t="s">
        <v>3325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2836</v>
      </c>
      <c r="J298" t="n">
        <v>0</v>
      </c>
      <c r="K298" t="n">
        <v>0</v>
      </c>
      <c r="L298" t="n">
        <v>0</v>
      </c>
      <c r="M298" t="n">
        <v>0</v>
      </c>
      <c r="N298" t="s">
        <v>3326</v>
      </c>
      <c r="O298" t="s">
        <v>437</v>
      </c>
      <c r="P298" t="n">
        <v>0</v>
      </c>
      <c r="Q298" t="s">
        <v>3325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1727</v>
      </c>
      <c r="J299" t="n">
        <v>0</v>
      </c>
      <c r="K299" t="n">
        <v>0</v>
      </c>
      <c r="L299" t="n">
        <v>0</v>
      </c>
      <c r="M299" t="n">
        <v>0</v>
      </c>
      <c r="N299" t="s">
        <v>1728</v>
      </c>
      <c r="O299" t="s">
        <v>3200</v>
      </c>
      <c r="P299" t="n">
        <v>352</v>
      </c>
      <c r="Q299" t="s">
        <v>354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1734</v>
      </c>
      <c r="J300" t="n">
        <v>0</v>
      </c>
      <c r="K300" t="n">
        <v>0</v>
      </c>
      <c r="L300" t="n">
        <v>0</v>
      </c>
      <c r="M300" t="n">
        <v>0</v>
      </c>
      <c r="N300" t="s">
        <v>1735</v>
      </c>
      <c r="O300" t="s">
        <v>3200</v>
      </c>
      <c r="P300" t="n">
        <v>352</v>
      </c>
      <c r="Q300" t="s">
        <v>354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1950</v>
      </c>
      <c r="J301" t="n">
        <v>0</v>
      </c>
      <c r="K301" t="n">
        <v>0</v>
      </c>
      <c r="L301" t="n">
        <v>0</v>
      </c>
      <c r="M301" t="n">
        <v>0</v>
      </c>
      <c r="N301" t="s">
        <v>1959</v>
      </c>
      <c r="O301" t="s">
        <v>1102</v>
      </c>
      <c r="P301" t="n">
        <v>352</v>
      </c>
      <c r="Q301" t="s">
        <v>1103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1876</v>
      </c>
      <c r="J302" t="n">
        <v>0</v>
      </c>
      <c r="K302" t="n">
        <v>0</v>
      </c>
      <c r="L302" t="n">
        <v>0</v>
      </c>
      <c r="M302" t="n">
        <v>0</v>
      </c>
      <c r="N302" t="s">
        <v>572</v>
      </c>
      <c r="O302" t="s">
        <v>578</v>
      </c>
      <c r="P302" t="n">
        <v>352</v>
      </c>
      <c r="Q302" t="s">
        <v>574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1939</v>
      </c>
      <c r="J303" t="n">
        <v>0</v>
      </c>
      <c r="K303" t="n">
        <v>0</v>
      </c>
      <c r="L303" t="n">
        <v>0</v>
      </c>
      <c r="M303" t="n">
        <v>0</v>
      </c>
      <c r="N303" t="s">
        <v>327</v>
      </c>
      <c r="O303" t="s">
        <v>334</v>
      </c>
      <c r="P303" s="4" t="n">
        <v>320344</v>
      </c>
      <c r="Q303" t="s">
        <v>330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1932</v>
      </c>
      <c r="J304" t="n">
        <v>0</v>
      </c>
      <c r="K304" t="n">
        <v>0</v>
      </c>
      <c r="L304" t="n">
        <v>0</v>
      </c>
      <c r="M304" t="n">
        <v>0</v>
      </c>
      <c r="N304" t="s">
        <v>1933</v>
      </c>
      <c r="O304" t="s">
        <v>481</v>
      </c>
      <c r="P304" t="n">
        <v>0</v>
      </c>
      <c r="Q304" t="s">
        <v>1935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3229</v>
      </c>
      <c r="J305" t="n">
        <v>0</v>
      </c>
      <c r="K305" t="n">
        <v>0</v>
      </c>
      <c r="L305" t="n">
        <v>0</v>
      </c>
      <c r="M305" t="n">
        <v>0</v>
      </c>
      <c r="N305" t="s">
        <v>3230</v>
      </c>
      <c r="O305" t="s">
        <v>491</v>
      </c>
      <c r="P305" t="n">
        <v>0</v>
      </c>
      <c r="Q305" t="s">
        <v>3231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1932</v>
      </c>
      <c r="J306" t="n">
        <v>0</v>
      </c>
      <c r="K306" t="n">
        <v>0</v>
      </c>
      <c r="L306" t="n">
        <v>0</v>
      </c>
      <c r="M306" t="n">
        <v>0</v>
      </c>
      <c r="N306" t="s">
        <v>496</v>
      </c>
      <c r="O306" t="s">
        <v>497</v>
      </c>
      <c r="P306" t="n">
        <v>0</v>
      </c>
      <c r="Q306" t="s">
        <v>499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3226</v>
      </c>
      <c r="J307" t="n">
        <v>0</v>
      </c>
      <c r="K307" t="n">
        <v>0</v>
      </c>
      <c r="L307" t="n">
        <v>0</v>
      </c>
      <c r="M307" t="n">
        <v>0</v>
      </c>
      <c r="N307" t="s">
        <v>3227</v>
      </c>
      <c r="O307" t="s">
        <v>485</v>
      </c>
      <c r="P307" t="n">
        <v>0</v>
      </c>
      <c r="Q307" t="s">
        <v>3228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3229</v>
      </c>
      <c r="J308" t="n">
        <v>0</v>
      </c>
      <c r="K308" t="n">
        <v>0</v>
      </c>
      <c r="L308" t="n">
        <v>0</v>
      </c>
      <c r="M308" t="n">
        <v>0</v>
      </c>
      <c r="N308" t="s">
        <v>3237</v>
      </c>
      <c r="O308" t="s">
        <v>503</v>
      </c>
      <c r="P308" t="n">
        <v>0</v>
      </c>
      <c r="Q308" t="s">
        <v>3238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1880</v>
      </c>
      <c r="J309" t="n">
        <v>0</v>
      </c>
      <c r="K309" t="n">
        <v>0</v>
      </c>
      <c r="L309" t="n">
        <v>0</v>
      </c>
      <c r="M309" t="n">
        <v>0</v>
      </c>
      <c r="N309" t="s">
        <v>1881</v>
      </c>
      <c r="O309" t="s">
        <v>767</v>
      </c>
      <c r="P309" t="n">
        <v>352</v>
      </c>
      <c r="Q309" t="s">
        <v>762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1942</v>
      </c>
      <c r="J310" t="n">
        <v>0</v>
      </c>
      <c r="K310" t="n">
        <v>0</v>
      </c>
      <c r="L310" t="n">
        <v>0</v>
      </c>
      <c r="M310" t="n">
        <v>0</v>
      </c>
      <c r="N310" t="s">
        <v>1943</v>
      </c>
      <c r="O310" t="s">
        <v>3327</v>
      </c>
      <c r="P310" s="4" t="n">
        <v>310302332</v>
      </c>
      <c r="Q310" t="s">
        <v>1165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1945</v>
      </c>
      <c r="J311" t="n">
        <v>0</v>
      </c>
      <c r="K311" t="n">
        <v>0</v>
      </c>
      <c r="L311" t="n">
        <v>0</v>
      </c>
      <c r="M311" t="n">
        <v>0</v>
      </c>
      <c r="N311" t="s">
        <v>1136</v>
      </c>
      <c r="O311" t="s">
        <v>1137</v>
      </c>
      <c r="P311" s="4" t="n">
        <v>401309</v>
      </c>
      <c r="Q311" t="s">
        <v>1138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1946</v>
      </c>
      <c r="J312" t="n">
        <v>0</v>
      </c>
      <c r="K312" t="n">
        <v>0</v>
      </c>
      <c r="L312" t="n">
        <v>0</v>
      </c>
      <c r="M312" t="n">
        <v>0</v>
      </c>
      <c r="N312" t="s">
        <v>1130</v>
      </c>
      <c r="O312" t="s">
        <v>1131</v>
      </c>
      <c r="P312" s="4" t="n">
        <v>401309</v>
      </c>
      <c r="Q312" t="s">
        <v>1133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1918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904</v>
      </c>
      <c r="P313" t="n">
        <v>352</v>
      </c>
      <c r="Q313" t="s">
        <v>915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1923</v>
      </c>
      <c r="J314" t="n">
        <v>0</v>
      </c>
      <c r="K314" t="n">
        <v>0</v>
      </c>
      <c r="L314" t="n">
        <v>0</v>
      </c>
      <c r="M314" t="n">
        <v>0</v>
      </c>
      <c r="N314" t="s">
        <v>777</v>
      </c>
      <c r="O314" t="s">
        <v>783</v>
      </c>
      <c r="P314" t="n">
        <v>352</v>
      </c>
      <c r="Q314" t="s">
        <v>780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1878</v>
      </c>
      <c r="J315" t="n">
        <v>0</v>
      </c>
      <c r="K315" t="n">
        <v>0</v>
      </c>
      <c r="L315" t="n">
        <v>0</v>
      </c>
      <c r="M315" t="n">
        <v>0</v>
      </c>
      <c r="N315" t="s">
        <v>603</v>
      </c>
      <c r="O315" t="s">
        <v>609</v>
      </c>
      <c r="P315" t="n">
        <v>352</v>
      </c>
      <c r="Q315" t="s">
        <v>605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1950</v>
      </c>
      <c r="J316" t="n">
        <v>0</v>
      </c>
      <c r="K316" t="n">
        <v>0</v>
      </c>
      <c r="L316" t="n">
        <v>0</v>
      </c>
      <c r="M316" t="n">
        <v>0</v>
      </c>
      <c r="N316" t="s">
        <v>1951</v>
      </c>
      <c r="O316" t="s">
        <v>1102</v>
      </c>
      <c r="P316" t="n">
        <v>352</v>
      </c>
      <c r="Q316" t="s">
        <v>1103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1950</v>
      </c>
      <c r="J317" t="n">
        <v>0</v>
      </c>
      <c r="K317" t="n">
        <v>0</v>
      </c>
      <c r="L317" t="n">
        <v>0</v>
      </c>
      <c r="M317" t="n">
        <v>0</v>
      </c>
      <c r="N317" t="s">
        <v>1951</v>
      </c>
      <c r="O317" t="s">
        <v>1102</v>
      </c>
      <c r="P317" t="n">
        <v>352</v>
      </c>
      <c r="Q317" t="s">
        <v>1103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1950</v>
      </c>
      <c r="J318" t="n">
        <v>0</v>
      </c>
      <c r="K318" t="n">
        <v>0</v>
      </c>
      <c r="L318" t="n">
        <v>0</v>
      </c>
      <c r="M318" t="n">
        <v>0</v>
      </c>
      <c r="N318" t="s">
        <v>1951</v>
      </c>
      <c r="O318" t="s">
        <v>1102</v>
      </c>
      <c r="P318" t="n">
        <v>352</v>
      </c>
      <c r="Q318" t="s">
        <v>1103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1817</v>
      </c>
      <c r="J319" t="n">
        <v>0</v>
      </c>
      <c r="K319" t="n">
        <v>0</v>
      </c>
      <c r="L319" t="n">
        <v>0</v>
      </c>
      <c r="M319" t="n">
        <v>0</v>
      </c>
      <c r="N319" t="s">
        <v>1142</v>
      </c>
      <c r="O319" t="s">
        <v>1143</v>
      </c>
      <c r="P319" t="n">
        <v>320</v>
      </c>
      <c r="Q319" t="s">
        <v>1145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1950</v>
      </c>
      <c r="J320" t="n">
        <v>0</v>
      </c>
      <c r="K320" t="n">
        <v>0</v>
      </c>
      <c r="L320" t="n">
        <v>0</v>
      </c>
      <c r="M320" t="n">
        <v>0</v>
      </c>
      <c r="N320" t="s">
        <v>1959</v>
      </c>
      <c r="O320" t="s">
        <v>1102</v>
      </c>
      <c r="P320" t="n">
        <v>352</v>
      </c>
      <c r="Q320" t="s">
        <v>1103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1950</v>
      </c>
      <c r="J321" t="n">
        <v>0</v>
      </c>
      <c r="K321" t="n">
        <v>0</v>
      </c>
      <c r="L321" t="n">
        <v>0</v>
      </c>
      <c r="M321" t="n">
        <v>0</v>
      </c>
      <c r="N321" t="s">
        <v>1959</v>
      </c>
      <c r="O321" t="s">
        <v>1102</v>
      </c>
      <c r="P321" t="n">
        <v>352</v>
      </c>
      <c r="Q321" t="s">
        <v>1103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1950</v>
      </c>
      <c r="J322" t="n">
        <v>0</v>
      </c>
      <c r="K322" t="n">
        <v>0</v>
      </c>
      <c r="L322" t="n">
        <v>0</v>
      </c>
      <c r="M322" t="n">
        <v>0</v>
      </c>
      <c r="N322" t="s">
        <v>1959</v>
      </c>
      <c r="O322" t="s">
        <v>1102</v>
      </c>
      <c r="P322" t="n">
        <v>352</v>
      </c>
      <c r="Q322" t="s">
        <v>1103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1950</v>
      </c>
      <c r="J323" t="n">
        <v>0</v>
      </c>
      <c r="K323" t="n">
        <v>0</v>
      </c>
      <c r="L323" t="n">
        <v>0</v>
      </c>
      <c r="M323" t="n">
        <v>0</v>
      </c>
      <c r="N323" t="s">
        <v>1959</v>
      </c>
      <c r="O323" t="s">
        <v>1102</v>
      </c>
      <c r="P323" t="n">
        <v>352</v>
      </c>
      <c r="Q323" t="s">
        <v>1103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1954</v>
      </c>
      <c r="J324" t="n">
        <v>0</v>
      </c>
      <c r="K324" t="n">
        <v>0</v>
      </c>
      <c r="L324" t="n">
        <v>0</v>
      </c>
      <c r="M324" t="n">
        <v>0</v>
      </c>
      <c r="N324" t="s">
        <v>1955</v>
      </c>
      <c r="O324" t="s">
        <v>1102</v>
      </c>
      <c r="P324" t="n">
        <v>352</v>
      </c>
      <c r="Q324" t="s">
        <v>1111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1957</v>
      </c>
      <c r="J325" t="n">
        <v>0</v>
      </c>
      <c r="K325" t="n">
        <v>0</v>
      </c>
      <c r="L325" t="n">
        <v>0</v>
      </c>
      <c r="M325" t="n">
        <v>0</v>
      </c>
      <c r="N325" t="s">
        <v>1114</v>
      </c>
      <c r="O325" t="s">
        <v>1102</v>
      </c>
      <c r="P325" t="n">
        <v>352</v>
      </c>
      <c r="Q325" t="s">
        <v>1115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1807</v>
      </c>
      <c r="J326" t="n">
        <v>0</v>
      </c>
      <c r="K326" t="n">
        <v>0</v>
      </c>
      <c r="L326" t="n">
        <v>0</v>
      </c>
      <c r="M326" t="n">
        <v>0</v>
      </c>
      <c r="N326" t="s">
        <v>1959</v>
      </c>
      <c r="O326" t="s">
        <v>400</v>
      </c>
      <c r="P326" t="n">
        <v>352</v>
      </c>
      <c r="Q326" t="s">
        <v>1103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1807</v>
      </c>
      <c r="J327" t="n">
        <v>0</v>
      </c>
      <c r="K327" t="n">
        <v>0</v>
      </c>
      <c r="L327" t="n">
        <v>0</v>
      </c>
      <c r="M327" t="n">
        <v>0</v>
      </c>
      <c r="N327" t="s">
        <v>1853</v>
      </c>
      <c r="O327" t="s">
        <v>400</v>
      </c>
      <c r="P327" t="n">
        <v>352</v>
      </c>
      <c r="Q327" t="s">
        <v>1854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1827</v>
      </c>
      <c r="J328" t="n">
        <v>0</v>
      </c>
      <c r="K328" t="n">
        <v>0</v>
      </c>
      <c r="L328" t="n">
        <v>0</v>
      </c>
      <c r="M328" t="n">
        <v>0</v>
      </c>
      <c r="N328" t="s">
        <v>339</v>
      </c>
      <c r="O328" t="s">
        <v>346</v>
      </c>
      <c r="P328" t="n">
        <v>352</v>
      </c>
      <c r="Q328" t="s">
        <v>342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1827</v>
      </c>
      <c r="J329" t="n">
        <v>0</v>
      </c>
      <c r="K329" t="n">
        <v>0</v>
      </c>
      <c r="L329" t="n">
        <v>0</v>
      </c>
      <c r="M329" t="n">
        <v>0</v>
      </c>
      <c r="N329" t="s">
        <v>339</v>
      </c>
      <c r="O329" t="s">
        <v>346</v>
      </c>
      <c r="P329" t="n">
        <v>352</v>
      </c>
      <c r="Q329" t="s">
        <v>342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1950</v>
      </c>
      <c r="J330" t="n">
        <v>0</v>
      </c>
      <c r="K330" t="n">
        <v>0</v>
      </c>
      <c r="L330" t="n">
        <v>0</v>
      </c>
      <c r="M330" t="n">
        <v>0</v>
      </c>
      <c r="N330" t="s">
        <v>1959</v>
      </c>
      <c r="O330" t="s">
        <v>1102</v>
      </c>
      <c r="P330" t="n">
        <v>352</v>
      </c>
      <c r="Q330" t="s">
        <v>1103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1950</v>
      </c>
      <c r="J331" t="n">
        <v>0</v>
      </c>
      <c r="K331" t="n">
        <v>0</v>
      </c>
      <c r="L331" t="n">
        <v>0</v>
      </c>
      <c r="M331" t="n">
        <v>0</v>
      </c>
      <c r="N331" t="s">
        <v>1959</v>
      </c>
      <c r="O331" t="s">
        <v>1102</v>
      </c>
      <c r="P331" t="n">
        <v>352</v>
      </c>
      <c r="Q331" t="s">
        <v>1103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1876</v>
      </c>
      <c r="J332" t="n">
        <v>0</v>
      </c>
      <c r="K332" t="n">
        <v>0</v>
      </c>
      <c r="L332" t="n">
        <v>0</v>
      </c>
      <c r="M332" t="n">
        <v>0</v>
      </c>
      <c r="N332" t="s">
        <v>572</v>
      </c>
      <c r="O332" t="s">
        <v>578</v>
      </c>
      <c r="P332" t="n">
        <v>352</v>
      </c>
      <c r="Q332" t="s">
        <v>574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1876</v>
      </c>
      <c r="J333" t="n">
        <v>0</v>
      </c>
      <c r="K333" t="n">
        <v>0</v>
      </c>
      <c r="L333" t="n">
        <v>0</v>
      </c>
      <c r="M333" t="n">
        <v>0</v>
      </c>
      <c r="N333" t="s">
        <v>572</v>
      </c>
      <c r="O333" t="s">
        <v>578</v>
      </c>
      <c r="P333" t="n">
        <v>352</v>
      </c>
      <c r="Q333" t="s">
        <v>574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1939</v>
      </c>
      <c r="J334" t="n">
        <v>0</v>
      </c>
      <c r="K334" t="n">
        <v>0</v>
      </c>
      <c r="L334" t="n">
        <v>0</v>
      </c>
      <c r="M334" t="n">
        <v>0</v>
      </c>
      <c r="N334" t="s">
        <v>327</v>
      </c>
      <c r="O334" t="s">
        <v>334</v>
      </c>
      <c r="P334" s="4" t="n">
        <v>320344</v>
      </c>
      <c r="Q334" t="s">
        <v>330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1939</v>
      </c>
      <c r="J335" t="n">
        <v>0</v>
      </c>
      <c r="K335" t="n">
        <v>0</v>
      </c>
      <c r="L335" t="n">
        <v>0</v>
      </c>
      <c r="M335" t="n">
        <v>0</v>
      </c>
      <c r="N335" t="s">
        <v>327</v>
      </c>
      <c r="O335" t="s">
        <v>334</v>
      </c>
      <c r="P335" s="4" t="n">
        <v>320344</v>
      </c>
      <c r="Q335" t="s">
        <v>330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1880</v>
      </c>
      <c r="J336" t="n">
        <v>0</v>
      </c>
      <c r="K336" t="n">
        <v>0</v>
      </c>
      <c r="L336" t="n">
        <v>0</v>
      </c>
      <c r="M336" t="n">
        <v>0</v>
      </c>
      <c r="N336" t="s">
        <v>3262</v>
      </c>
      <c r="O336" t="s">
        <v>767</v>
      </c>
      <c r="P336" t="n">
        <v>352</v>
      </c>
      <c r="Q336" t="s">
        <v>762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3328</v>
      </c>
      <c r="J337" t="n">
        <v>0</v>
      </c>
      <c r="K337" t="n">
        <v>0</v>
      </c>
      <c r="L337" t="n">
        <v>0</v>
      </c>
      <c r="M337" t="n">
        <v>0</v>
      </c>
      <c r="N337" t="s">
        <v>956</v>
      </c>
      <c r="O337" t="s">
        <v>957</v>
      </c>
      <c r="P337" s="4" t="n">
        <v>348351</v>
      </c>
      <c r="Q337" t="s">
        <v>959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1886</v>
      </c>
      <c r="J338" t="n">
        <v>0</v>
      </c>
      <c r="K338" t="n">
        <v>0</v>
      </c>
      <c r="L338" t="n">
        <v>0</v>
      </c>
      <c r="M338" t="n">
        <v>0</v>
      </c>
      <c r="N338" t="s">
        <v>940</v>
      </c>
      <c r="O338" t="s">
        <v>957</v>
      </c>
      <c r="P338" t="n">
        <v>352</v>
      </c>
      <c r="Q338" t="s">
        <v>942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1889</v>
      </c>
      <c r="J339" t="n">
        <v>0</v>
      </c>
      <c r="K339" t="n">
        <v>0</v>
      </c>
      <c r="L339" t="n">
        <v>0</v>
      </c>
      <c r="M339" t="n">
        <v>0</v>
      </c>
      <c r="N339" t="s">
        <v>944</v>
      </c>
      <c r="O339" t="s">
        <v>957</v>
      </c>
      <c r="P339" t="n">
        <v>352</v>
      </c>
      <c r="Q339" t="s">
        <v>942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1886</v>
      </c>
      <c r="J340" t="n">
        <v>0</v>
      </c>
      <c r="K340" t="n">
        <v>0</v>
      </c>
      <c r="L340" t="n">
        <v>0</v>
      </c>
      <c r="M340" t="n">
        <v>0</v>
      </c>
      <c r="N340" t="s">
        <v>940</v>
      </c>
      <c r="O340" t="s">
        <v>957</v>
      </c>
      <c r="P340" t="n">
        <v>352</v>
      </c>
      <c r="Q340" t="s">
        <v>942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1889</v>
      </c>
      <c r="J341" t="n">
        <v>0</v>
      </c>
      <c r="K341" t="n">
        <v>0</v>
      </c>
      <c r="L341" t="n">
        <v>0</v>
      </c>
      <c r="M341" t="n">
        <v>0</v>
      </c>
      <c r="N341" t="s">
        <v>944</v>
      </c>
      <c r="O341" t="s">
        <v>957</v>
      </c>
      <c r="P341" t="n">
        <v>352</v>
      </c>
      <c r="Q341" t="s">
        <v>942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1705</v>
      </c>
      <c r="J342" t="n">
        <v>0</v>
      </c>
      <c r="K342" t="n">
        <v>0</v>
      </c>
      <c r="L342" t="n">
        <v>0</v>
      </c>
      <c r="M342" t="n">
        <v>0</v>
      </c>
      <c r="N342" t="s">
        <v>673</v>
      </c>
      <c r="O342" t="s">
        <v>674</v>
      </c>
      <c r="P342" t="n">
        <v>352</v>
      </c>
      <c r="Q342" t="s">
        <v>676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1705</v>
      </c>
      <c r="J343" t="n">
        <v>0</v>
      </c>
      <c r="K343" t="n">
        <v>0</v>
      </c>
      <c r="L343" t="n">
        <v>0</v>
      </c>
      <c r="M343" t="n">
        <v>0</v>
      </c>
      <c r="N343" t="s">
        <v>673</v>
      </c>
      <c r="O343" t="s">
        <v>674</v>
      </c>
      <c r="P343" t="n">
        <v>352</v>
      </c>
      <c r="Q343" t="s">
        <v>676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1705</v>
      </c>
      <c r="J344" t="n">
        <v>0</v>
      </c>
      <c r="K344" t="n">
        <v>0</v>
      </c>
      <c r="L344" t="n">
        <v>0</v>
      </c>
      <c r="M344" t="n">
        <v>0</v>
      </c>
      <c r="N344" t="s">
        <v>673</v>
      </c>
      <c r="O344" t="s">
        <v>674</v>
      </c>
      <c r="P344" t="n">
        <v>352</v>
      </c>
      <c r="Q344" t="s">
        <v>676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1769</v>
      </c>
      <c r="J345" t="n">
        <v>0</v>
      </c>
      <c r="K345" t="n">
        <v>0</v>
      </c>
      <c r="L345" t="n">
        <v>0</v>
      </c>
      <c r="M345" t="n">
        <v>0</v>
      </c>
      <c r="N345" t="s">
        <v>656</v>
      </c>
      <c r="O345" t="s">
        <v>657</v>
      </c>
      <c r="P345" t="n">
        <v>352</v>
      </c>
      <c r="Q345" t="s">
        <v>659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1769</v>
      </c>
      <c r="J346" t="n">
        <v>0</v>
      </c>
      <c r="K346" t="n">
        <v>0</v>
      </c>
      <c r="L346" t="n">
        <v>0</v>
      </c>
      <c r="M346" t="n">
        <v>0</v>
      </c>
      <c r="N346" t="s">
        <v>656</v>
      </c>
      <c r="O346" t="s">
        <v>657</v>
      </c>
      <c r="P346" t="n">
        <v>352</v>
      </c>
      <c r="Q346" t="s">
        <v>659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1727</v>
      </c>
      <c r="J347" t="n">
        <v>0</v>
      </c>
      <c r="K347" t="n">
        <v>0</v>
      </c>
      <c r="L347" t="n">
        <v>0</v>
      </c>
      <c r="M347" t="n">
        <v>0</v>
      </c>
      <c r="N347" t="s">
        <v>1728</v>
      </c>
      <c r="O347" t="s">
        <v>3199</v>
      </c>
      <c r="P347" t="n">
        <v>352</v>
      </c>
      <c r="Q347" t="s">
        <v>354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1734</v>
      </c>
      <c r="J348" t="n">
        <v>0</v>
      </c>
      <c r="K348" t="n">
        <v>0</v>
      </c>
      <c r="L348" t="n">
        <v>0</v>
      </c>
      <c r="M348" t="n">
        <v>0</v>
      </c>
      <c r="N348" t="s">
        <v>1735</v>
      </c>
      <c r="O348" t="s">
        <v>3200</v>
      </c>
      <c r="P348" t="n">
        <v>352</v>
      </c>
      <c r="Q348" t="s">
        <v>354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3192</v>
      </c>
      <c r="J349" t="n">
        <v>0</v>
      </c>
      <c r="K349" t="n">
        <v>0</v>
      </c>
      <c r="L349" t="n">
        <v>0</v>
      </c>
      <c r="M349" t="n">
        <v>0</v>
      </c>
      <c r="N349" t="s">
        <v>3193</v>
      </c>
      <c r="O349" t="s">
        <v>3194</v>
      </c>
      <c r="P349" t="n">
        <v>352</v>
      </c>
      <c r="Q349" t="s">
        <v>3195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1852</v>
      </c>
      <c r="J350" t="n">
        <v>0</v>
      </c>
      <c r="K350" t="n">
        <v>0</v>
      </c>
      <c r="L350" t="n">
        <v>0</v>
      </c>
      <c r="M350" t="n">
        <v>0</v>
      </c>
      <c r="N350" t="s">
        <v>1853</v>
      </c>
      <c r="O350" t="s">
        <v>3196</v>
      </c>
      <c r="P350" t="n">
        <v>352</v>
      </c>
      <c r="Q350" t="s">
        <v>1854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1932</v>
      </c>
      <c r="J351" t="n">
        <v>0</v>
      </c>
      <c r="K351" t="n">
        <v>0</v>
      </c>
      <c r="L351" t="n">
        <v>0</v>
      </c>
      <c r="M351" t="n">
        <v>0</v>
      </c>
      <c r="N351" t="s">
        <v>1933</v>
      </c>
      <c r="O351" t="s">
        <v>481</v>
      </c>
      <c r="P351" t="n">
        <v>0</v>
      </c>
      <c r="Q351" t="s">
        <v>1935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3229</v>
      </c>
      <c r="J352" t="n">
        <v>0</v>
      </c>
      <c r="K352" t="n">
        <v>0</v>
      </c>
      <c r="L352" t="n">
        <v>0</v>
      </c>
      <c r="M352" t="n">
        <v>0</v>
      </c>
      <c r="N352" t="s">
        <v>3230</v>
      </c>
      <c r="O352" t="s">
        <v>491</v>
      </c>
      <c r="P352" t="n">
        <v>0</v>
      </c>
      <c r="Q352" t="s">
        <v>3231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1932</v>
      </c>
      <c r="J353" t="n">
        <v>0</v>
      </c>
      <c r="K353" t="n">
        <v>0</v>
      </c>
      <c r="L353" t="n">
        <v>0</v>
      </c>
      <c r="M353" t="n">
        <v>0</v>
      </c>
      <c r="N353" t="s">
        <v>496</v>
      </c>
      <c r="O353" t="s">
        <v>497</v>
      </c>
      <c r="P353" t="n">
        <v>0</v>
      </c>
      <c r="Q353" t="s">
        <v>499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3226</v>
      </c>
      <c r="J354" t="n">
        <v>0</v>
      </c>
      <c r="K354" t="n">
        <v>0</v>
      </c>
      <c r="L354" t="n">
        <v>0</v>
      </c>
      <c r="M354" t="n">
        <v>0</v>
      </c>
      <c r="N354" t="s">
        <v>3227</v>
      </c>
      <c r="O354" t="s">
        <v>485</v>
      </c>
      <c r="P354" t="n">
        <v>0</v>
      </c>
      <c r="Q354" t="s">
        <v>3228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3229</v>
      </c>
      <c r="J355" t="n">
        <v>0</v>
      </c>
      <c r="K355" t="n">
        <v>0</v>
      </c>
      <c r="L355" t="n">
        <v>0</v>
      </c>
      <c r="M355" t="n">
        <v>0</v>
      </c>
      <c r="N355" t="s">
        <v>3237</v>
      </c>
      <c r="O355" t="s">
        <v>503</v>
      </c>
      <c r="P355" t="n">
        <v>0</v>
      </c>
      <c r="Q355" t="s">
        <v>3238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1950</v>
      </c>
      <c r="J356" t="n">
        <v>0</v>
      </c>
      <c r="K356" t="n">
        <v>0</v>
      </c>
      <c r="L356" t="n">
        <v>0</v>
      </c>
      <c r="M356" t="n">
        <v>0</v>
      </c>
      <c r="N356" t="s">
        <v>1101</v>
      </c>
      <c r="O356" t="s">
        <v>1102</v>
      </c>
      <c r="P356" t="n">
        <v>352</v>
      </c>
      <c r="Q356" t="s">
        <v>1103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3197</v>
      </c>
      <c r="J357" t="n">
        <v>0</v>
      </c>
      <c r="K357" t="n">
        <v>0</v>
      </c>
      <c r="L357" t="n">
        <v>0</v>
      </c>
      <c r="M357" t="n">
        <v>0</v>
      </c>
      <c r="N357" t="s">
        <v>1106</v>
      </c>
      <c r="O357" t="s">
        <v>1102</v>
      </c>
      <c r="P357" t="n">
        <v>352</v>
      </c>
      <c r="Q357" t="s">
        <v>1107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1954</v>
      </c>
      <c r="J358" t="n">
        <v>0</v>
      </c>
      <c r="K358" t="n">
        <v>0</v>
      </c>
      <c r="L358" t="n">
        <v>0</v>
      </c>
      <c r="M358" t="n">
        <v>0</v>
      </c>
      <c r="N358" t="s">
        <v>1110</v>
      </c>
      <c r="O358" t="s">
        <v>1102</v>
      </c>
      <c r="P358" t="n">
        <v>352</v>
      </c>
      <c r="Q358" t="s">
        <v>1111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1957</v>
      </c>
      <c r="J359" t="n">
        <v>0</v>
      </c>
      <c r="K359" t="n">
        <v>0</v>
      </c>
      <c r="L359" t="n">
        <v>0</v>
      </c>
      <c r="M359" t="n">
        <v>0</v>
      </c>
      <c r="N359" t="s">
        <v>1114</v>
      </c>
      <c r="O359" t="s">
        <v>1102</v>
      </c>
      <c r="P359" t="n">
        <v>352</v>
      </c>
      <c r="Q359" t="s">
        <v>1115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3329</v>
      </c>
      <c r="J360" t="n">
        <v>0</v>
      </c>
      <c r="K360" t="n">
        <v>0</v>
      </c>
      <c r="L360" t="n">
        <v>0</v>
      </c>
      <c r="M360" t="n">
        <v>0</v>
      </c>
      <c r="N360" t="s">
        <v>1097</v>
      </c>
      <c r="O360" t="s">
        <v>1098</v>
      </c>
      <c r="P360" t="n">
        <v>352</v>
      </c>
      <c r="Q360" t="s">
        <v>538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3329</v>
      </c>
      <c r="J361" t="n">
        <v>0</v>
      </c>
      <c r="K361" t="n">
        <v>0</v>
      </c>
      <c r="L361" t="n">
        <v>0</v>
      </c>
      <c r="M361" t="n">
        <v>0</v>
      </c>
      <c r="N361" t="s">
        <v>534</v>
      </c>
      <c r="O361" t="s">
        <v>527</v>
      </c>
      <c r="P361" t="n">
        <v>352</v>
      </c>
      <c r="Q361" t="s">
        <v>535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1867</v>
      </c>
      <c r="J362" t="n">
        <v>0</v>
      </c>
      <c r="K362" t="n">
        <v>0</v>
      </c>
      <c r="L362" t="n">
        <v>0</v>
      </c>
      <c r="M362" t="n">
        <v>0</v>
      </c>
      <c r="N362" t="s">
        <v>1868</v>
      </c>
      <c r="O362" t="s">
        <v>3239</v>
      </c>
      <c r="P362" t="n">
        <v>352</v>
      </c>
      <c r="Q362" t="s">
        <v>390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1926</v>
      </c>
      <c r="J363" t="n">
        <v>0</v>
      </c>
      <c r="K363" t="n">
        <v>0</v>
      </c>
      <c r="L363" t="n">
        <v>0</v>
      </c>
      <c r="M363" t="n">
        <v>0</v>
      </c>
      <c r="N363" t="s">
        <v>614</v>
      </c>
      <c r="O363" t="s">
        <v>3313</v>
      </c>
      <c r="P363" t="n">
        <v>352</v>
      </c>
      <c r="Q363" t="s">
        <v>617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3192</v>
      </c>
      <c r="J364" t="n">
        <v>0</v>
      </c>
      <c r="K364" t="n">
        <v>0</v>
      </c>
      <c r="L364" t="n">
        <v>0</v>
      </c>
      <c r="M364" t="n">
        <v>0</v>
      </c>
      <c r="N364" t="s">
        <v>3193</v>
      </c>
      <c r="O364" t="s">
        <v>3330</v>
      </c>
      <c r="P364" t="n">
        <v>352</v>
      </c>
      <c r="Q364" t="s">
        <v>3195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3192</v>
      </c>
      <c r="J365" t="n">
        <v>0</v>
      </c>
      <c r="K365" t="n">
        <v>0</v>
      </c>
      <c r="L365" t="n">
        <v>0</v>
      </c>
      <c r="M365" t="n">
        <v>0</v>
      </c>
      <c r="N365" t="s">
        <v>3193</v>
      </c>
      <c r="O365" t="s">
        <v>3330</v>
      </c>
      <c r="P365" t="n">
        <v>352</v>
      </c>
      <c r="Q365" t="s">
        <v>3195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3192</v>
      </c>
      <c r="J366" t="n">
        <v>0</v>
      </c>
      <c r="K366" t="n">
        <v>0</v>
      </c>
      <c r="L366" t="n">
        <v>0</v>
      </c>
      <c r="M366" t="n">
        <v>0</v>
      </c>
      <c r="N366" t="s">
        <v>3193</v>
      </c>
      <c r="O366" t="s">
        <v>3330</v>
      </c>
      <c r="P366" t="n">
        <v>352</v>
      </c>
      <c r="Q366" t="s">
        <v>3195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1727</v>
      </c>
      <c r="J367" t="n">
        <v>0</v>
      </c>
      <c r="K367" t="n">
        <v>0</v>
      </c>
      <c r="L367" t="n">
        <v>0</v>
      </c>
      <c r="M367" t="n">
        <v>0</v>
      </c>
      <c r="N367" t="s">
        <v>1728</v>
      </c>
      <c r="O367" t="s">
        <v>3199</v>
      </c>
      <c r="P367" t="n">
        <v>352</v>
      </c>
      <c r="Q367" t="s">
        <v>354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1727</v>
      </c>
      <c r="J368" t="n">
        <v>0</v>
      </c>
      <c r="K368" t="n">
        <v>0</v>
      </c>
      <c r="L368" t="n">
        <v>0</v>
      </c>
      <c r="M368" t="n">
        <v>0</v>
      </c>
      <c r="N368" t="s">
        <v>1735</v>
      </c>
      <c r="O368" t="s">
        <v>3200</v>
      </c>
      <c r="P368" t="n">
        <v>352</v>
      </c>
      <c r="Q368" t="s">
        <v>354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3265</v>
      </c>
      <c r="J369" t="n">
        <v>0</v>
      </c>
      <c r="K369" t="n">
        <v>0</v>
      </c>
      <c r="L369" t="n">
        <v>0</v>
      </c>
      <c r="M369" t="n">
        <v>0</v>
      </c>
      <c r="N369" t="s">
        <v>508</v>
      </c>
      <c r="O369" t="s">
        <v>514</v>
      </c>
      <c r="P369" t="n">
        <v>352</v>
      </c>
      <c r="Q369" t="s">
        <v>510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3265</v>
      </c>
      <c r="J370" t="n">
        <v>0</v>
      </c>
      <c r="K370" t="n">
        <v>0</v>
      </c>
      <c r="L370" t="n">
        <v>0</v>
      </c>
      <c r="M370" t="n">
        <v>0</v>
      </c>
      <c r="N370" t="s">
        <v>508</v>
      </c>
      <c r="O370" t="s">
        <v>514</v>
      </c>
      <c r="P370" t="n">
        <v>352</v>
      </c>
      <c r="Q370" t="s">
        <v>510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3265</v>
      </c>
      <c r="J371" t="n">
        <v>0</v>
      </c>
      <c r="K371" t="n">
        <v>0</v>
      </c>
      <c r="L371" t="n">
        <v>0</v>
      </c>
      <c r="M371" t="n">
        <v>0</v>
      </c>
      <c r="N371" t="s">
        <v>508</v>
      </c>
      <c r="O371" t="s">
        <v>514</v>
      </c>
      <c r="P371" t="n">
        <v>352</v>
      </c>
      <c r="Q371" t="s">
        <v>510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1830</v>
      </c>
      <c r="J372" t="n">
        <v>0</v>
      </c>
      <c r="K372" t="n">
        <v>0</v>
      </c>
      <c r="L372" t="n">
        <v>0</v>
      </c>
      <c r="M372" t="n">
        <v>0</v>
      </c>
      <c r="N372" t="s">
        <v>1835</v>
      </c>
      <c r="O372" t="s">
        <v>3215</v>
      </c>
      <c r="P372" t="n">
        <v>352</v>
      </c>
      <c r="Q372" t="s">
        <v>1170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1830</v>
      </c>
      <c r="J373" t="n">
        <v>0</v>
      </c>
      <c r="K373" t="n">
        <v>0</v>
      </c>
      <c r="L373" t="n">
        <v>0</v>
      </c>
      <c r="M373" t="n">
        <v>0</v>
      </c>
      <c r="N373" t="s">
        <v>1835</v>
      </c>
      <c r="O373" t="s">
        <v>3215</v>
      </c>
      <c r="P373" t="n">
        <v>352</v>
      </c>
      <c r="Q373" t="s">
        <v>1170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1830</v>
      </c>
      <c r="J374" t="n">
        <v>0</v>
      </c>
      <c r="K374" t="n">
        <v>0</v>
      </c>
      <c r="L374" t="n">
        <v>0</v>
      </c>
      <c r="M374" t="n">
        <v>0</v>
      </c>
      <c r="N374" t="s">
        <v>1835</v>
      </c>
      <c r="O374" t="s">
        <v>3215</v>
      </c>
      <c r="P374" t="n">
        <v>352</v>
      </c>
      <c r="Q374" t="s">
        <v>1170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1830</v>
      </c>
      <c r="J375" t="n">
        <v>0</v>
      </c>
      <c r="K375" t="n">
        <v>0</v>
      </c>
      <c r="L375" t="n">
        <v>0</v>
      </c>
      <c r="M375" t="n">
        <v>0</v>
      </c>
      <c r="N375" t="s">
        <v>1835</v>
      </c>
      <c r="O375" t="s">
        <v>3215</v>
      </c>
      <c r="P375" t="n">
        <v>352</v>
      </c>
      <c r="Q375" t="s">
        <v>1170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1830</v>
      </c>
      <c r="J376" t="n">
        <v>0</v>
      </c>
      <c r="K376" t="n">
        <v>0</v>
      </c>
      <c r="L376" t="n">
        <v>0</v>
      </c>
      <c r="M376" t="n">
        <v>0</v>
      </c>
      <c r="N376" t="s">
        <v>1835</v>
      </c>
      <c r="O376" t="s">
        <v>3215</v>
      </c>
      <c r="P376" t="n">
        <v>352</v>
      </c>
      <c r="Q376" t="s">
        <v>1170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1830</v>
      </c>
      <c r="J377" t="n">
        <v>0</v>
      </c>
      <c r="K377" t="n">
        <v>0</v>
      </c>
      <c r="L377" t="n">
        <v>0</v>
      </c>
      <c r="M377" t="n">
        <v>0</v>
      </c>
      <c r="N377" t="s">
        <v>1835</v>
      </c>
      <c r="O377" t="s">
        <v>3215</v>
      </c>
      <c r="P377" t="n">
        <v>352</v>
      </c>
      <c r="Q377" t="s">
        <v>1170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1962</v>
      </c>
      <c r="J378" t="n">
        <v>0</v>
      </c>
      <c r="K378" t="n">
        <v>0</v>
      </c>
      <c r="L378" t="n">
        <v>0</v>
      </c>
      <c r="M378" t="n">
        <v>0</v>
      </c>
      <c r="N378" t="s">
        <v>550</v>
      </c>
      <c r="O378" t="s">
        <v>551</v>
      </c>
      <c r="P378" t="n">
        <v>352</v>
      </c>
      <c r="Q378" t="s">
        <v>553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1962</v>
      </c>
      <c r="J379" t="n">
        <v>0</v>
      </c>
      <c r="K379" t="n">
        <v>0</v>
      </c>
      <c r="L379" t="n">
        <v>0</v>
      </c>
      <c r="M379" t="n">
        <v>0</v>
      </c>
      <c r="N379" t="s">
        <v>550</v>
      </c>
      <c r="O379" t="s">
        <v>3331</v>
      </c>
      <c r="P379" t="n">
        <v>352</v>
      </c>
      <c r="Q379" t="s">
        <v>553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1966</v>
      </c>
      <c r="J380" t="n">
        <v>0</v>
      </c>
      <c r="K380" t="n">
        <v>141000</v>
      </c>
      <c r="L380" t="n">
        <v>0</v>
      </c>
      <c r="M380" t="n">
        <v>0</v>
      </c>
      <c r="N380" t="s">
        <v>1967</v>
      </c>
      <c r="O380" t="s">
        <v>3327</v>
      </c>
      <c r="P380" t="n">
        <v>310</v>
      </c>
      <c r="Q380" t="s">
        <v>1968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1969</v>
      </c>
      <c r="J381" t="n">
        <v>0</v>
      </c>
      <c r="K381" t="n">
        <v>0</v>
      </c>
      <c r="L381" t="n">
        <v>0</v>
      </c>
      <c r="M381" t="n">
        <v>0</v>
      </c>
      <c r="N381" t="s">
        <v>1970</v>
      </c>
      <c r="O381" t="s">
        <v>3327</v>
      </c>
      <c r="P381" s="4" t="n">
        <v>332310</v>
      </c>
      <c r="Q381" t="s">
        <v>1165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1971</v>
      </c>
      <c r="J382" t="n">
        <v>140300</v>
      </c>
      <c r="K382" t="n">
        <v>0</v>
      </c>
      <c r="L382" t="n">
        <v>0</v>
      </c>
      <c r="M382" t="n">
        <v>0</v>
      </c>
      <c r="N382" t="s">
        <v>1972</v>
      </c>
      <c r="O382" t="s">
        <v>3321</v>
      </c>
      <c r="P382" t="n">
        <v>335</v>
      </c>
      <c r="Q382" t="s">
        <v>1127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1974</v>
      </c>
      <c r="J383" t="n">
        <v>0</v>
      </c>
      <c r="K383" t="n">
        <v>0</v>
      </c>
      <c r="L383" t="n">
        <v>0</v>
      </c>
      <c r="M383" t="n">
        <v>0</v>
      </c>
      <c r="N383" t="s">
        <v>1972</v>
      </c>
      <c r="O383" t="s">
        <v>3321</v>
      </c>
      <c r="P383" s="4" t="n">
        <v>335301</v>
      </c>
      <c r="Q383" t="s">
        <v>1975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1976</v>
      </c>
      <c r="J384" t="n">
        <v>0</v>
      </c>
      <c r="K384" t="n">
        <v>141008</v>
      </c>
      <c r="L384" t="n">
        <v>0</v>
      </c>
      <c r="M384" t="n">
        <v>0</v>
      </c>
      <c r="N384" t="s">
        <v>1977</v>
      </c>
      <c r="O384" t="s">
        <v>3323</v>
      </c>
      <c r="P384" t="n">
        <v>302</v>
      </c>
      <c r="Q384" t="s">
        <v>1931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1928</v>
      </c>
      <c r="J385" t="n">
        <v>0</v>
      </c>
      <c r="K385" t="n">
        <v>0</v>
      </c>
      <c r="L385" t="n">
        <v>0</v>
      </c>
      <c r="M385" t="n">
        <v>0</v>
      </c>
      <c r="N385" t="s">
        <v>557</v>
      </c>
      <c r="O385" t="s">
        <v>3323</v>
      </c>
      <c r="P385" s="4" t="n">
        <v>321317</v>
      </c>
      <c r="Q385" t="s">
        <v>560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1978</v>
      </c>
      <c r="J386" t="n">
        <v>0</v>
      </c>
      <c r="K386" t="n">
        <v>0</v>
      </c>
      <c r="L386" t="n">
        <v>0</v>
      </c>
      <c r="M386" t="n">
        <v>0</v>
      </c>
      <c r="N386" t="s">
        <v>1979</v>
      </c>
      <c r="O386" t="s">
        <v>3332</v>
      </c>
      <c r="P386" t="n">
        <v>327</v>
      </c>
      <c r="Q386" t="s">
        <v>1981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1982</v>
      </c>
      <c r="J387" t="n">
        <v>0</v>
      </c>
      <c r="K387" t="n">
        <v>0</v>
      </c>
      <c r="L387" t="n">
        <v>0</v>
      </c>
      <c r="M387" t="n">
        <v>0</v>
      </c>
      <c r="N387" t="s">
        <v>1156</v>
      </c>
      <c r="O387" t="s">
        <v>3332</v>
      </c>
      <c r="P387" t="n">
        <v>327</v>
      </c>
      <c r="Q387" t="s">
        <v>1159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1781</v>
      </c>
      <c r="J388" t="n">
        <v>0</v>
      </c>
      <c r="K388" t="n">
        <v>0</v>
      </c>
      <c r="L388" t="n">
        <v>0</v>
      </c>
      <c r="M388" t="n">
        <v>0</v>
      </c>
      <c r="N388" t="s">
        <v>1782</v>
      </c>
      <c r="O388" t="s">
        <v>1150</v>
      </c>
      <c r="P388" t="n">
        <v>338</v>
      </c>
      <c r="Q388" t="s">
        <v>1784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1983</v>
      </c>
      <c r="J389" t="n">
        <v>0</v>
      </c>
      <c r="K389" t="n">
        <v>0</v>
      </c>
      <c r="L389" t="n">
        <v>0</v>
      </c>
      <c r="M389" t="n">
        <v>0</v>
      </c>
      <c r="N389" t="s">
        <v>1149</v>
      </c>
      <c r="O389" t="s">
        <v>1150</v>
      </c>
      <c r="P389" t="n">
        <v>338</v>
      </c>
      <c r="Q389" t="s">
        <v>1152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1771</v>
      </c>
      <c r="J390" t="n">
        <v>0</v>
      </c>
      <c r="K390" t="n">
        <v>0</v>
      </c>
      <c r="L390" t="n">
        <v>0</v>
      </c>
      <c r="M390" t="n">
        <v>0</v>
      </c>
      <c r="N390" t="s">
        <v>1772</v>
      </c>
      <c r="O390" t="s">
        <v>1137</v>
      </c>
      <c r="P390" t="n">
        <v>401</v>
      </c>
      <c r="Q390" t="s">
        <v>1774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1984</v>
      </c>
      <c r="J391" t="n">
        <v>0</v>
      </c>
      <c r="K391" t="n">
        <v>0</v>
      </c>
      <c r="L391" t="n">
        <v>0</v>
      </c>
      <c r="M391" t="n">
        <v>0</v>
      </c>
      <c r="N391" t="s">
        <v>1985</v>
      </c>
      <c r="O391" t="s">
        <v>1137</v>
      </c>
      <c r="P391" t="n">
        <v>401</v>
      </c>
      <c r="Q391" t="s">
        <v>1138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1776</v>
      </c>
      <c r="J392" t="n">
        <v>0</v>
      </c>
      <c r="K392" t="n">
        <v>0</v>
      </c>
      <c r="L392" t="n">
        <v>0</v>
      </c>
      <c r="M392" t="n">
        <v>0</v>
      </c>
      <c r="N392" t="s">
        <v>1777</v>
      </c>
      <c r="O392" t="s">
        <v>1131</v>
      </c>
      <c r="P392" t="n">
        <v>401</v>
      </c>
      <c r="Q392" t="s">
        <v>1779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1986</v>
      </c>
      <c r="J393" t="n">
        <v>0</v>
      </c>
      <c r="K393" t="n">
        <v>0</v>
      </c>
      <c r="L393" t="n">
        <v>0</v>
      </c>
      <c r="M393" t="n">
        <v>0</v>
      </c>
      <c r="N393" t="s">
        <v>1987</v>
      </c>
      <c r="O393" t="s">
        <v>1131</v>
      </c>
      <c r="P393" t="n">
        <v>401</v>
      </c>
      <c r="Q393" t="s">
        <v>1133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1817</v>
      </c>
      <c r="J394" t="n">
        <v>0</v>
      </c>
      <c r="K394" t="n">
        <v>0</v>
      </c>
      <c r="L394" t="n">
        <v>0</v>
      </c>
      <c r="M394" t="n">
        <v>0</v>
      </c>
      <c r="N394" t="s">
        <v>1988</v>
      </c>
      <c r="O394" t="s">
        <v>1143</v>
      </c>
      <c r="P394" t="n">
        <v>320</v>
      </c>
      <c r="Q394" t="s">
        <v>1145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1817</v>
      </c>
      <c r="J395" t="n">
        <v>0</v>
      </c>
      <c r="K395" t="n">
        <v>0</v>
      </c>
      <c r="L395" t="n">
        <v>0</v>
      </c>
      <c r="M395" t="n">
        <v>0</v>
      </c>
      <c r="N395" t="s">
        <v>1989</v>
      </c>
      <c r="O395" t="s">
        <v>1143</v>
      </c>
      <c r="P395" t="n">
        <v>320</v>
      </c>
      <c r="Q395" t="s">
        <v>1145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1969</v>
      </c>
      <c r="J396" t="n">
        <v>0</v>
      </c>
      <c r="K396" t="n">
        <v>0</v>
      </c>
      <c r="L396" t="n">
        <v>0</v>
      </c>
      <c r="M396" t="n">
        <v>0</v>
      </c>
      <c r="N396" t="s">
        <v>1970</v>
      </c>
      <c r="O396" t="s">
        <v>3327</v>
      </c>
      <c r="P396" s="4" t="n">
        <v>332310</v>
      </c>
      <c r="Q396" t="s">
        <v>1165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1974</v>
      </c>
      <c r="J397" t="n">
        <v>0</v>
      </c>
      <c r="K397" t="n">
        <v>0</v>
      </c>
      <c r="L397" t="n">
        <v>0</v>
      </c>
      <c r="M397" t="n">
        <v>0</v>
      </c>
      <c r="N397" t="s">
        <v>1990</v>
      </c>
      <c r="O397" t="s">
        <v>3321</v>
      </c>
      <c r="P397" s="4" t="n">
        <v>335301</v>
      </c>
      <c r="Q397" t="s">
        <v>1975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1928</v>
      </c>
      <c r="J398" t="n">
        <v>0</v>
      </c>
      <c r="K398" t="n">
        <v>0</v>
      </c>
      <c r="L398" t="n">
        <v>0</v>
      </c>
      <c r="M398" t="n">
        <v>0</v>
      </c>
      <c r="N398" t="s">
        <v>1991</v>
      </c>
      <c r="O398" t="s">
        <v>3323</v>
      </c>
      <c r="P398" s="4" t="n">
        <v>310317</v>
      </c>
      <c r="Q398" t="s">
        <v>560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1992</v>
      </c>
      <c r="J399" t="n">
        <v>0</v>
      </c>
      <c r="K399" t="n">
        <v>0</v>
      </c>
      <c r="L399" t="n">
        <v>0</v>
      </c>
      <c r="M399" t="n">
        <v>0</v>
      </c>
      <c r="N399" t="s">
        <v>1993</v>
      </c>
      <c r="O399" t="s">
        <v>1150</v>
      </c>
      <c r="P399" t="n">
        <v>401</v>
      </c>
      <c r="Q399" t="s">
        <v>1138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937987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79874" l="56" r="56" t="56" b="56" borderId="0" fillId="0" vertical="0"/>
        <pm:footer xmlns:pm="smNativeData" id="1759379874" l="56" r="56" t="56" b="56" borderId="0" fillId="0" vertical="2"/>
        <pm:paperBin xmlns:pm="smNativeData" id="1759379874" Id="0" type="0" value="0"/>
        <pm:paperBin xmlns:pm="smNativeData" id="1759379874" Id="1" type="0" value="0"/>
      </ext>
    </extLst>
  </headerFooter>
  <extLst>
    <ext uri="smNativeData">
      <pm:sheetPrefs xmlns:pm="smNativeData" day="17593798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3333</v>
      </c>
    </row>
    <row r="2" spans="1:1">
      <c r="A2" t="s">
        <v>3334</v>
      </c>
    </row>
    <row r="3" spans="1:1">
      <c r="A3" t="s">
        <v>3335</v>
      </c>
    </row>
    <row r="4" spans="1:19">
      <c r="A4" s="2" t="s">
        <v>3336</v>
      </c>
      <c r="P4" s="2" t="s">
        <v>2020</v>
      </c>
      <c r="Q4" s="2" t="s">
        <v>2064</v>
      </c>
      <c r="R4" s="3" t="s">
        <v>3337</v>
      </c>
      <c r="S4" s="2" t="s">
        <v>2066</v>
      </c>
    </row>
    <row r="5" spans="1:1">
      <c r="A5" t="s">
        <v>3338</v>
      </c>
    </row>
    <row r="6" spans="1:19">
      <c r="A6" t="s">
        <v>3339</v>
      </c>
      <c r="P6" s="2" t="s">
        <v>2022</v>
      </c>
      <c r="Q6" s="2" t="s">
        <v>2059</v>
      </c>
      <c r="R6" s="3" t="s">
        <v>3340</v>
      </c>
      <c r="S6" s="2" t="s">
        <v>3341</v>
      </c>
    </row>
    <row r="7" spans="1:1">
      <c r="A7" t="s">
        <v>3342</v>
      </c>
    </row>
    <row r="8" spans="1:1">
      <c r="A8" t="s">
        <v>3343</v>
      </c>
    </row>
    <row r="9" spans="1:1">
      <c r="A9" t="s">
        <v>3344</v>
      </c>
    </row>
    <row r="10" spans="1:1">
      <c r="A10" t="s">
        <v>3345</v>
      </c>
    </row>
    <row r="11" spans="1:1">
      <c r="A11" t="s">
        <v>3346</v>
      </c>
    </row>
    <row r="12" spans="1:1">
      <c r="A12" t="s">
        <v>3347</v>
      </c>
    </row>
    <row r="13" spans="1:1">
      <c r="A13" t="s">
        <v>3348</v>
      </c>
    </row>
    <row r="14" spans="1:1">
      <c r="A14" t="s">
        <v>3349</v>
      </c>
    </row>
    <row r="15" spans="1:1">
      <c r="A15" t="s">
        <v>3350</v>
      </c>
    </row>
    <row r="16" spans="1:1">
      <c r="A16" t="s">
        <v>3351</v>
      </c>
    </row>
    <row r="17" spans="1:1">
      <c r="A17" t="s">
        <v>3352</v>
      </c>
    </row>
    <row r="18" spans="1:1">
      <c r="A18" t="s">
        <v>3353</v>
      </c>
    </row>
    <row r="19" spans="1:1">
      <c r="A19" t="s">
        <v>3354</v>
      </c>
    </row>
    <row r="20" spans="1:1">
      <c r="A20" t="s">
        <v>3355</v>
      </c>
    </row>
    <row r="21" spans="1:1">
      <c r="A21" t="s">
        <v>3356</v>
      </c>
    </row>
    <row r="22" spans="1:1">
      <c r="A22" t="s">
        <v>3357</v>
      </c>
    </row>
    <row r="23" spans="1:1">
      <c r="A23" t="s">
        <v>3358</v>
      </c>
    </row>
    <row r="24" spans="1:1">
      <c r="A24" t="s">
        <v>3359</v>
      </c>
    </row>
    <row r="25" spans="1:1">
      <c r="A25" s="2" t="s">
        <v>3360</v>
      </c>
    </row>
    <row r="26" spans="1:1">
      <c r="A26" t="s">
        <v>3361</v>
      </c>
    </row>
    <row r="27" spans="1:1">
      <c r="A27" t="s">
        <v>3362</v>
      </c>
    </row>
    <row r="28" spans="1:1">
      <c r="A28" t="s">
        <v>3363</v>
      </c>
    </row>
    <row r="29" spans="1:1">
      <c r="A29" t="s">
        <v>3364</v>
      </c>
    </row>
    <row r="30" spans="1:1">
      <c r="A30" t="s">
        <v>3365</v>
      </c>
    </row>
    <row r="31" spans="1:1">
      <c r="A31" t="s">
        <v>3366</v>
      </c>
    </row>
    <row r="32" spans="1:1">
      <c r="A32" t="s">
        <v>3367</v>
      </c>
    </row>
  </sheetData>
  <printOptions>
    <extLst>
      <ext uri="smNativeData">
        <pm:pageFlags xmlns:pm="smNativeData" id="175937987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79874" l="56" r="56" t="56" b="56" borderId="0" fillId="0" vertical="0"/>
        <pm:footer xmlns:pm="smNativeData" id="1759379874" l="56" r="56" t="56" b="56" borderId="0" fillId="0" vertical="2"/>
        <pm:paperBin xmlns:pm="smNativeData" id="1759379874" Id="0" type="0" value="0"/>
        <pm:paperBin xmlns:pm="smNativeData" id="1759379874" Id="1" type="0" value="0"/>
      </ext>
    </extLst>
  </headerFooter>
  <drawing r:id="rId1"/>
  <extLst>
    <ext uri="smNativeData">
      <pm:sheetPrefs xmlns:pm="smNativeData" day="17593798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2006-09-19T00:00:00Z</dcterms:created>
  <dcterms:modified xsi:type="dcterms:W3CDTF">2025-10-02T04:37:54Z</dcterms:modified>
</cp:coreProperties>
</file>