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5AB11397-FD0A-432F-92D0-33935D7318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CharacterData" sheetId="1" r:id="rId1"/>
    <sheet name="备份" sheetId="2" r:id="rId2"/>
    <sheet name="属性调整" sheetId="3" r:id="rId3"/>
    <sheet name="天赋设计" sheetId="4" r:id="rId4"/>
    <sheet name="侠客参数随机表" sheetId="5" r:id="rId5"/>
    <sheet name="TXT备份" sheetId="6" r:id="rId6"/>
    <sheet name="DLCTXT备份" sheetId="7" r:id="rId7"/>
    <sheet name="Sheet6" sheetId="8" r:id="rId8"/>
  </sheets>
  <definedNames>
    <definedName name="_xlnm._FilterDatabase" localSheetId="0" hidden="1">DLC_CharacterData!$A$2:$X$684</definedName>
    <definedName name="_xlnm._FilterDatabase" localSheetId="5" hidden="1">TXT备份!$A$1:$AD$337</definedName>
    <definedName name="_xlnm._FilterDatabase" localSheetId="3" hidden="1">天赋设计!$A$1:$S$41</definedName>
    <definedName name="_xlnm._FilterDatabase" localSheetId="4" hidden="1">侠客参数随机表!$A$1:$F$42</definedName>
  </definedNames>
  <calcPr calcId="191029"/>
  <extLst>
    <ext uri="smNativeData">
      <pm:revision xmlns:pm="smNativeData" day="1752406696" val="1224" rev="124" revOS="4" revMin="124" revMax="0"/>
      <pm:docPrefs xmlns:pm="smNativeData" id="1752406696" fixedDigits="0" showNotice="1" showFrameBounds="1" autoChart="1" recalcOnPrint="1" recalcOnCopy="1" finalRounding="1" compatTextArt="1" tab="567" useDefinedPrintRange="1" printArea="currentSheet"/>
      <pm:compatibility xmlns:pm="smNativeData" id="1752406696" overlapCells="1"/>
      <pm:defCurrency xmlns:pm="smNativeData" id="1752406696"/>
    </ext>
  </extLst>
</workbook>
</file>

<file path=xl/calcChain.xml><?xml version="1.0" encoding="utf-8"?>
<calcChain xmlns="http://schemas.openxmlformats.org/spreadsheetml/2006/main">
  <c r="J41" i="4" l="1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V683" i="3"/>
  <c r="K683" i="3"/>
  <c r="C683" i="3"/>
  <c r="V682" i="3"/>
  <c r="K682" i="3"/>
  <c r="C682" i="3"/>
  <c r="V681" i="3"/>
  <c r="E681" i="3" s="1"/>
  <c r="K681" i="3"/>
  <c r="C681" i="3"/>
  <c r="V680" i="3"/>
  <c r="E680" i="3" s="1"/>
  <c r="K680" i="3"/>
  <c r="C680" i="3"/>
  <c r="V679" i="3"/>
  <c r="K679" i="3"/>
  <c r="C679" i="3"/>
  <c r="V678" i="3"/>
  <c r="E678" i="3" s="1"/>
  <c r="K678" i="3"/>
  <c r="C678" i="3"/>
  <c r="V677" i="3"/>
  <c r="K677" i="3"/>
  <c r="C677" i="3"/>
  <c r="V676" i="3"/>
  <c r="E676" i="3" s="1"/>
  <c r="K676" i="3"/>
  <c r="C676" i="3"/>
  <c r="V675" i="3"/>
  <c r="K675" i="3"/>
  <c r="C675" i="3"/>
  <c r="V674" i="3"/>
  <c r="E674" i="3" s="1"/>
  <c r="K674" i="3"/>
  <c r="C674" i="3"/>
  <c r="V673" i="3"/>
  <c r="E673" i="3" s="1"/>
  <c r="K673" i="3"/>
  <c r="C673" i="3"/>
  <c r="V672" i="3"/>
  <c r="K672" i="3"/>
  <c r="C672" i="3"/>
  <c r="V671" i="3"/>
  <c r="E671" i="3" s="1"/>
  <c r="K671" i="3"/>
  <c r="C671" i="3"/>
  <c r="V670" i="3"/>
  <c r="D670" i="3" s="1"/>
  <c r="K670" i="3"/>
  <c r="C670" i="3"/>
  <c r="V669" i="3"/>
  <c r="E669" i="3" s="1"/>
  <c r="K669" i="3"/>
  <c r="C669" i="3"/>
  <c r="V668" i="3"/>
  <c r="E668" i="3" s="1"/>
  <c r="K668" i="3"/>
  <c r="C668" i="3"/>
  <c r="V667" i="3"/>
  <c r="K667" i="3"/>
  <c r="C667" i="3"/>
  <c r="V666" i="3"/>
  <c r="E666" i="3" s="1"/>
  <c r="K666" i="3"/>
  <c r="C666" i="3"/>
  <c r="V665" i="3"/>
  <c r="E665" i="3" s="1"/>
  <c r="K665" i="3"/>
  <c r="C665" i="3"/>
  <c r="V664" i="3"/>
  <c r="K664" i="3"/>
  <c r="C664" i="3"/>
  <c r="V663" i="3"/>
  <c r="K663" i="3"/>
  <c r="C663" i="3"/>
  <c r="V662" i="3"/>
  <c r="K662" i="3"/>
  <c r="C662" i="3"/>
  <c r="V661" i="3"/>
  <c r="E661" i="3" s="1"/>
  <c r="K661" i="3"/>
  <c r="C661" i="3"/>
  <c r="V660" i="3"/>
  <c r="E660" i="3" s="1"/>
  <c r="K660" i="3"/>
  <c r="C660" i="3"/>
  <c r="V659" i="3"/>
  <c r="D659" i="3" s="1"/>
  <c r="K659" i="3"/>
  <c r="C659" i="3"/>
  <c r="V658" i="3"/>
  <c r="K658" i="3"/>
  <c r="C658" i="3"/>
  <c r="V657" i="3"/>
  <c r="K657" i="3"/>
  <c r="C657" i="3"/>
  <c r="V656" i="3"/>
  <c r="E656" i="3" s="1"/>
  <c r="K656" i="3"/>
  <c r="C656" i="3"/>
  <c r="V655" i="3"/>
  <c r="D655" i="3" s="1"/>
  <c r="K655" i="3"/>
  <c r="C655" i="3"/>
  <c r="V654" i="3"/>
  <c r="E654" i="3" s="1"/>
  <c r="K654" i="3"/>
  <c r="C654" i="3"/>
  <c r="V653" i="3"/>
  <c r="K653" i="3"/>
  <c r="C653" i="3"/>
  <c r="V652" i="3"/>
  <c r="K652" i="3"/>
  <c r="C652" i="3"/>
  <c r="V651" i="3"/>
  <c r="D651" i="3" s="1"/>
  <c r="K651" i="3"/>
  <c r="C651" i="3"/>
  <c r="V650" i="3"/>
  <c r="D650" i="3" s="1"/>
  <c r="K650" i="3"/>
  <c r="C650" i="3"/>
  <c r="V649" i="3"/>
  <c r="K649" i="3"/>
  <c r="C649" i="3"/>
  <c r="V648" i="3"/>
  <c r="K648" i="3"/>
  <c r="C648" i="3"/>
  <c r="V647" i="3"/>
  <c r="K647" i="3"/>
  <c r="C647" i="3"/>
  <c r="V646" i="3"/>
  <c r="E646" i="3" s="1"/>
  <c r="K646" i="3"/>
  <c r="C646" i="3"/>
  <c r="V645" i="3"/>
  <c r="D645" i="3" s="1"/>
  <c r="K645" i="3"/>
  <c r="C645" i="3"/>
  <c r="V644" i="3"/>
  <c r="E644" i="3" s="1"/>
  <c r="K644" i="3"/>
  <c r="C644" i="3"/>
  <c r="V643" i="3"/>
  <c r="K643" i="3"/>
  <c r="C643" i="3"/>
  <c r="V642" i="3"/>
  <c r="E642" i="3" s="1"/>
  <c r="K642" i="3"/>
  <c r="C642" i="3"/>
  <c r="V641" i="3"/>
  <c r="E641" i="3" s="1"/>
  <c r="K641" i="3"/>
  <c r="C641" i="3"/>
  <c r="V640" i="3"/>
  <c r="K640" i="3"/>
  <c r="C640" i="3"/>
  <c r="V639" i="3"/>
  <c r="E639" i="3" s="1"/>
  <c r="K639" i="3"/>
  <c r="C639" i="3"/>
  <c r="V638" i="3"/>
  <c r="K638" i="3"/>
  <c r="C638" i="3"/>
  <c r="V637" i="3"/>
  <c r="K637" i="3"/>
  <c r="C637" i="3"/>
  <c r="V636" i="3"/>
  <c r="E636" i="3" s="1"/>
  <c r="K636" i="3"/>
  <c r="C636" i="3"/>
  <c r="V635" i="3"/>
  <c r="K635" i="3"/>
  <c r="C635" i="3"/>
  <c r="V634" i="3"/>
  <c r="E634" i="3" s="1"/>
  <c r="K634" i="3"/>
  <c r="C634" i="3"/>
  <c r="V633" i="3"/>
  <c r="E633" i="3" s="1"/>
  <c r="K633" i="3"/>
  <c r="C633" i="3"/>
  <c r="V632" i="3"/>
  <c r="K632" i="3"/>
  <c r="C632" i="3"/>
  <c r="V631" i="3"/>
  <c r="K631" i="3"/>
  <c r="C631" i="3"/>
  <c r="V630" i="3"/>
  <c r="K630" i="3"/>
  <c r="C630" i="3"/>
  <c r="V629" i="3"/>
  <c r="K629" i="3"/>
  <c r="C629" i="3"/>
  <c r="V628" i="3"/>
  <c r="E628" i="3" s="1"/>
  <c r="K628" i="3"/>
  <c r="C628" i="3"/>
  <c r="V627" i="3"/>
  <c r="K627" i="3"/>
  <c r="C627" i="3"/>
  <c r="V626" i="3"/>
  <c r="K626" i="3"/>
  <c r="C626" i="3"/>
  <c r="V625" i="3"/>
  <c r="K625" i="3"/>
  <c r="C625" i="3"/>
  <c r="V624" i="3"/>
  <c r="E624" i="3" s="1"/>
  <c r="K624" i="3"/>
  <c r="C624" i="3"/>
  <c r="V623" i="3"/>
  <c r="D623" i="3" s="1"/>
  <c r="K623" i="3"/>
  <c r="C623" i="3"/>
  <c r="V622" i="3"/>
  <c r="D622" i="3" s="1"/>
  <c r="K622" i="3"/>
  <c r="C622" i="3"/>
  <c r="V621" i="3"/>
  <c r="K621" i="3"/>
  <c r="C621" i="3"/>
  <c r="V620" i="3"/>
  <c r="K620" i="3"/>
  <c r="C620" i="3"/>
  <c r="V619" i="3"/>
  <c r="D619" i="3" s="1"/>
  <c r="K619" i="3"/>
  <c r="C619" i="3"/>
  <c r="V618" i="3"/>
  <c r="D618" i="3" s="1"/>
  <c r="K618" i="3"/>
  <c r="C618" i="3"/>
  <c r="V617" i="3"/>
  <c r="D617" i="3" s="1"/>
  <c r="K617" i="3"/>
  <c r="C617" i="3"/>
  <c r="V616" i="3"/>
  <c r="K616" i="3"/>
  <c r="C616" i="3"/>
  <c r="V615" i="3"/>
  <c r="K615" i="3"/>
  <c r="C615" i="3"/>
  <c r="V614" i="3"/>
  <c r="E614" i="3" s="1"/>
  <c r="K614" i="3"/>
  <c r="C614" i="3"/>
  <c r="V613" i="3"/>
  <c r="D613" i="3" s="1"/>
  <c r="K613" i="3"/>
  <c r="C613" i="3"/>
  <c r="V612" i="3"/>
  <c r="E612" i="3" s="1"/>
  <c r="K612" i="3"/>
  <c r="C612" i="3"/>
  <c r="V611" i="3"/>
  <c r="K611" i="3"/>
  <c r="C611" i="3"/>
  <c r="V610" i="3"/>
  <c r="E610" i="3" s="1"/>
  <c r="K610" i="3"/>
  <c r="C610" i="3"/>
  <c r="V609" i="3"/>
  <c r="K609" i="3"/>
  <c r="C609" i="3"/>
  <c r="V608" i="3"/>
  <c r="K608" i="3"/>
  <c r="C608" i="3"/>
  <c r="V607" i="3"/>
  <c r="K607" i="3"/>
  <c r="C607" i="3"/>
  <c r="V606" i="3"/>
  <c r="D606" i="3" s="1"/>
  <c r="K606" i="3"/>
  <c r="C606" i="3"/>
  <c r="V605" i="3"/>
  <c r="E605" i="3" s="1"/>
  <c r="K605" i="3"/>
  <c r="C605" i="3"/>
  <c r="V604" i="3"/>
  <c r="E604" i="3" s="1"/>
  <c r="K604" i="3"/>
  <c r="C604" i="3"/>
  <c r="V603" i="3"/>
  <c r="K603" i="3"/>
  <c r="C603" i="3"/>
  <c r="V602" i="3"/>
  <c r="E602" i="3" s="1"/>
  <c r="K602" i="3"/>
  <c r="C602" i="3"/>
  <c r="V601" i="3"/>
  <c r="E601" i="3" s="1"/>
  <c r="K601" i="3"/>
  <c r="C601" i="3"/>
  <c r="V600" i="3"/>
  <c r="K600" i="3"/>
  <c r="C600" i="3"/>
  <c r="V599" i="3"/>
  <c r="K599" i="3"/>
  <c r="C599" i="3"/>
  <c r="V598" i="3"/>
  <c r="K598" i="3"/>
  <c r="C598" i="3"/>
  <c r="V597" i="3"/>
  <c r="E597" i="3" s="1"/>
  <c r="K597" i="3"/>
  <c r="C597" i="3"/>
  <c r="V596" i="3"/>
  <c r="E596" i="3" s="1"/>
  <c r="K596" i="3"/>
  <c r="C596" i="3"/>
  <c r="V595" i="3"/>
  <c r="K595" i="3"/>
  <c r="C595" i="3"/>
  <c r="V594" i="3"/>
  <c r="K594" i="3"/>
  <c r="C594" i="3"/>
  <c r="V593" i="3"/>
  <c r="K593" i="3"/>
  <c r="C593" i="3"/>
  <c r="V592" i="3"/>
  <c r="E592" i="3" s="1"/>
  <c r="K592" i="3"/>
  <c r="C592" i="3"/>
  <c r="V591" i="3"/>
  <c r="D591" i="3" s="1"/>
  <c r="K591" i="3"/>
  <c r="C591" i="3"/>
  <c r="V590" i="3"/>
  <c r="E590" i="3" s="1"/>
  <c r="K590" i="3"/>
  <c r="C590" i="3"/>
  <c r="V589" i="3"/>
  <c r="K589" i="3"/>
  <c r="C589" i="3"/>
  <c r="V588" i="3"/>
  <c r="K588" i="3"/>
  <c r="C588" i="3"/>
  <c r="V587" i="3"/>
  <c r="D587" i="3" s="1"/>
  <c r="K587" i="3"/>
  <c r="C587" i="3"/>
  <c r="V586" i="3"/>
  <c r="D586" i="3" s="1"/>
  <c r="K586" i="3"/>
  <c r="C586" i="3"/>
  <c r="V585" i="3"/>
  <c r="K585" i="3"/>
  <c r="C585" i="3"/>
  <c r="V584" i="3"/>
  <c r="K584" i="3"/>
  <c r="C584" i="3"/>
  <c r="V583" i="3"/>
  <c r="K583" i="3"/>
  <c r="C583" i="3"/>
  <c r="V582" i="3"/>
  <c r="E582" i="3" s="1"/>
  <c r="K582" i="3"/>
  <c r="C582" i="3"/>
  <c r="V581" i="3"/>
  <c r="D581" i="3" s="1"/>
  <c r="K581" i="3"/>
  <c r="C581" i="3"/>
  <c r="V580" i="3"/>
  <c r="D580" i="3" s="1"/>
  <c r="K580" i="3"/>
  <c r="C580" i="3"/>
  <c r="V579" i="3"/>
  <c r="K579" i="3"/>
  <c r="C579" i="3"/>
  <c r="V578" i="3"/>
  <c r="D578" i="3" s="1"/>
  <c r="K578" i="3"/>
  <c r="C578" i="3"/>
  <c r="V577" i="3"/>
  <c r="D577" i="3" s="1"/>
  <c r="K577" i="3"/>
  <c r="C577" i="3"/>
  <c r="V576" i="3"/>
  <c r="K576" i="3"/>
  <c r="C576" i="3"/>
  <c r="V575" i="3"/>
  <c r="D575" i="3" s="1"/>
  <c r="K575" i="3"/>
  <c r="C575" i="3"/>
  <c r="V574" i="3"/>
  <c r="D574" i="3" s="1"/>
  <c r="K574" i="3"/>
  <c r="C574" i="3"/>
  <c r="V573" i="3"/>
  <c r="D573" i="3" s="1"/>
  <c r="K573" i="3"/>
  <c r="C573" i="3"/>
  <c r="V572" i="3"/>
  <c r="E572" i="3" s="1"/>
  <c r="K572" i="3"/>
  <c r="C572" i="3"/>
  <c r="V571" i="3"/>
  <c r="K571" i="3"/>
  <c r="C571" i="3"/>
  <c r="V570" i="3"/>
  <c r="E570" i="3" s="1"/>
  <c r="K570" i="3"/>
  <c r="C570" i="3"/>
  <c r="V569" i="3"/>
  <c r="E569" i="3" s="1"/>
  <c r="K569" i="3"/>
  <c r="C569" i="3"/>
  <c r="V568" i="3"/>
  <c r="K568" i="3"/>
  <c r="C568" i="3"/>
  <c r="V567" i="3"/>
  <c r="K567" i="3"/>
  <c r="C567" i="3"/>
  <c r="V566" i="3"/>
  <c r="D566" i="3" s="1"/>
  <c r="K566" i="3"/>
  <c r="C566" i="3"/>
  <c r="V565" i="3"/>
  <c r="E565" i="3" s="1"/>
  <c r="K565" i="3"/>
  <c r="C565" i="3"/>
  <c r="V564" i="3"/>
  <c r="E564" i="3" s="1"/>
  <c r="K564" i="3"/>
  <c r="C564" i="3"/>
  <c r="V563" i="3"/>
  <c r="D563" i="3" s="1"/>
  <c r="K563" i="3"/>
  <c r="C563" i="3"/>
  <c r="V562" i="3"/>
  <c r="K562" i="3"/>
  <c r="C562" i="3"/>
  <c r="V561" i="3"/>
  <c r="K561" i="3"/>
  <c r="C561" i="3"/>
  <c r="V560" i="3"/>
  <c r="E560" i="3" s="1"/>
  <c r="K560" i="3"/>
  <c r="C560" i="3"/>
  <c r="V559" i="3"/>
  <c r="K559" i="3"/>
  <c r="C559" i="3"/>
  <c r="V558" i="3"/>
  <c r="E558" i="3" s="1"/>
  <c r="K558" i="3"/>
  <c r="C558" i="3"/>
  <c r="V557" i="3"/>
  <c r="K557" i="3"/>
  <c r="C557" i="3"/>
  <c r="V556" i="3"/>
  <c r="E556" i="3" s="1"/>
  <c r="K556" i="3"/>
  <c r="C556" i="3"/>
  <c r="V555" i="3"/>
  <c r="D555" i="3" s="1"/>
  <c r="K555" i="3"/>
  <c r="C555" i="3"/>
  <c r="V554" i="3"/>
  <c r="D554" i="3" s="1"/>
  <c r="K554" i="3"/>
  <c r="C554" i="3"/>
  <c r="V553" i="3"/>
  <c r="D553" i="3" s="1"/>
  <c r="K553" i="3"/>
  <c r="C553" i="3"/>
  <c r="V552" i="3"/>
  <c r="K552" i="3"/>
  <c r="C552" i="3"/>
  <c r="V551" i="3"/>
  <c r="D551" i="3" s="1"/>
  <c r="K551" i="3"/>
  <c r="C551" i="3"/>
  <c r="V550" i="3"/>
  <c r="E550" i="3" s="1"/>
  <c r="K550" i="3"/>
  <c r="C550" i="3"/>
  <c r="V549" i="3"/>
  <c r="D549" i="3" s="1"/>
  <c r="K549" i="3"/>
  <c r="C549" i="3"/>
  <c r="V548" i="3"/>
  <c r="K548" i="3"/>
  <c r="C548" i="3"/>
  <c r="V547" i="3"/>
  <c r="K547" i="3"/>
  <c r="C547" i="3"/>
  <c r="V546" i="3"/>
  <c r="K546" i="3"/>
  <c r="C546" i="3"/>
  <c r="V545" i="3"/>
  <c r="E545" i="3" s="1"/>
  <c r="K545" i="3"/>
  <c r="C545" i="3"/>
  <c r="V544" i="3"/>
  <c r="K544" i="3"/>
  <c r="C544" i="3"/>
  <c r="V543" i="3"/>
  <c r="E543" i="3" s="1"/>
  <c r="K543" i="3"/>
  <c r="C543" i="3"/>
  <c r="V542" i="3"/>
  <c r="D542" i="3" s="1"/>
  <c r="K542" i="3"/>
  <c r="C542" i="3"/>
  <c r="V541" i="3"/>
  <c r="E541" i="3" s="1"/>
  <c r="K541" i="3"/>
  <c r="C541" i="3"/>
  <c r="V540" i="3"/>
  <c r="E540" i="3" s="1"/>
  <c r="K540" i="3"/>
  <c r="C540" i="3"/>
  <c r="V539" i="3"/>
  <c r="K539" i="3"/>
  <c r="C539" i="3"/>
  <c r="V538" i="3"/>
  <c r="E538" i="3" s="1"/>
  <c r="K538" i="3"/>
  <c r="C538" i="3"/>
  <c r="V537" i="3"/>
  <c r="E537" i="3" s="1"/>
  <c r="K537" i="3"/>
  <c r="C537" i="3"/>
  <c r="V536" i="3"/>
  <c r="K536" i="3"/>
  <c r="C536" i="3"/>
  <c r="V535" i="3"/>
  <c r="K535" i="3"/>
  <c r="C535" i="3"/>
  <c r="V534" i="3"/>
  <c r="D534" i="3" s="1"/>
  <c r="K534" i="3"/>
  <c r="C534" i="3"/>
  <c r="V533" i="3"/>
  <c r="E533" i="3" s="1"/>
  <c r="K533" i="3"/>
  <c r="C533" i="3"/>
  <c r="V532" i="3"/>
  <c r="E532" i="3" s="1"/>
  <c r="K532" i="3"/>
  <c r="C532" i="3"/>
  <c r="V531" i="3"/>
  <c r="D531" i="3" s="1"/>
  <c r="K531" i="3"/>
  <c r="C531" i="3"/>
  <c r="V530" i="3"/>
  <c r="K530" i="3"/>
  <c r="C530" i="3"/>
  <c r="V529" i="3"/>
  <c r="E529" i="3" s="1"/>
  <c r="K529" i="3"/>
  <c r="C529" i="3"/>
  <c r="V528" i="3"/>
  <c r="E528" i="3" s="1"/>
  <c r="K528" i="3"/>
  <c r="C528" i="3"/>
  <c r="V527" i="3"/>
  <c r="D527" i="3" s="1"/>
  <c r="K527" i="3"/>
  <c r="C527" i="3"/>
  <c r="V526" i="3"/>
  <c r="E526" i="3" s="1"/>
  <c r="K526" i="3"/>
  <c r="C526" i="3"/>
  <c r="V525" i="3"/>
  <c r="K525" i="3"/>
  <c r="C525" i="3"/>
  <c r="V524" i="3"/>
  <c r="K524" i="3"/>
  <c r="C524" i="3"/>
  <c r="V523" i="3"/>
  <c r="D523" i="3" s="1"/>
  <c r="K523" i="3"/>
  <c r="C523" i="3"/>
  <c r="V522" i="3"/>
  <c r="K522" i="3"/>
  <c r="C522" i="3"/>
  <c r="V521" i="3"/>
  <c r="D521" i="3" s="1"/>
  <c r="K521" i="3"/>
  <c r="C521" i="3"/>
  <c r="V520" i="3"/>
  <c r="K520" i="3"/>
  <c r="C520" i="3"/>
  <c r="V519" i="3"/>
  <c r="D519" i="3" s="1"/>
  <c r="K519" i="3"/>
  <c r="C519" i="3"/>
  <c r="V518" i="3"/>
  <c r="E518" i="3" s="1"/>
  <c r="K518" i="3"/>
  <c r="C518" i="3"/>
  <c r="V517" i="3"/>
  <c r="D517" i="3" s="1"/>
  <c r="K517" i="3"/>
  <c r="C517" i="3"/>
  <c r="V516" i="3"/>
  <c r="K516" i="3"/>
  <c r="C516" i="3"/>
  <c r="V515" i="3"/>
  <c r="K515" i="3"/>
  <c r="C515" i="3"/>
  <c r="V514" i="3"/>
  <c r="K514" i="3"/>
  <c r="C514" i="3"/>
  <c r="V513" i="3"/>
  <c r="D513" i="3" s="1"/>
  <c r="K513" i="3"/>
  <c r="C513" i="3"/>
  <c r="V512" i="3"/>
  <c r="K512" i="3"/>
  <c r="C512" i="3"/>
  <c r="V511" i="3"/>
  <c r="D511" i="3" s="1"/>
  <c r="K511" i="3"/>
  <c r="C511" i="3"/>
  <c r="V510" i="3"/>
  <c r="D510" i="3" s="1"/>
  <c r="K510" i="3"/>
  <c r="C510" i="3"/>
  <c r="V509" i="3"/>
  <c r="K509" i="3"/>
  <c r="C509" i="3"/>
  <c r="V508" i="3"/>
  <c r="K508" i="3"/>
  <c r="C508" i="3"/>
  <c r="V507" i="3"/>
  <c r="K507" i="3"/>
  <c r="C507" i="3"/>
  <c r="V506" i="3"/>
  <c r="E506" i="3" s="1"/>
  <c r="K506" i="3"/>
  <c r="C506" i="3"/>
  <c r="V505" i="3"/>
  <c r="D505" i="3" s="1"/>
  <c r="K505" i="3"/>
  <c r="C505" i="3"/>
  <c r="V504" i="3"/>
  <c r="E504" i="3" s="1"/>
  <c r="K504" i="3"/>
  <c r="C504" i="3"/>
  <c r="V503" i="3"/>
  <c r="K503" i="3"/>
  <c r="C503" i="3"/>
  <c r="V502" i="3"/>
  <c r="K502" i="3"/>
  <c r="C502" i="3"/>
  <c r="V501" i="3"/>
  <c r="D501" i="3" s="1"/>
  <c r="K501" i="3"/>
  <c r="C501" i="3"/>
  <c r="V500" i="3"/>
  <c r="D500" i="3" s="1"/>
  <c r="K500" i="3"/>
  <c r="C500" i="3"/>
  <c r="V499" i="3"/>
  <c r="K499" i="3"/>
  <c r="C499" i="3"/>
  <c r="V498" i="3"/>
  <c r="K498" i="3"/>
  <c r="C498" i="3"/>
  <c r="V497" i="3"/>
  <c r="E497" i="3" s="1"/>
  <c r="K497" i="3"/>
  <c r="C497" i="3"/>
  <c r="V496" i="3"/>
  <c r="E496" i="3" s="1"/>
  <c r="K496" i="3"/>
  <c r="C496" i="3"/>
  <c r="V495" i="3"/>
  <c r="D495" i="3" s="1"/>
  <c r="K495" i="3"/>
  <c r="C495" i="3"/>
  <c r="V494" i="3"/>
  <c r="E494" i="3" s="1"/>
  <c r="K494" i="3"/>
  <c r="C494" i="3"/>
  <c r="V493" i="3"/>
  <c r="K493" i="3"/>
  <c r="C493" i="3"/>
  <c r="V492" i="3"/>
  <c r="E492" i="3" s="1"/>
  <c r="K492" i="3"/>
  <c r="C492" i="3"/>
  <c r="V491" i="3"/>
  <c r="D491" i="3" s="1"/>
  <c r="K491" i="3"/>
  <c r="C491" i="3"/>
  <c r="V490" i="3"/>
  <c r="D490" i="3" s="1"/>
  <c r="K490" i="3"/>
  <c r="C490" i="3"/>
  <c r="V489" i="3"/>
  <c r="K489" i="3"/>
  <c r="C489" i="3"/>
  <c r="V488" i="3"/>
  <c r="K488" i="3"/>
  <c r="C488" i="3"/>
  <c r="V487" i="3"/>
  <c r="E487" i="3" s="1"/>
  <c r="K487" i="3"/>
  <c r="C487" i="3"/>
  <c r="V486" i="3"/>
  <c r="E486" i="3" s="1"/>
  <c r="K486" i="3"/>
  <c r="C486" i="3"/>
  <c r="V485" i="3"/>
  <c r="D485" i="3" s="1"/>
  <c r="K485" i="3"/>
  <c r="C485" i="3"/>
  <c r="V484" i="3"/>
  <c r="E484" i="3" s="1"/>
  <c r="K484" i="3"/>
  <c r="C484" i="3"/>
  <c r="V483" i="3"/>
  <c r="K483" i="3"/>
  <c r="C483" i="3"/>
  <c r="V482" i="3"/>
  <c r="E482" i="3" s="1"/>
  <c r="K482" i="3"/>
  <c r="C482" i="3"/>
  <c r="V481" i="3"/>
  <c r="D481" i="3" s="1"/>
  <c r="K481" i="3"/>
  <c r="C481" i="3"/>
  <c r="V480" i="3"/>
  <c r="K480" i="3"/>
  <c r="C480" i="3"/>
  <c r="V479" i="3"/>
  <c r="E479" i="3" s="1"/>
  <c r="K479" i="3"/>
  <c r="C479" i="3"/>
  <c r="V478" i="3"/>
  <c r="K478" i="3"/>
  <c r="C478" i="3"/>
  <c r="V477" i="3"/>
  <c r="D477" i="3" s="1"/>
  <c r="K477" i="3"/>
  <c r="C477" i="3"/>
  <c r="V476" i="3"/>
  <c r="E476" i="3" s="1"/>
  <c r="K476" i="3"/>
  <c r="C476" i="3"/>
  <c r="V475" i="3"/>
  <c r="K475" i="3"/>
  <c r="C475" i="3"/>
  <c r="V474" i="3"/>
  <c r="K474" i="3"/>
  <c r="C474" i="3"/>
  <c r="V473" i="3"/>
  <c r="D473" i="3" s="1"/>
  <c r="K473" i="3"/>
  <c r="C473" i="3"/>
  <c r="V472" i="3"/>
  <c r="E472" i="3" s="1"/>
  <c r="K472" i="3"/>
  <c r="C472" i="3"/>
  <c r="V471" i="3"/>
  <c r="K471" i="3"/>
  <c r="C471" i="3"/>
  <c r="V470" i="3"/>
  <c r="D470" i="3" s="1"/>
  <c r="K470" i="3"/>
  <c r="C470" i="3"/>
  <c r="V469" i="3"/>
  <c r="K469" i="3"/>
  <c r="C469" i="3"/>
  <c r="V468" i="3"/>
  <c r="D468" i="3" s="1"/>
  <c r="K468" i="3"/>
  <c r="C468" i="3"/>
  <c r="V467" i="3"/>
  <c r="K467" i="3"/>
  <c r="C467" i="3"/>
  <c r="V466" i="3"/>
  <c r="K466" i="3"/>
  <c r="C466" i="3"/>
  <c r="V465" i="3"/>
  <c r="K465" i="3"/>
  <c r="C465" i="3"/>
  <c r="V464" i="3"/>
  <c r="K464" i="3"/>
  <c r="C464" i="3"/>
  <c r="V463" i="3"/>
  <c r="K463" i="3"/>
  <c r="C463" i="3"/>
  <c r="V462" i="3"/>
  <c r="E462" i="3" s="1"/>
  <c r="K462" i="3"/>
  <c r="C462" i="3"/>
  <c r="V461" i="3"/>
  <c r="D461" i="3" s="1"/>
  <c r="K461" i="3"/>
  <c r="C461" i="3"/>
  <c r="V460" i="3"/>
  <c r="E460" i="3" s="1"/>
  <c r="K460" i="3"/>
  <c r="C460" i="3"/>
  <c r="V459" i="3"/>
  <c r="D459" i="3" s="1"/>
  <c r="K459" i="3"/>
  <c r="C459" i="3"/>
  <c r="V458" i="3"/>
  <c r="D458" i="3" s="1"/>
  <c r="K458" i="3"/>
  <c r="C458" i="3"/>
  <c r="V457" i="3"/>
  <c r="E457" i="3" s="1"/>
  <c r="K457" i="3"/>
  <c r="C457" i="3"/>
  <c r="V456" i="3"/>
  <c r="K456" i="3"/>
  <c r="C456" i="3"/>
  <c r="V455" i="3"/>
  <c r="E455" i="3" s="1"/>
  <c r="K455" i="3"/>
  <c r="C455" i="3"/>
  <c r="V454" i="3"/>
  <c r="D454" i="3" s="1"/>
  <c r="K454" i="3"/>
  <c r="C454" i="3"/>
  <c r="V453" i="3"/>
  <c r="D453" i="3" s="1"/>
  <c r="K453" i="3"/>
  <c r="C453" i="3"/>
  <c r="V452" i="3"/>
  <c r="K452" i="3"/>
  <c r="C452" i="3"/>
  <c r="V451" i="3"/>
  <c r="K451" i="3"/>
  <c r="C451" i="3"/>
  <c r="V450" i="3"/>
  <c r="K450" i="3"/>
  <c r="C450" i="3"/>
  <c r="V449" i="3"/>
  <c r="K449" i="3"/>
  <c r="C449" i="3"/>
  <c r="V448" i="3"/>
  <c r="K448" i="3"/>
  <c r="C448" i="3"/>
  <c r="V447" i="3"/>
  <c r="D447" i="3" s="1"/>
  <c r="K447" i="3"/>
  <c r="C447" i="3"/>
  <c r="V446" i="3"/>
  <c r="D446" i="3" s="1"/>
  <c r="K446" i="3"/>
  <c r="C446" i="3"/>
  <c r="V445" i="3"/>
  <c r="K445" i="3"/>
  <c r="C445" i="3"/>
  <c r="V444" i="3"/>
  <c r="E444" i="3" s="1"/>
  <c r="K444" i="3"/>
  <c r="C444" i="3"/>
  <c r="V443" i="3"/>
  <c r="K443" i="3"/>
  <c r="C443" i="3"/>
  <c r="V442" i="3"/>
  <c r="D442" i="3" s="1"/>
  <c r="K442" i="3"/>
  <c r="C442" i="3"/>
  <c r="V441" i="3"/>
  <c r="K441" i="3"/>
  <c r="C441" i="3"/>
  <c r="V440" i="3"/>
  <c r="K440" i="3"/>
  <c r="C440" i="3"/>
  <c r="V439" i="3"/>
  <c r="D439" i="3" s="1"/>
  <c r="K439" i="3"/>
  <c r="C439" i="3"/>
  <c r="V438" i="3"/>
  <c r="D438" i="3" s="1"/>
  <c r="K438" i="3"/>
  <c r="C438" i="3"/>
  <c r="V437" i="3"/>
  <c r="K437" i="3"/>
  <c r="C437" i="3"/>
  <c r="V436" i="3"/>
  <c r="D436" i="3" s="1"/>
  <c r="K436" i="3"/>
  <c r="C436" i="3"/>
  <c r="V435" i="3"/>
  <c r="D435" i="3" s="1"/>
  <c r="K435" i="3"/>
  <c r="C435" i="3"/>
  <c r="V434" i="3"/>
  <c r="D434" i="3" s="1"/>
  <c r="K434" i="3"/>
  <c r="C434" i="3"/>
  <c r="V433" i="3"/>
  <c r="E433" i="3" s="1"/>
  <c r="K433" i="3"/>
  <c r="C433" i="3"/>
  <c r="V432" i="3"/>
  <c r="E432" i="3" s="1"/>
  <c r="K432" i="3"/>
  <c r="C432" i="3"/>
  <c r="V431" i="3"/>
  <c r="D431" i="3" s="1"/>
  <c r="K431" i="3"/>
  <c r="C431" i="3"/>
  <c r="V430" i="3"/>
  <c r="E430" i="3" s="1"/>
  <c r="K430" i="3"/>
  <c r="C430" i="3"/>
  <c r="V429" i="3"/>
  <c r="K429" i="3"/>
  <c r="C429" i="3"/>
  <c r="V428" i="3"/>
  <c r="E428" i="3" s="1"/>
  <c r="K428" i="3"/>
  <c r="C428" i="3"/>
  <c r="V427" i="3"/>
  <c r="K427" i="3"/>
  <c r="C427" i="3"/>
  <c r="V426" i="3"/>
  <c r="D426" i="3" s="1"/>
  <c r="K426" i="3"/>
  <c r="C426" i="3"/>
  <c r="V425" i="3"/>
  <c r="D425" i="3" s="1"/>
  <c r="K425" i="3"/>
  <c r="C425" i="3"/>
  <c r="V424" i="3"/>
  <c r="K424" i="3"/>
  <c r="C424" i="3"/>
  <c r="V423" i="3"/>
  <c r="D423" i="3" s="1"/>
  <c r="K423" i="3"/>
  <c r="C423" i="3"/>
  <c r="V422" i="3"/>
  <c r="E422" i="3" s="1"/>
  <c r="K422" i="3"/>
  <c r="C422" i="3"/>
  <c r="V421" i="3"/>
  <c r="K421" i="3"/>
  <c r="C421" i="3"/>
  <c r="V420" i="3"/>
  <c r="K420" i="3"/>
  <c r="C420" i="3"/>
  <c r="V419" i="3"/>
  <c r="K419" i="3"/>
  <c r="C419" i="3"/>
  <c r="V418" i="3"/>
  <c r="K418" i="3"/>
  <c r="C418" i="3"/>
  <c r="V417" i="3"/>
  <c r="E417" i="3" s="1"/>
  <c r="K417" i="3"/>
  <c r="C417" i="3"/>
  <c r="V416" i="3"/>
  <c r="K416" i="3"/>
  <c r="C416" i="3"/>
  <c r="V415" i="3"/>
  <c r="E415" i="3" s="1"/>
  <c r="K415" i="3"/>
  <c r="C415" i="3"/>
  <c r="V414" i="3"/>
  <c r="D414" i="3" s="1"/>
  <c r="K414" i="3"/>
  <c r="C414" i="3"/>
  <c r="V413" i="3"/>
  <c r="E413" i="3" s="1"/>
  <c r="K413" i="3"/>
  <c r="C413" i="3"/>
  <c r="V412" i="3"/>
  <c r="D412" i="3" s="1"/>
  <c r="K412" i="3"/>
  <c r="C412" i="3"/>
  <c r="V411" i="3"/>
  <c r="K411" i="3"/>
  <c r="C411" i="3"/>
  <c r="V410" i="3"/>
  <c r="E410" i="3" s="1"/>
  <c r="K410" i="3"/>
  <c r="C410" i="3"/>
  <c r="V409" i="3"/>
  <c r="E409" i="3" s="1"/>
  <c r="K409" i="3"/>
  <c r="C409" i="3"/>
  <c r="V408" i="3"/>
  <c r="E408" i="3" s="1"/>
  <c r="K408" i="3"/>
  <c r="C408" i="3"/>
  <c r="V407" i="3"/>
  <c r="K407" i="3"/>
  <c r="C407" i="3"/>
  <c r="V406" i="3"/>
  <c r="D406" i="3" s="1"/>
  <c r="K406" i="3"/>
  <c r="C406" i="3"/>
  <c r="V405" i="3"/>
  <c r="K405" i="3"/>
  <c r="C405" i="3"/>
  <c r="V404" i="3"/>
  <c r="D404" i="3" s="1"/>
  <c r="K404" i="3"/>
  <c r="C404" i="3"/>
  <c r="V403" i="3"/>
  <c r="D403" i="3" s="1"/>
  <c r="K403" i="3"/>
  <c r="C403" i="3"/>
  <c r="V402" i="3"/>
  <c r="D402" i="3" s="1"/>
  <c r="K402" i="3"/>
  <c r="C402" i="3"/>
  <c r="V401" i="3"/>
  <c r="E401" i="3" s="1"/>
  <c r="K401" i="3"/>
  <c r="C401" i="3"/>
  <c r="V400" i="3"/>
  <c r="E400" i="3" s="1"/>
  <c r="K400" i="3"/>
  <c r="C400" i="3"/>
  <c r="V399" i="3"/>
  <c r="D399" i="3" s="1"/>
  <c r="K399" i="3"/>
  <c r="C399" i="3"/>
  <c r="V398" i="3"/>
  <c r="E398" i="3" s="1"/>
  <c r="K398" i="3"/>
  <c r="C398" i="3"/>
  <c r="V397" i="3"/>
  <c r="D397" i="3" s="1"/>
  <c r="K397" i="3"/>
  <c r="C397" i="3"/>
  <c r="V396" i="3"/>
  <c r="K396" i="3"/>
  <c r="C396" i="3"/>
  <c r="V395" i="3"/>
  <c r="D395" i="3" s="1"/>
  <c r="K395" i="3"/>
  <c r="C395" i="3"/>
  <c r="V394" i="3"/>
  <c r="K394" i="3"/>
  <c r="C394" i="3"/>
  <c r="V393" i="3"/>
  <c r="E393" i="3" s="1"/>
  <c r="K393" i="3"/>
  <c r="C393" i="3"/>
  <c r="V392" i="3"/>
  <c r="K392" i="3"/>
  <c r="C392" i="3"/>
  <c r="V391" i="3"/>
  <c r="E391" i="3" s="1"/>
  <c r="K391" i="3"/>
  <c r="C391" i="3"/>
  <c r="V390" i="3"/>
  <c r="K390" i="3"/>
  <c r="C390" i="3"/>
  <c r="V389" i="3"/>
  <c r="D389" i="3" s="1"/>
  <c r="K389" i="3"/>
  <c r="C389" i="3"/>
  <c r="V388" i="3"/>
  <c r="K388" i="3"/>
  <c r="C388" i="3"/>
  <c r="V387" i="3"/>
  <c r="K387" i="3"/>
  <c r="C387" i="3"/>
  <c r="V386" i="3"/>
  <c r="K386" i="3"/>
  <c r="C386" i="3"/>
  <c r="V385" i="3"/>
  <c r="E385" i="3" s="1"/>
  <c r="K385" i="3"/>
  <c r="C385" i="3"/>
  <c r="V384" i="3"/>
  <c r="K384" i="3"/>
  <c r="C384" i="3"/>
  <c r="V383" i="3"/>
  <c r="E383" i="3" s="1"/>
  <c r="K383" i="3"/>
  <c r="C383" i="3"/>
  <c r="V382" i="3"/>
  <c r="D382" i="3" s="1"/>
  <c r="K382" i="3"/>
  <c r="C382" i="3"/>
  <c r="V381" i="3"/>
  <c r="K381" i="3"/>
  <c r="C381" i="3"/>
  <c r="V380" i="3"/>
  <c r="E380" i="3" s="1"/>
  <c r="K380" i="3"/>
  <c r="C380" i="3"/>
  <c r="V379" i="3"/>
  <c r="K379" i="3"/>
  <c r="C379" i="3"/>
  <c r="V378" i="3"/>
  <c r="D378" i="3" s="1"/>
  <c r="K378" i="3"/>
  <c r="C378" i="3"/>
  <c r="V377" i="3"/>
  <c r="D377" i="3" s="1"/>
  <c r="K377" i="3"/>
  <c r="C377" i="3"/>
  <c r="V376" i="3"/>
  <c r="E376" i="3" s="1"/>
  <c r="K376" i="3"/>
  <c r="C376" i="3"/>
  <c r="V375" i="3"/>
  <c r="K375" i="3"/>
  <c r="C375" i="3"/>
  <c r="V374" i="3"/>
  <c r="D374" i="3" s="1"/>
  <c r="K374" i="3"/>
  <c r="C374" i="3"/>
  <c r="V373" i="3"/>
  <c r="D373" i="3" s="1"/>
  <c r="K373" i="3"/>
  <c r="C373" i="3"/>
  <c r="V372" i="3"/>
  <c r="K372" i="3"/>
  <c r="C372" i="3"/>
  <c r="V371" i="3"/>
  <c r="D371" i="3" s="1"/>
  <c r="K371" i="3"/>
  <c r="C371" i="3"/>
  <c r="V370" i="3"/>
  <c r="K370" i="3"/>
  <c r="C370" i="3"/>
  <c r="V369" i="3"/>
  <c r="E369" i="3" s="1"/>
  <c r="K369" i="3"/>
  <c r="C369" i="3"/>
  <c r="V368" i="3"/>
  <c r="K368" i="3"/>
  <c r="C368" i="3"/>
  <c r="V367" i="3"/>
  <c r="D367" i="3" s="1"/>
  <c r="K367" i="3"/>
  <c r="C367" i="3"/>
  <c r="V366" i="3"/>
  <c r="K366" i="3"/>
  <c r="C366" i="3"/>
  <c r="V365" i="3"/>
  <c r="K365" i="3"/>
  <c r="C365" i="3"/>
  <c r="V364" i="3"/>
  <c r="E364" i="3" s="1"/>
  <c r="K364" i="3"/>
  <c r="C364" i="3"/>
  <c r="V363" i="3"/>
  <c r="K363" i="3"/>
  <c r="C363" i="3"/>
  <c r="V362" i="3"/>
  <c r="D362" i="3" s="1"/>
  <c r="K362" i="3"/>
  <c r="C362" i="3"/>
  <c r="V361" i="3"/>
  <c r="D361" i="3" s="1"/>
  <c r="K361" i="3"/>
  <c r="C361" i="3"/>
  <c r="V360" i="3"/>
  <c r="K360" i="3"/>
  <c r="C360" i="3"/>
  <c r="V359" i="3"/>
  <c r="D359" i="3" s="1"/>
  <c r="K359" i="3"/>
  <c r="C359" i="3"/>
  <c r="V358" i="3"/>
  <c r="E358" i="3" s="1"/>
  <c r="K358" i="3"/>
  <c r="C358" i="3"/>
  <c r="V357" i="3"/>
  <c r="D357" i="3" s="1"/>
  <c r="K357" i="3"/>
  <c r="C357" i="3"/>
  <c r="V356" i="3"/>
  <c r="D356" i="3" s="1"/>
  <c r="K356" i="3"/>
  <c r="C356" i="3"/>
  <c r="V355" i="3"/>
  <c r="K355" i="3"/>
  <c r="C355" i="3"/>
  <c r="V354" i="3"/>
  <c r="D354" i="3" s="1"/>
  <c r="K354" i="3"/>
  <c r="C354" i="3"/>
  <c r="V353" i="3"/>
  <c r="E353" i="3" s="1"/>
  <c r="K353" i="3"/>
  <c r="C353" i="3"/>
  <c r="V352" i="3"/>
  <c r="K352" i="3"/>
  <c r="C352" i="3"/>
  <c r="V351" i="3"/>
  <c r="K351" i="3"/>
  <c r="C351" i="3"/>
  <c r="V350" i="3"/>
  <c r="D350" i="3" s="1"/>
  <c r="K350" i="3"/>
  <c r="C350" i="3"/>
  <c r="V349" i="3"/>
  <c r="E349" i="3" s="1"/>
  <c r="K349" i="3"/>
  <c r="C349" i="3"/>
  <c r="V348" i="3"/>
  <c r="D348" i="3" s="1"/>
  <c r="K348" i="3"/>
  <c r="C348" i="3"/>
  <c r="V347" i="3"/>
  <c r="K347" i="3"/>
  <c r="C347" i="3"/>
  <c r="V346" i="3"/>
  <c r="D346" i="3" s="1"/>
  <c r="K346" i="3"/>
  <c r="C346" i="3"/>
  <c r="V345" i="3"/>
  <c r="E345" i="3" s="1"/>
  <c r="K345" i="3"/>
  <c r="C345" i="3"/>
  <c r="V344" i="3"/>
  <c r="K344" i="3"/>
  <c r="C344" i="3"/>
  <c r="V343" i="3"/>
  <c r="D343" i="3" s="1"/>
  <c r="K343" i="3"/>
  <c r="C343" i="3"/>
  <c r="V342" i="3"/>
  <c r="K342" i="3"/>
  <c r="C342" i="3"/>
  <c r="V341" i="3"/>
  <c r="D341" i="3" s="1"/>
  <c r="K341" i="3"/>
  <c r="C341" i="3"/>
  <c r="V340" i="3"/>
  <c r="K340" i="3"/>
  <c r="C340" i="3"/>
  <c r="V339" i="3"/>
  <c r="D339" i="3" s="1"/>
  <c r="K339" i="3"/>
  <c r="C339" i="3"/>
  <c r="V338" i="3"/>
  <c r="E338" i="3" s="1"/>
  <c r="K338" i="3"/>
  <c r="C338" i="3"/>
  <c r="V337" i="3"/>
  <c r="K337" i="3"/>
  <c r="C337" i="3"/>
  <c r="V336" i="3"/>
  <c r="D336" i="3" s="1"/>
  <c r="K336" i="3"/>
  <c r="C336" i="3"/>
  <c r="V335" i="3"/>
  <c r="K335" i="3"/>
  <c r="C335" i="3"/>
  <c r="V334" i="3"/>
  <c r="E334" i="3" s="1"/>
  <c r="K334" i="3"/>
  <c r="C334" i="3"/>
  <c r="V333" i="3"/>
  <c r="K333" i="3"/>
  <c r="C333" i="3"/>
  <c r="V332" i="3"/>
  <c r="D332" i="3" s="1"/>
  <c r="K332" i="3"/>
  <c r="C332" i="3"/>
  <c r="V331" i="3"/>
  <c r="E331" i="3" s="1"/>
  <c r="K331" i="3"/>
  <c r="C331" i="3"/>
  <c r="V330" i="3"/>
  <c r="K330" i="3"/>
  <c r="C330" i="3"/>
  <c r="V329" i="3"/>
  <c r="K329" i="3"/>
  <c r="C329" i="3"/>
  <c r="V328" i="3"/>
  <c r="E328" i="3" s="1"/>
  <c r="K328" i="3"/>
  <c r="C328" i="3"/>
  <c r="V327" i="3"/>
  <c r="D327" i="3" s="1"/>
  <c r="K327" i="3"/>
  <c r="C327" i="3"/>
  <c r="V326" i="3"/>
  <c r="K326" i="3"/>
  <c r="C326" i="3"/>
  <c r="V325" i="3"/>
  <c r="E325" i="3" s="1"/>
  <c r="K325" i="3"/>
  <c r="C325" i="3"/>
  <c r="V324" i="3"/>
  <c r="K324" i="3"/>
  <c r="C324" i="3"/>
  <c r="V323" i="3"/>
  <c r="D323" i="3" s="1"/>
  <c r="K323" i="3"/>
  <c r="C323" i="3"/>
  <c r="V322" i="3"/>
  <c r="E322" i="3" s="1"/>
  <c r="K322" i="3"/>
  <c r="C322" i="3"/>
  <c r="V321" i="3"/>
  <c r="D321" i="3" s="1"/>
  <c r="K321" i="3"/>
  <c r="C321" i="3"/>
  <c r="V320" i="3"/>
  <c r="D320" i="3" s="1"/>
  <c r="K320" i="3"/>
  <c r="C320" i="3"/>
  <c r="V319" i="3"/>
  <c r="K319" i="3"/>
  <c r="C319" i="3"/>
  <c r="V318" i="3"/>
  <c r="E318" i="3" s="1"/>
  <c r="K318" i="3"/>
  <c r="C318" i="3"/>
  <c r="V317" i="3"/>
  <c r="K317" i="3"/>
  <c r="C317" i="3"/>
  <c r="V316" i="3"/>
  <c r="D316" i="3" s="1"/>
  <c r="K316" i="3"/>
  <c r="C316" i="3"/>
  <c r="V315" i="3"/>
  <c r="E315" i="3" s="1"/>
  <c r="K315" i="3"/>
  <c r="C315" i="3"/>
  <c r="V314" i="3"/>
  <c r="E314" i="3" s="1"/>
  <c r="K314" i="3"/>
  <c r="C314" i="3"/>
  <c r="V313" i="3"/>
  <c r="D313" i="3" s="1"/>
  <c r="K313" i="3"/>
  <c r="C313" i="3"/>
  <c r="V312" i="3"/>
  <c r="K312" i="3"/>
  <c r="C312" i="3"/>
  <c r="V311" i="3"/>
  <c r="D311" i="3" s="1"/>
  <c r="K311" i="3"/>
  <c r="C311" i="3"/>
  <c r="V310" i="3"/>
  <c r="K310" i="3"/>
  <c r="C310" i="3"/>
  <c r="V309" i="3"/>
  <c r="K309" i="3"/>
  <c r="C309" i="3"/>
  <c r="V308" i="3"/>
  <c r="D308" i="3" s="1"/>
  <c r="K308" i="3"/>
  <c r="C308" i="3"/>
  <c r="V307" i="3"/>
  <c r="E307" i="3" s="1"/>
  <c r="K307" i="3"/>
  <c r="C307" i="3"/>
  <c r="V306" i="3"/>
  <c r="D306" i="3" s="1"/>
  <c r="K306" i="3"/>
  <c r="C306" i="3"/>
  <c r="V305" i="3"/>
  <c r="D305" i="3" s="1"/>
  <c r="K305" i="3"/>
  <c r="C305" i="3"/>
  <c r="V304" i="3"/>
  <c r="K304" i="3"/>
  <c r="C304" i="3"/>
  <c r="V303" i="3"/>
  <c r="D303" i="3" s="1"/>
  <c r="K303" i="3"/>
  <c r="C303" i="3"/>
  <c r="V302" i="3"/>
  <c r="K302" i="3"/>
  <c r="C302" i="3"/>
  <c r="V301" i="3"/>
  <c r="K301" i="3"/>
  <c r="C301" i="3"/>
  <c r="V300" i="3"/>
  <c r="K300" i="3"/>
  <c r="C300" i="3"/>
  <c r="V299" i="3"/>
  <c r="E299" i="3" s="1"/>
  <c r="K299" i="3"/>
  <c r="C299" i="3"/>
  <c r="V298" i="3"/>
  <c r="K298" i="3"/>
  <c r="C298" i="3"/>
  <c r="V297" i="3"/>
  <c r="D297" i="3" s="1"/>
  <c r="K297" i="3"/>
  <c r="C297" i="3"/>
  <c r="V296" i="3"/>
  <c r="K296" i="3"/>
  <c r="C296" i="3"/>
  <c r="V295" i="3"/>
  <c r="D295" i="3" s="1"/>
  <c r="K295" i="3"/>
  <c r="C295" i="3"/>
  <c r="V294" i="3"/>
  <c r="K294" i="3"/>
  <c r="C294" i="3"/>
  <c r="V293" i="3"/>
  <c r="K293" i="3"/>
  <c r="C293" i="3"/>
  <c r="V292" i="3"/>
  <c r="E292" i="3" s="1"/>
  <c r="K292" i="3"/>
  <c r="C292" i="3"/>
  <c r="V291" i="3"/>
  <c r="E291" i="3" s="1"/>
  <c r="K291" i="3"/>
  <c r="C291" i="3"/>
  <c r="V290" i="3"/>
  <c r="E290" i="3" s="1"/>
  <c r="K290" i="3"/>
  <c r="C290" i="3"/>
  <c r="V289" i="3"/>
  <c r="D289" i="3" s="1"/>
  <c r="K289" i="3"/>
  <c r="C289" i="3"/>
  <c r="V288" i="3"/>
  <c r="K288" i="3"/>
  <c r="C288" i="3"/>
  <c r="V287" i="3"/>
  <c r="D287" i="3" s="1"/>
  <c r="K287" i="3"/>
  <c r="C287" i="3"/>
  <c r="V286" i="3"/>
  <c r="K286" i="3"/>
  <c r="C286" i="3"/>
  <c r="V285" i="3"/>
  <c r="E285" i="3" s="1"/>
  <c r="K285" i="3"/>
  <c r="C285" i="3"/>
  <c r="V284" i="3"/>
  <c r="E284" i="3" s="1"/>
  <c r="K284" i="3"/>
  <c r="C284" i="3"/>
  <c r="V283" i="3"/>
  <c r="E283" i="3" s="1"/>
  <c r="K283" i="3"/>
  <c r="C283" i="3"/>
  <c r="V282" i="3"/>
  <c r="E282" i="3" s="1"/>
  <c r="K282" i="3"/>
  <c r="C282" i="3"/>
  <c r="V281" i="3"/>
  <c r="D281" i="3" s="1"/>
  <c r="K281" i="3"/>
  <c r="C281" i="3"/>
  <c r="V280" i="3"/>
  <c r="K280" i="3"/>
  <c r="C280" i="3"/>
  <c r="V279" i="3"/>
  <c r="D279" i="3" s="1"/>
  <c r="K279" i="3"/>
  <c r="C279" i="3"/>
  <c r="V278" i="3"/>
  <c r="K278" i="3"/>
  <c r="C278" i="3"/>
  <c r="V277" i="3"/>
  <c r="E277" i="3" s="1"/>
  <c r="K277" i="3"/>
  <c r="C277" i="3"/>
  <c r="V276" i="3"/>
  <c r="D276" i="3" s="1"/>
  <c r="K276" i="3"/>
  <c r="C276" i="3"/>
  <c r="V275" i="3"/>
  <c r="E275" i="3" s="1"/>
  <c r="K275" i="3"/>
  <c r="C275" i="3"/>
  <c r="V274" i="3"/>
  <c r="D274" i="3" s="1"/>
  <c r="K274" i="3"/>
  <c r="C274" i="3"/>
  <c r="V273" i="3"/>
  <c r="D273" i="3" s="1"/>
  <c r="K273" i="3"/>
  <c r="C273" i="3"/>
  <c r="V272" i="3"/>
  <c r="K272" i="3"/>
  <c r="C272" i="3"/>
  <c r="V271" i="3"/>
  <c r="D271" i="3" s="1"/>
  <c r="K271" i="3"/>
  <c r="C271" i="3"/>
  <c r="V270" i="3"/>
  <c r="K270" i="3"/>
  <c r="C270" i="3"/>
  <c r="V269" i="3"/>
  <c r="K269" i="3"/>
  <c r="C269" i="3"/>
  <c r="V268" i="3"/>
  <c r="E268" i="3" s="1"/>
  <c r="K268" i="3"/>
  <c r="C268" i="3"/>
  <c r="V267" i="3"/>
  <c r="E267" i="3" s="1"/>
  <c r="K267" i="3"/>
  <c r="C267" i="3"/>
  <c r="V266" i="3"/>
  <c r="E266" i="3" s="1"/>
  <c r="K266" i="3"/>
  <c r="C266" i="3"/>
  <c r="V265" i="3"/>
  <c r="D265" i="3" s="1"/>
  <c r="K265" i="3"/>
  <c r="C265" i="3"/>
  <c r="V264" i="3"/>
  <c r="K264" i="3"/>
  <c r="C264" i="3"/>
  <c r="V263" i="3"/>
  <c r="D263" i="3" s="1"/>
  <c r="K263" i="3"/>
  <c r="C263" i="3"/>
  <c r="V262" i="3"/>
  <c r="K262" i="3"/>
  <c r="C262" i="3"/>
  <c r="V261" i="3"/>
  <c r="E261" i="3" s="1"/>
  <c r="K261" i="3"/>
  <c r="C261" i="3"/>
  <c r="V260" i="3"/>
  <c r="K260" i="3"/>
  <c r="C260" i="3"/>
  <c r="V259" i="3"/>
  <c r="E259" i="3" s="1"/>
  <c r="K259" i="3"/>
  <c r="C259" i="3"/>
  <c r="V258" i="3"/>
  <c r="K258" i="3"/>
  <c r="C258" i="3"/>
  <c r="V257" i="3"/>
  <c r="D257" i="3" s="1"/>
  <c r="K257" i="3"/>
  <c r="C257" i="3"/>
  <c r="V256" i="3"/>
  <c r="K256" i="3"/>
  <c r="C256" i="3"/>
  <c r="V255" i="3"/>
  <c r="D255" i="3" s="1"/>
  <c r="K255" i="3"/>
  <c r="C255" i="3"/>
  <c r="V254" i="3"/>
  <c r="K254" i="3"/>
  <c r="C254" i="3"/>
  <c r="V253" i="3"/>
  <c r="K253" i="3"/>
  <c r="C253" i="3"/>
  <c r="V252" i="3"/>
  <c r="D252" i="3" s="1"/>
  <c r="K252" i="3"/>
  <c r="C252" i="3"/>
  <c r="V251" i="3"/>
  <c r="E251" i="3" s="1"/>
  <c r="K251" i="3"/>
  <c r="C251" i="3"/>
  <c r="V250" i="3"/>
  <c r="D250" i="3" s="1"/>
  <c r="K250" i="3"/>
  <c r="C250" i="3"/>
  <c r="V249" i="3"/>
  <c r="D249" i="3" s="1"/>
  <c r="K249" i="3"/>
  <c r="C249" i="3"/>
  <c r="V248" i="3"/>
  <c r="K248" i="3"/>
  <c r="C248" i="3"/>
  <c r="V247" i="3"/>
  <c r="D247" i="3" s="1"/>
  <c r="K247" i="3"/>
  <c r="C247" i="3"/>
  <c r="V246" i="3"/>
  <c r="K246" i="3"/>
  <c r="C246" i="3"/>
  <c r="V245" i="3"/>
  <c r="K245" i="3"/>
  <c r="C245" i="3"/>
  <c r="V244" i="3"/>
  <c r="E244" i="3" s="1"/>
  <c r="K244" i="3"/>
  <c r="C244" i="3"/>
  <c r="V243" i="3"/>
  <c r="E243" i="3" s="1"/>
  <c r="K243" i="3"/>
  <c r="C243" i="3"/>
  <c r="V242" i="3"/>
  <c r="E242" i="3" s="1"/>
  <c r="K242" i="3"/>
  <c r="C242" i="3"/>
  <c r="V241" i="3"/>
  <c r="D241" i="3" s="1"/>
  <c r="K241" i="3"/>
  <c r="C241" i="3"/>
  <c r="V240" i="3"/>
  <c r="K240" i="3"/>
  <c r="C240" i="3"/>
  <c r="V239" i="3"/>
  <c r="D239" i="3" s="1"/>
  <c r="K239" i="3"/>
  <c r="C239" i="3"/>
  <c r="V238" i="3"/>
  <c r="K238" i="3"/>
  <c r="C238" i="3"/>
  <c r="V237" i="3"/>
  <c r="K237" i="3"/>
  <c r="C237" i="3"/>
  <c r="V236" i="3"/>
  <c r="E236" i="3" s="1"/>
  <c r="K236" i="3"/>
  <c r="C236" i="3"/>
  <c r="V235" i="3"/>
  <c r="E235" i="3" s="1"/>
  <c r="K235" i="3"/>
  <c r="C235" i="3"/>
  <c r="V234" i="3"/>
  <c r="E234" i="3" s="1"/>
  <c r="K234" i="3"/>
  <c r="C234" i="3"/>
  <c r="V233" i="3"/>
  <c r="D233" i="3" s="1"/>
  <c r="K233" i="3"/>
  <c r="C233" i="3"/>
  <c r="V232" i="3"/>
  <c r="K232" i="3"/>
  <c r="C232" i="3"/>
  <c r="V231" i="3"/>
  <c r="D231" i="3" s="1"/>
  <c r="K231" i="3"/>
  <c r="C231" i="3"/>
  <c r="V230" i="3"/>
  <c r="K230" i="3"/>
  <c r="C230" i="3"/>
  <c r="V229" i="3"/>
  <c r="K229" i="3"/>
  <c r="C229" i="3"/>
  <c r="V228" i="3"/>
  <c r="K228" i="3"/>
  <c r="C228" i="3"/>
  <c r="V227" i="3"/>
  <c r="E227" i="3" s="1"/>
  <c r="K227" i="3"/>
  <c r="C227" i="3"/>
  <c r="V226" i="3"/>
  <c r="K226" i="3"/>
  <c r="C226" i="3"/>
  <c r="V225" i="3"/>
  <c r="D225" i="3" s="1"/>
  <c r="K225" i="3"/>
  <c r="C225" i="3"/>
  <c r="V224" i="3"/>
  <c r="K224" i="3"/>
  <c r="C224" i="3"/>
  <c r="V223" i="3"/>
  <c r="D223" i="3" s="1"/>
  <c r="K223" i="3"/>
  <c r="C223" i="3"/>
  <c r="V222" i="3"/>
  <c r="K222" i="3"/>
  <c r="C222" i="3"/>
  <c r="V221" i="3"/>
  <c r="E221" i="3" s="1"/>
  <c r="K221" i="3"/>
  <c r="C221" i="3"/>
  <c r="V220" i="3"/>
  <c r="K220" i="3"/>
  <c r="C220" i="3"/>
  <c r="V219" i="3"/>
  <c r="E219" i="3" s="1"/>
  <c r="K219" i="3"/>
  <c r="C219" i="3"/>
  <c r="V218" i="3"/>
  <c r="K218" i="3"/>
  <c r="C218" i="3"/>
  <c r="V217" i="3"/>
  <c r="D217" i="3" s="1"/>
  <c r="K217" i="3"/>
  <c r="C217" i="3"/>
  <c r="V216" i="3"/>
  <c r="K216" i="3"/>
  <c r="C216" i="3"/>
  <c r="V215" i="3"/>
  <c r="D215" i="3" s="1"/>
  <c r="K215" i="3"/>
  <c r="C215" i="3"/>
  <c r="V214" i="3"/>
  <c r="K214" i="3"/>
  <c r="C214" i="3"/>
  <c r="V213" i="3"/>
  <c r="E213" i="3" s="1"/>
  <c r="K213" i="3"/>
  <c r="C213" i="3"/>
  <c r="V212" i="3"/>
  <c r="D212" i="3" s="1"/>
  <c r="K212" i="3"/>
  <c r="C212" i="3"/>
  <c r="V211" i="3"/>
  <c r="E211" i="3" s="1"/>
  <c r="K211" i="3"/>
  <c r="C211" i="3"/>
  <c r="V210" i="3"/>
  <c r="E210" i="3" s="1"/>
  <c r="K210" i="3"/>
  <c r="C210" i="3"/>
  <c r="V209" i="3"/>
  <c r="D209" i="3" s="1"/>
  <c r="K209" i="3"/>
  <c r="C209" i="3"/>
  <c r="V208" i="3"/>
  <c r="K208" i="3"/>
  <c r="C208" i="3"/>
  <c r="V207" i="3"/>
  <c r="D207" i="3" s="1"/>
  <c r="K207" i="3"/>
  <c r="C207" i="3"/>
  <c r="V206" i="3"/>
  <c r="K206" i="3"/>
  <c r="C206" i="3"/>
  <c r="V205" i="3"/>
  <c r="K205" i="3"/>
  <c r="C205" i="3"/>
  <c r="V204" i="3"/>
  <c r="E204" i="3" s="1"/>
  <c r="K204" i="3"/>
  <c r="C204" i="3"/>
  <c r="V203" i="3"/>
  <c r="E203" i="3" s="1"/>
  <c r="K203" i="3"/>
  <c r="C203" i="3"/>
  <c r="V202" i="3"/>
  <c r="E202" i="3" s="1"/>
  <c r="K202" i="3"/>
  <c r="C202" i="3"/>
  <c r="V201" i="3"/>
  <c r="D201" i="3" s="1"/>
  <c r="K201" i="3"/>
  <c r="C201" i="3"/>
  <c r="V200" i="3"/>
  <c r="K200" i="3"/>
  <c r="C200" i="3"/>
  <c r="V199" i="3"/>
  <c r="K199" i="3"/>
  <c r="C199" i="3"/>
  <c r="V198" i="3"/>
  <c r="K198" i="3"/>
  <c r="C198" i="3"/>
  <c r="V197" i="3"/>
  <c r="E197" i="3" s="1"/>
  <c r="K197" i="3"/>
  <c r="C197" i="3"/>
  <c r="V196" i="3"/>
  <c r="D196" i="3" s="1"/>
  <c r="K196" i="3"/>
  <c r="C196" i="3"/>
  <c r="V195" i="3"/>
  <c r="E195" i="3" s="1"/>
  <c r="K195" i="3"/>
  <c r="C195" i="3"/>
  <c r="V194" i="3"/>
  <c r="E194" i="3" s="1"/>
  <c r="K194" i="3"/>
  <c r="C194" i="3"/>
  <c r="V193" i="3"/>
  <c r="D193" i="3" s="1"/>
  <c r="K193" i="3"/>
  <c r="C193" i="3"/>
  <c r="V192" i="3"/>
  <c r="K192" i="3"/>
  <c r="C192" i="3"/>
  <c r="V191" i="3"/>
  <c r="D191" i="3" s="1"/>
  <c r="K191" i="3"/>
  <c r="C191" i="3"/>
  <c r="V190" i="3"/>
  <c r="K190" i="3"/>
  <c r="C190" i="3"/>
  <c r="V189" i="3"/>
  <c r="K189" i="3"/>
  <c r="C189" i="3"/>
  <c r="V188" i="3"/>
  <c r="E188" i="3" s="1"/>
  <c r="K188" i="3"/>
  <c r="C188" i="3"/>
  <c r="V187" i="3"/>
  <c r="E187" i="3" s="1"/>
  <c r="K187" i="3"/>
  <c r="C187" i="3"/>
  <c r="V186" i="3"/>
  <c r="E186" i="3" s="1"/>
  <c r="K186" i="3"/>
  <c r="C186" i="3"/>
  <c r="V185" i="3"/>
  <c r="D185" i="3" s="1"/>
  <c r="K185" i="3"/>
  <c r="C185" i="3"/>
  <c r="V184" i="3"/>
  <c r="K184" i="3"/>
  <c r="C184" i="3"/>
  <c r="V183" i="3"/>
  <c r="K183" i="3"/>
  <c r="C183" i="3"/>
  <c r="V182" i="3"/>
  <c r="K182" i="3"/>
  <c r="C182" i="3"/>
  <c r="V181" i="3"/>
  <c r="E181" i="3" s="1"/>
  <c r="K181" i="3"/>
  <c r="C181" i="3"/>
  <c r="V180" i="3"/>
  <c r="D180" i="3" s="1"/>
  <c r="K180" i="3"/>
  <c r="C180" i="3"/>
  <c r="V179" i="3"/>
  <c r="E179" i="3" s="1"/>
  <c r="K179" i="3"/>
  <c r="C179" i="3"/>
  <c r="V178" i="3"/>
  <c r="E178" i="3" s="1"/>
  <c r="K178" i="3"/>
  <c r="C178" i="3"/>
  <c r="V177" i="3"/>
  <c r="D177" i="3" s="1"/>
  <c r="K177" i="3"/>
  <c r="C177" i="3"/>
  <c r="V176" i="3"/>
  <c r="K176" i="3"/>
  <c r="C176" i="3"/>
  <c r="V175" i="3"/>
  <c r="D175" i="3" s="1"/>
  <c r="K175" i="3"/>
  <c r="C175" i="3"/>
  <c r="V174" i="3"/>
  <c r="K174" i="3"/>
  <c r="C174" i="3"/>
  <c r="V173" i="3"/>
  <c r="K173" i="3"/>
  <c r="C173" i="3"/>
  <c r="V172" i="3"/>
  <c r="D172" i="3" s="1"/>
  <c r="K172" i="3"/>
  <c r="C172" i="3"/>
  <c r="V171" i="3"/>
  <c r="E171" i="3" s="1"/>
  <c r="K171" i="3"/>
  <c r="C171" i="3"/>
  <c r="V170" i="3"/>
  <c r="E170" i="3" s="1"/>
  <c r="K170" i="3"/>
  <c r="C170" i="3"/>
  <c r="V169" i="3"/>
  <c r="D169" i="3" s="1"/>
  <c r="K169" i="3"/>
  <c r="C169" i="3"/>
  <c r="V168" i="3"/>
  <c r="D168" i="3" s="1"/>
  <c r="K168" i="3"/>
  <c r="C168" i="3"/>
  <c r="V167" i="3"/>
  <c r="K167" i="3"/>
  <c r="C167" i="3"/>
  <c r="V166" i="3"/>
  <c r="K166" i="3"/>
  <c r="C166" i="3"/>
  <c r="V165" i="3"/>
  <c r="K165" i="3"/>
  <c r="C165" i="3"/>
  <c r="V164" i="3"/>
  <c r="E164" i="3" s="1"/>
  <c r="K164" i="3"/>
  <c r="C164" i="3"/>
  <c r="V163" i="3"/>
  <c r="E163" i="3" s="1"/>
  <c r="K163" i="3"/>
  <c r="C163" i="3"/>
  <c r="V162" i="3"/>
  <c r="E162" i="3" s="1"/>
  <c r="K162" i="3"/>
  <c r="C162" i="3"/>
  <c r="V161" i="3"/>
  <c r="D161" i="3" s="1"/>
  <c r="K161" i="3"/>
  <c r="C161" i="3"/>
  <c r="V160" i="3"/>
  <c r="E160" i="3" s="1"/>
  <c r="K160" i="3"/>
  <c r="C160" i="3"/>
  <c r="V159" i="3"/>
  <c r="E159" i="3" s="1"/>
  <c r="K159" i="3"/>
  <c r="C159" i="3"/>
  <c r="V158" i="3"/>
  <c r="K158" i="3"/>
  <c r="C158" i="3"/>
  <c r="V157" i="3"/>
  <c r="E157" i="3" s="1"/>
  <c r="K157" i="3"/>
  <c r="C157" i="3"/>
  <c r="V156" i="3"/>
  <c r="E156" i="3" s="1"/>
  <c r="K156" i="3"/>
  <c r="C156" i="3"/>
  <c r="V155" i="3"/>
  <c r="E155" i="3" s="1"/>
  <c r="K155" i="3"/>
  <c r="C155" i="3"/>
  <c r="V154" i="3"/>
  <c r="E154" i="3" s="1"/>
  <c r="K154" i="3"/>
  <c r="C154" i="3"/>
  <c r="V153" i="3"/>
  <c r="D153" i="3" s="1"/>
  <c r="K153" i="3"/>
  <c r="C153" i="3"/>
  <c r="V152" i="3"/>
  <c r="D152" i="3" s="1"/>
  <c r="K152" i="3"/>
  <c r="C152" i="3"/>
  <c r="V151" i="3"/>
  <c r="K151" i="3"/>
  <c r="C151" i="3"/>
  <c r="V150" i="3"/>
  <c r="K150" i="3"/>
  <c r="C150" i="3"/>
  <c r="V149" i="3"/>
  <c r="K149" i="3"/>
  <c r="C149" i="3"/>
  <c r="V148" i="3"/>
  <c r="D148" i="3" s="1"/>
  <c r="K148" i="3"/>
  <c r="C148" i="3"/>
  <c r="V147" i="3"/>
  <c r="E147" i="3" s="1"/>
  <c r="K147" i="3"/>
  <c r="C147" i="3"/>
  <c r="V146" i="3"/>
  <c r="K146" i="3"/>
  <c r="C146" i="3"/>
  <c r="V145" i="3"/>
  <c r="D145" i="3" s="1"/>
  <c r="K145" i="3"/>
  <c r="C145" i="3"/>
  <c r="V144" i="3"/>
  <c r="E144" i="3" s="1"/>
  <c r="K144" i="3"/>
  <c r="C144" i="3"/>
  <c r="V143" i="3"/>
  <c r="E143" i="3" s="1"/>
  <c r="K143" i="3"/>
  <c r="C143" i="3"/>
  <c r="V142" i="3"/>
  <c r="K142" i="3"/>
  <c r="C142" i="3"/>
  <c r="V141" i="3"/>
  <c r="K141" i="3"/>
  <c r="C141" i="3"/>
  <c r="V140" i="3"/>
  <c r="K140" i="3"/>
  <c r="C140" i="3"/>
  <c r="V139" i="3"/>
  <c r="E139" i="3" s="1"/>
  <c r="K139" i="3"/>
  <c r="C139" i="3"/>
  <c r="V138" i="3"/>
  <c r="E138" i="3" s="1"/>
  <c r="K138" i="3"/>
  <c r="C138" i="3"/>
  <c r="V137" i="3"/>
  <c r="K137" i="3"/>
  <c r="C137" i="3"/>
  <c r="V136" i="3"/>
  <c r="K136" i="3"/>
  <c r="C136" i="3"/>
  <c r="V135" i="3"/>
  <c r="E135" i="3" s="1"/>
  <c r="K135" i="3"/>
  <c r="C135" i="3"/>
  <c r="V134" i="3"/>
  <c r="E134" i="3" s="1"/>
  <c r="K134" i="3"/>
  <c r="C134" i="3"/>
  <c r="V133" i="3"/>
  <c r="D133" i="3" s="1"/>
  <c r="K133" i="3"/>
  <c r="C133" i="3"/>
  <c r="V132" i="3"/>
  <c r="E132" i="3" s="1"/>
  <c r="K132" i="3"/>
  <c r="C132" i="3"/>
  <c r="V131" i="3"/>
  <c r="K131" i="3"/>
  <c r="C131" i="3"/>
  <c r="V130" i="3"/>
  <c r="E130" i="3" s="1"/>
  <c r="K130" i="3"/>
  <c r="C130" i="3"/>
  <c r="V129" i="3"/>
  <c r="D129" i="3" s="1"/>
  <c r="K129" i="3"/>
  <c r="C129" i="3"/>
  <c r="V128" i="3"/>
  <c r="D128" i="3" s="1"/>
  <c r="K128" i="3"/>
  <c r="C128" i="3"/>
  <c r="V127" i="3"/>
  <c r="K127" i="3"/>
  <c r="C127" i="3"/>
  <c r="V126" i="3"/>
  <c r="K126" i="3"/>
  <c r="C126" i="3"/>
  <c r="V125" i="3"/>
  <c r="D125" i="3" s="1"/>
  <c r="K125" i="3"/>
  <c r="C125" i="3"/>
  <c r="V124" i="3"/>
  <c r="E124" i="3" s="1"/>
  <c r="K124" i="3"/>
  <c r="C124" i="3"/>
  <c r="V123" i="3"/>
  <c r="D123" i="3" s="1"/>
  <c r="K123" i="3"/>
  <c r="C123" i="3"/>
  <c r="V122" i="3"/>
  <c r="K122" i="3"/>
  <c r="C122" i="3"/>
  <c r="V121" i="3"/>
  <c r="K121" i="3"/>
  <c r="C121" i="3"/>
  <c r="V120" i="3"/>
  <c r="E120" i="3" s="1"/>
  <c r="K120" i="3"/>
  <c r="C120" i="3"/>
  <c r="V119" i="3"/>
  <c r="E119" i="3" s="1"/>
  <c r="K119" i="3"/>
  <c r="C119" i="3"/>
  <c r="V118" i="3"/>
  <c r="E118" i="3" s="1"/>
  <c r="K118" i="3"/>
  <c r="C118" i="3"/>
  <c r="V117" i="3"/>
  <c r="D117" i="3" s="1"/>
  <c r="K117" i="3"/>
  <c r="C117" i="3"/>
  <c r="V116" i="3"/>
  <c r="E116" i="3" s="1"/>
  <c r="K116" i="3"/>
  <c r="C116" i="3"/>
  <c r="V115" i="3"/>
  <c r="D115" i="3" s="1"/>
  <c r="K115" i="3"/>
  <c r="C115" i="3"/>
  <c r="V114" i="3"/>
  <c r="K114" i="3"/>
  <c r="C114" i="3"/>
  <c r="V113" i="3"/>
  <c r="K113" i="3"/>
  <c r="C113" i="3"/>
  <c r="V112" i="3"/>
  <c r="E112" i="3" s="1"/>
  <c r="K112" i="3"/>
  <c r="C112" i="3"/>
  <c r="V111" i="3"/>
  <c r="E111" i="3" s="1"/>
  <c r="K111" i="3"/>
  <c r="C111" i="3"/>
  <c r="V110" i="3"/>
  <c r="E110" i="3" s="1"/>
  <c r="K110" i="3"/>
  <c r="C110" i="3"/>
  <c r="V109" i="3"/>
  <c r="D109" i="3" s="1"/>
  <c r="K109" i="3"/>
  <c r="C109" i="3"/>
  <c r="V108" i="3"/>
  <c r="K108" i="3"/>
  <c r="C108" i="3"/>
  <c r="V107" i="3"/>
  <c r="D107" i="3" s="1"/>
  <c r="K107" i="3"/>
  <c r="C107" i="3"/>
  <c r="V106" i="3"/>
  <c r="K106" i="3"/>
  <c r="C106" i="3"/>
  <c r="V105" i="3"/>
  <c r="K105" i="3"/>
  <c r="C105" i="3"/>
  <c r="V104" i="3"/>
  <c r="E104" i="3" s="1"/>
  <c r="K104" i="3"/>
  <c r="C104" i="3"/>
  <c r="V103" i="3"/>
  <c r="E103" i="3" s="1"/>
  <c r="K103" i="3"/>
  <c r="C103" i="3"/>
  <c r="V102" i="3"/>
  <c r="D102" i="3" s="1"/>
  <c r="K102" i="3"/>
  <c r="C102" i="3"/>
  <c r="V101" i="3"/>
  <c r="D101" i="3" s="1"/>
  <c r="K101" i="3"/>
  <c r="C101" i="3"/>
  <c r="V100" i="3"/>
  <c r="K100" i="3"/>
  <c r="C100" i="3"/>
  <c r="V99" i="3"/>
  <c r="D99" i="3" s="1"/>
  <c r="K99" i="3"/>
  <c r="C99" i="3"/>
  <c r="V98" i="3"/>
  <c r="K98" i="3"/>
  <c r="C98" i="3"/>
  <c r="V97" i="3"/>
  <c r="K97" i="3"/>
  <c r="C97" i="3"/>
  <c r="V96" i="3"/>
  <c r="E96" i="3" s="1"/>
  <c r="K96" i="3"/>
  <c r="C96" i="3"/>
  <c r="V95" i="3"/>
  <c r="E95" i="3" s="1"/>
  <c r="K95" i="3"/>
  <c r="C95" i="3"/>
  <c r="V94" i="3"/>
  <c r="D94" i="3" s="1"/>
  <c r="K94" i="3"/>
  <c r="C94" i="3"/>
  <c r="V93" i="3"/>
  <c r="D93" i="3" s="1"/>
  <c r="K93" i="3"/>
  <c r="C93" i="3"/>
  <c r="V92" i="3"/>
  <c r="E92" i="3" s="1"/>
  <c r="K92" i="3"/>
  <c r="C92" i="3"/>
  <c r="V91" i="3"/>
  <c r="D91" i="3" s="1"/>
  <c r="K91" i="3"/>
  <c r="C91" i="3"/>
  <c r="V90" i="3"/>
  <c r="K90" i="3"/>
  <c r="C90" i="3"/>
  <c r="V89" i="3"/>
  <c r="K89" i="3"/>
  <c r="C89" i="3"/>
  <c r="V88" i="3"/>
  <c r="E88" i="3" s="1"/>
  <c r="K88" i="3"/>
  <c r="D88" i="3" s="1"/>
  <c r="C88" i="3"/>
  <c r="V87" i="3"/>
  <c r="E87" i="3" s="1"/>
  <c r="K87" i="3"/>
  <c r="C87" i="3"/>
  <c r="V86" i="3"/>
  <c r="D86" i="3" s="1"/>
  <c r="K86" i="3"/>
  <c r="C86" i="3"/>
  <c r="V85" i="3"/>
  <c r="D85" i="3" s="1"/>
  <c r="K85" i="3"/>
  <c r="C85" i="3"/>
  <c r="V84" i="3"/>
  <c r="E84" i="3" s="1"/>
  <c r="K84" i="3"/>
  <c r="C84" i="3"/>
  <c r="V83" i="3"/>
  <c r="D83" i="3" s="1"/>
  <c r="K83" i="3"/>
  <c r="C83" i="3"/>
  <c r="V82" i="3"/>
  <c r="K82" i="3"/>
  <c r="C82" i="3"/>
  <c r="V81" i="3"/>
  <c r="K81" i="3"/>
  <c r="C81" i="3"/>
  <c r="V80" i="3"/>
  <c r="E80" i="3" s="1"/>
  <c r="K80" i="3"/>
  <c r="C80" i="3"/>
  <c r="V79" i="3"/>
  <c r="E79" i="3" s="1"/>
  <c r="K79" i="3"/>
  <c r="C79" i="3"/>
  <c r="V78" i="3"/>
  <c r="D78" i="3" s="1"/>
  <c r="K78" i="3"/>
  <c r="C78" i="3"/>
  <c r="V77" i="3"/>
  <c r="D77" i="3" s="1"/>
  <c r="K77" i="3"/>
  <c r="C77" i="3"/>
  <c r="V76" i="3"/>
  <c r="E76" i="3" s="1"/>
  <c r="K76" i="3"/>
  <c r="C76" i="3"/>
  <c r="V75" i="3"/>
  <c r="D75" i="3" s="1"/>
  <c r="K75" i="3"/>
  <c r="C75" i="3"/>
  <c r="V74" i="3"/>
  <c r="K74" i="3"/>
  <c r="C74" i="3"/>
  <c r="V73" i="3"/>
  <c r="K73" i="3"/>
  <c r="C73" i="3"/>
  <c r="V72" i="3"/>
  <c r="E72" i="3" s="1"/>
  <c r="K72" i="3"/>
  <c r="C72" i="3"/>
  <c r="V71" i="3"/>
  <c r="E71" i="3" s="1"/>
  <c r="K71" i="3"/>
  <c r="C71" i="3"/>
  <c r="V70" i="3"/>
  <c r="D70" i="3" s="1"/>
  <c r="K70" i="3"/>
  <c r="C70" i="3"/>
  <c r="V69" i="3"/>
  <c r="D69" i="3" s="1"/>
  <c r="K69" i="3"/>
  <c r="C69" i="3"/>
  <c r="V68" i="3"/>
  <c r="E68" i="3" s="1"/>
  <c r="K68" i="3"/>
  <c r="C68" i="3"/>
  <c r="V67" i="3"/>
  <c r="D67" i="3" s="1"/>
  <c r="K67" i="3"/>
  <c r="C67" i="3"/>
  <c r="V66" i="3"/>
  <c r="K66" i="3"/>
  <c r="C66" i="3"/>
  <c r="V65" i="3"/>
  <c r="K65" i="3"/>
  <c r="C65" i="3"/>
  <c r="V64" i="3"/>
  <c r="E64" i="3" s="1"/>
  <c r="K64" i="3"/>
  <c r="C64" i="3"/>
  <c r="V63" i="3"/>
  <c r="E63" i="3" s="1"/>
  <c r="K63" i="3"/>
  <c r="C63" i="3"/>
  <c r="V62" i="3"/>
  <c r="D62" i="3" s="1"/>
  <c r="K62" i="3"/>
  <c r="C62" i="3"/>
  <c r="V61" i="3"/>
  <c r="D61" i="3" s="1"/>
  <c r="K61" i="3"/>
  <c r="C61" i="3"/>
  <c r="V60" i="3"/>
  <c r="E60" i="3" s="1"/>
  <c r="K60" i="3"/>
  <c r="C60" i="3"/>
  <c r="V59" i="3"/>
  <c r="D59" i="3" s="1"/>
  <c r="K59" i="3"/>
  <c r="C59" i="3"/>
  <c r="V58" i="3"/>
  <c r="K58" i="3"/>
  <c r="C58" i="3"/>
  <c r="V57" i="3"/>
  <c r="K57" i="3"/>
  <c r="C57" i="3"/>
  <c r="V56" i="3"/>
  <c r="E56" i="3" s="1"/>
  <c r="K56" i="3"/>
  <c r="C56" i="3"/>
  <c r="V55" i="3"/>
  <c r="E55" i="3" s="1"/>
  <c r="K55" i="3"/>
  <c r="C55" i="3"/>
  <c r="V54" i="3"/>
  <c r="D54" i="3" s="1"/>
  <c r="K54" i="3"/>
  <c r="C54" i="3"/>
  <c r="V53" i="3"/>
  <c r="D53" i="3" s="1"/>
  <c r="K53" i="3"/>
  <c r="C53" i="3"/>
  <c r="V52" i="3"/>
  <c r="E52" i="3" s="1"/>
  <c r="K52" i="3"/>
  <c r="C52" i="3"/>
  <c r="V51" i="3"/>
  <c r="D51" i="3" s="1"/>
  <c r="K51" i="3"/>
  <c r="C51" i="3"/>
  <c r="V50" i="3"/>
  <c r="K50" i="3"/>
  <c r="C50" i="3"/>
  <c r="V49" i="3"/>
  <c r="K49" i="3"/>
  <c r="C49" i="3"/>
  <c r="V48" i="3"/>
  <c r="D48" i="3" s="1"/>
  <c r="K48" i="3"/>
  <c r="C48" i="3"/>
  <c r="V47" i="3"/>
  <c r="E47" i="3" s="1"/>
  <c r="K47" i="3"/>
  <c r="C47" i="3"/>
  <c r="V46" i="3"/>
  <c r="D46" i="3" s="1"/>
  <c r="K46" i="3"/>
  <c r="C46" i="3"/>
  <c r="V45" i="3"/>
  <c r="D45" i="3" s="1"/>
  <c r="K45" i="3"/>
  <c r="C45" i="3"/>
  <c r="V44" i="3"/>
  <c r="E44" i="3" s="1"/>
  <c r="K44" i="3"/>
  <c r="C44" i="3"/>
  <c r="V43" i="3"/>
  <c r="D43" i="3" s="1"/>
  <c r="K43" i="3"/>
  <c r="C43" i="3"/>
  <c r="V42" i="3"/>
  <c r="K42" i="3"/>
  <c r="C42" i="3"/>
  <c r="V41" i="3"/>
  <c r="K41" i="3"/>
  <c r="C41" i="3"/>
  <c r="V40" i="3"/>
  <c r="K40" i="3"/>
  <c r="C40" i="3"/>
  <c r="V39" i="3"/>
  <c r="K39" i="3"/>
  <c r="C39" i="3"/>
  <c r="V38" i="3"/>
  <c r="K38" i="3"/>
  <c r="C38" i="3"/>
  <c r="V37" i="3"/>
  <c r="K37" i="3"/>
  <c r="C37" i="3"/>
  <c r="V36" i="3"/>
  <c r="K36" i="3"/>
  <c r="C36" i="3"/>
  <c r="V35" i="3"/>
  <c r="K35" i="3"/>
  <c r="C35" i="3"/>
  <c r="V34" i="3"/>
  <c r="K34" i="3"/>
  <c r="C34" i="3"/>
  <c r="V33" i="3"/>
  <c r="K33" i="3"/>
  <c r="C33" i="3"/>
  <c r="V32" i="3"/>
  <c r="K32" i="3"/>
  <c r="C32" i="3"/>
  <c r="V31" i="3"/>
  <c r="K31" i="3"/>
  <c r="C31" i="3"/>
  <c r="V30" i="3"/>
  <c r="K30" i="3"/>
  <c r="C30" i="3"/>
  <c r="V29" i="3"/>
  <c r="K29" i="3"/>
  <c r="C29" i="3"/>
  <c r="V28" i="3"/>
  <c r="K28" i="3"/>
  <c r="C28" i="3"/>
  <c r="V27" i="3"/>
  <c r="K27" i="3"/>
  <c r="C27" i="3"/>
  <c r="AT26" i="3"/>
  <c r="AI26" i="3"/>
  <c r="V26" i="3"/>
  <c r="K26" i="3"/>
  <c r="C26" i="3"/>
  <c r="AT25" i="3"/>
  <c r="AI25" i="3"/>
  <c r="V25" i="3"/>
  <c r="K25" i="3"/>
  <c r="C25" i="3"/>
  <c r="AT24" i="3"/>
  <c r="AI24" i="3"/>
  <c r="V24" i="3"/>
  <c r="K24" i="3"/>
  <c r="C24" i="3"/>
  <c r="AT23" i="3"/>
  <c r="AN23" i="3"/>
  <c r="AM23" i="3"/>
  <c r="AI23" i="3"/>
  <c r="V23" i="3"/>
  <c r="K23" i="3"/>
  <c r="C23" i="3"/>
  <c r="AT22" i="3"/>
  <c r="AN22" i="3"/>
  <c r="AM22" i="3"/>
  <c r="AI22" i="3"/>
  <c r="AB22" i="3"/>
  <c r="V22" i="3"/>
  <c r="K22" i="3"/>
  <c r="C22" i="3"/>
  <c r="V21" i="3"/>
  <c r="K21" i="3"/>
  <c r="C21" i="3"/>
  <c r="V20" i="3"/>
  <c r="K20" i="3"/>
  <c r="C20" i="3"/>
  <c r="V19" i="3"/>
  <c r="K19" i="3"/>
  <c r="C19" i="3"/>
  <c r="V18" i="3"/>
  <c r="K18" i="3"/>
  <c r="C18" i="3"/>
  <c r="AM17" i="3"/>
  <c r="AM25" i="3" s="1"/>
  <c r="V17" i="3"/>
  <c r="K17" i="3"/>
  <c r="C17" i="3"/>
  <c r="AN16" i="3"/>
  <c r="AN24" i="3" s="1"/>
  <c r="AM16" i="3"/>
  <c r="AM24" i="3" s="1"/>
  <c r="AB16" i="3"/>
  <c r="AB24" i="3" s="1"/>
  <c r="V16" i="3"/>
  <c r="K16" i="3"/>
  <c r="C16" i="3"/>
  <c r="AO15" i="3"/>
  <c r="AO23" i="3" s="1"/>
  <c r="AN15" i="3"/>
  <c r="AM15" i="3"/>
  <c r="AC15" i="3"/>
  <c r="AC23" i="3" s="1"/>
  <c r="AB15" i="3"/>
  <c r="AB23" i="3" s="1"/>
  <c r="V15" i="3"/>
  <c r="K15" i="3"/>
  <c r="C15" i="3"/>
  <c r="AP14" i="3"/>
  <c r="AP22" i="3" s="1"/>
  <c r="AO14" i="3"/>
  <c r="AO22" i="3" s="1"/>
  <c r="AN14" i="3"/>
  <c r="AC14" i="3"/>
  <c r="AC22" i="3" s="1"/>
  <c r="V14" i="3"/>
  <c r="K14" i="3"/>
  <c r="C14" i="3"/>
  <c r="V13" i="3"/>
  <c r="K13" i="3"/>
  <c r="C13" i="3"/>
  <c r="V12" i="3"/>
  <c r="K12" i="3"/>
  <c r="C12" i="3"/>
  <c r="V11" i="3"/>
  <c r="K11" i="3"/>
  <c r="C11" i="3"/>
  <c r="V10" i="3"/>
  <c r="K10" i="3"/>
  <c r="C10" i="3"/>
  <c r="V9" i="3"/>
  <c r="K9" i="3"/>
  <c r="C9" i="3"/>
  <c r="V8" i="3"/>
  <c r="K8" i="3"/>
  <c r="C8" i="3"/>
  <c r="V7" i="3"/>
  <c r="K7" i="3"/>
  <c r="C7" i="3"/>
  <c r="AE6" i="3"/>
  <c r="AD6" i="3"/>
  <c r="AC6" i="3"/>
  <c r="V6" i="3"/>
  <c r="K6" i="3"/>
  <c r="C6" i="3"/>
  <c r="AE5" i="3"/>
  <c r="AD5" i="3"/>
  <c r="AC5" i="3"/>
  <c r="V5" i="3"/>
  <c r="K5" i="3"/>
  <c r="C5" i="3"/>
  <c r="AC4" i="3"/>
  <c r="V4" i="3"/>
  <c r="K4" i="3"/>
  <c r="C4" i="3"/>
  <c r="V3" i="3"/>
  <c r="K3" i="3"/>
  <c r="C3" i="3"/>
  <c r="E86" i="3" l="1"/>
  <c r="E276" i="3"/>
  <c r="E521" i="3"/>
  <c r="D76" i="3"/>
  <c r="D134" i="3"/>
  <c r="E631" i="3"/>
  <c r="E190" i="3"/>
  <c r="E185" i="3"/>
  <c r="E238" i="3"/>
  <c r="D309" i="3"/>
  <c r="E51" i="3"/>
  <c r="D234" i="3"/>
  <c r="D541" i="3"/>
  <c r="D173" i="3"/>
  <c r="E308" i="3"/>
  <c r="E361" i="3"/>
  <c r="D528" i="3"/>
  <c r="D661" i="3"/>
  <c r="E65" i="3"/>
  <c r="E73" i="3"/>
  <c r="E152" i="3"/>
  <c r="E287" i="3"/>
  <c r="D428" i="3"/>
  <c r="D656" i="3"/>
  <c r="D391" i="3"/>
  <c r="D533" i="3"/>
  <c r="D543" i="3"/>
  <c r="D673" i="3"/>
  <c r="D526" i="3"/>
  <c r="D118" i="3"/>
  <c r="D353" i="3"/>
  <c r="D597" i="3"/>
  <c r="D95" i="3"/>
  <c r="D111" i="3"/>
  <c r="E265" i="3"/>
  <c r="D590" i="3"/>
  <c r="E93" i="3"/>
  <c r="E106" i="3"/>
  <c r="D119" i="3"/>
  <c r="D205" i="3"/>
  <c r="E637" i="3"/>
  <c r="D84" i="3"/>
  <c r="D96" i="3"/>
  <c r="E172" i="3"/>
  <c r="E274" i="3"/>
  <c r="D325" i="3"/>
  <c r="D440" i="3"/>
  <c r="E50" i="3"/>
  <c r="E66" i="3"/>
  <c r="E74" i="3"/>
  <c r="D79" i="3"/>
  <c r="D188" i="3"/>
  <c r="D269" i="3"/>
  <c r="D430" i="3"/>
  <c r="E519" i="3"/>
  <c r="E531" i="3"/>
  <c r="D654" i="3"/>
  <c r="E45" i="3"/>
  <c r="E136" i="3"/>
  <c r="E141" i="3"/>
  <c r="D154" i="3"/>
  <c r="E297" i="3"/>
  <c r="E62" i="3"/>
  <c r="E125" i="3"/>
  <c r="E199" i="3"/>
  <c r="E405" i="3"/>
  <c r="E446" i="3"/>
  <c r="E517" i="3"/>
  <c r="D564" i="3"/>
  <c r="E574" i="3"/>
  <c r="D52" i="3"/>
  <c r="E75" i="3"/>
  <c r="E85" i="3"/>
  <c r="D87" i="3"/>
  <c r="D120" i="3"/>
  <c r="E133" i="3"/>
  <c r="D135" i="3"/>
  <c r="E145" i="3"/>
  <c r="D176" i="3"/>
  <c r="D184" i="3"/>
  <c r="E217" i="3"/>
  <c r="E278" i="3"/>
  <c r="D301" i="3"/>
  <c r="D380" i="3"/>
  <c r="E477" i="3"/>
  <c r="E622" i="3"/>
  <c r="E414" i="3"/>
  <c r="E473" i="3"/>
  <c r="E485" i="3"/>
  <c r="E505" i="3"/>
  <c r="D565" i="3"/>
  <c r="D592" i="3"/>
  <c r="E223" i="3"/>
  <c r="E373" i="3"/>
  <c r="E404" i="3"/>
  <c r="E434" i="3"/>
  <c r="E555" i="3"/>
  <c r="D560" i="3"/>
  <c r="D666" i="3"/>
  <c r="E250" i="3"/>
  <c r="E117" i="3"/>
  <c r="E212" i="3"/>
  <c r="E255" i="3"/>
  <c r="E316" i="3"/>
  <c r="E341" i="3"/>
  <c r="D494" i="3"/>
  <c r="D642" i="3"/>
  <c r="E43" i="3"/>
  <c r="E57" i="3"/>
  <c r="D64" i="3"/>
  <c r="E82" i="3"/>
  <c r="E105" i="3"/>
  <c r="E115" i="3"/>
  <c r="E127" i="3"/>
  <c r="D144" i="3"/>
  <c r="D156" i="3"/>
  <c r="D160" i="3"/>
  <c r="E175" i="3"/>
  <c r="E183" i="3"/>
  <c r="E193" i="3"/>
  <c r="E198" i="3"/>
  <c r="D237" i="3"/>
  <c r="D242" i="3"/>
  <c r="D244" i="3"/>
  <c r="E246" i="3"/>
  <c r="E281" i="3"/>
  <c r="D283" i="3"/>
  <c r="D290" i="3"/>
  <c r="D292" i="3"/>
  <c r="E306" i="3"/>
  <c r="E377" i="3"/>
  <c r="E412" i="3"/>
  <c r="E423" i="3"/>
  <c r="D432" i="3"/>
  <c r="D444" i="3"/>
  <c r="E454" i="3"/>
  <c r="D482" i="3"/>
  <c r="D496" i="3"/>
  <c r="E501" i="3"/>
  <c r="E510" i="3"/>
  <c r="E524" i="3"/>
  <c r="D538" i="3"/>
  <c r="D545" i="3"/>
  <c r="D569" i="3"/>
  <c r="D610" i="3"/>
  <c r="D615" i="3"/>
  <c r="E53" i="3"/>
  <c r="D55" i="3"/>
  <c r="E67" i="3"/>
  <c r="E77" i="3"/>
  <c r="E94" i="3"/>
  <c r="E101" i="3"/>
  <c r="D103" i="3"/>
  <c r="E142" i="3"/>
  <c r="E196" i="3"/>
  <c r="E311" i="3"/>
  <c r="E320" i="3"/>
  <c r="E332" i="3"/>
  <c r="E339" i="3"/>
  <c r="E382" i="3"/>
  <c r="E406" i="3"/>
  <c r="D671" i="3"/>
  <c r="E206" i="3"/>
  <c r="D261" i="3"/>
  <c r="D266" i="3"/>
  <c r="D268" i="3"/>
  <c r="E302" i="3"/>
  <c r="D314" i="3"/>
  <c r="E327" i="3"/>
  <c r="D506" i="3"/>
  <c r="E643" i="3"/>
  <c r="D204" i="3"/>
  <c r="D282" i="3"/>
  <c r="D284" i="3"/>
  <c r="D415" i="3"/>
  <c r="D417" i="3"/>
  <c r="E513" i="3"/>
  <c r="E553" i="3"/>
  <c r="D570" i="3"/>
  <c r="D596" i="3"/>
  <c r="E626" i="3"/>
  <c r="D634" i="3"/>
  <c r="D636" i="3"/>
  <c r="D646" i="3"/>
  <c r="D44" i="3"/>
  <c r="D116" i="3"/>
  <c r="E42" i="3"/>
  <c r="E54" i="3"/>
  <c r="E61" i="3"/>
  <c r="D63" i="3"/>
  <c r="E83" i="3"/>
  <c r="E102" i="3"/>
  <c r="E109" i="3"/>
  <c r="E123" i="3"/>
  <c r="D138" i="3"/>
  <c r="E148" i="3"/>
  <c r="E209" i="3"/>
  <c r="E214" i="3"/>
  <c r="E231" i="3"/>
  <c r="D236" i="3"/>
  <c r="E252" i="3"/>
  <c r="D345" i="3"/>
  <c r="E350" i="3"/>
  <c r="E395" i="3"/>
  <c r="D409" i="3"/>
  <c r="E429" i="3"/>
  <c r="E438" i="3"/>
  <c r="D462" i="3"/>
  <c r="E500" i="3"/>
  <c r="E511" i="3"/>
  <c r="E577" i="3"/>
  <c r="D674" i="3"/>
  <c r="D47" i="3"/>
  <c r="D56" i="3"/>
  <c r="E97" i="3"/>
  <c r="D126" i="3"/>
  <c r="D159" i="3"/>
  <c r="E167" i="3"/>
  <c r="E169" i="3"/>
  <c r="D219" i="3"/>
  <c r="E241" i="3"/>
  <c r="D245" i="3"/>
  <c r="E262" i="3"/>
  <c r="E271" i="3"/>
  <c r="E305" i="3"/>
  <c r="E357" i="3"/>
  <c r="D369" i="3"/>
  <c r="D398" i="3"/>
  <c r="E436" i="3"/>
  <c r="D455" i="3"/>
  <c r="E470" i="3"/>
  <c r="E474" i="3"/>
  <c r="D537" i="3"/>
  <c r="E566" i="3"/>
  <c r="E575" i="3"/>
  <c r="E619" i="3"/>
  <c r="D624" i="3"/>
  <c r="D632" i="3"/>
  <c r="E70" i="3"/>
  <c r="D92" i="3"/>
  <c r="D124" i="3"/>
  <c r="D140" i="3"/>
  <c r="E140" i="3"/>
  <c r="E441" i="3"/>
  <c r="D441" i="3"/>
  <c r="E516" i="3"/>
  <c r="D516" i="3"/>
  <c r="E46" i="3"/>
  <c r="E48" i="3"/>
  <c r="E59" i="3"/>
  <c r="D68" i="3"/>
  <c r="D72" i="3"/>
  <c r="E81" i="3"/>
  <c r="E90" i="3"/>
  <c r="E129" i="3"/>
  <c r="D143" i="3"/>
  <c r="E180" i="3"/>
  <c r="E226" i="3"/>
  <c r="D226" i="3"/>
  <c r="D277" i="3"/>
  <c r="E489" i="3"/>
  <c r="D489" i="3"/>
  <c r="E607" i="3"/>
  <c r="D607" i="3"/>
  <c r="E330" i="3"/>
  <c r="D330" i="3"/>
  <c r="E300" i="3"/>
  <c r="D300" i="3"/>
  <c r="E437" i="3"/>
  <c r="D437" i="3"/>
  <c r="E449" i="3"/>
  <c r="D449" i="3"/>
  <c r="D60" i="3"/>
  <c r="E146" i="3"/>
  <c r="D146" i="3"/>
  <c r="D164" i="3"/>
  <c r="E220" i="3"/>
  <c r="D220" i="3"/>
  <c r="E260" i="3"/>
  <c r="D260" i="3"/>
  <c r="E49" i="3"/>
  <c r="E58" i="3"/>
  <c r="E69" i="3"/>
  <c r="D71" i="3"/>
  <c r="E78" i="3"/>
  <c r="E91" i="3"/>
  <c r="E114" i="3"/>
  <c r="D162" i="3"/>
  <c r="E298" i="3"/>
  <c r="D298" i="3"/>
  <c r="E348" i="3"/>
  <c r="E481" i="3"/>
  <c r="E508" i="3"/>
  <c r="D508" i="3"/>
  <c r="D638" i="3"/>
  <c r="E638" i="3"/>
  <c r="D80" i="3"/>
  <c r="E89" i="3"/>
  <c r="E98" i="3"/>
  <c r="E100" i="3"/>
  <c r="D100" i="3"/>
  <c r="E107" i="3"/>
  <c r="E149" i="3"/>
  <c r="D189" i="3"/>
  <c r="E218" i="3"/>
  <c r="D218" i="3"/>
  <c r="E233" i="3"/>
  <c r="E258" i="3"/>
  <c r="D258" i="3"/>
  <c r="E294" i="3"/>
  <c r="E346" i="3"/>
  <c r="E445" i="3"/>
  <c r="D445" i="3"/>
  <c r="E108" i="3"/>
  <c r="D108" i="3"/>
  <c r="E514" i="3"/>
  <c r="D514" i="3"/>
  <c r="E228" i="3"/>
  <c r="D228" i="3"/>
  <c r="D502" i="3"/>
  <c r="E502" i="3"/>
  <c r="E609" i="3"/>
  <c r="D609" i="3"/>
  <c r="E629" i="3"/>
  <c r="D629" i="3"/>
  <c r="E354" i="3"/>
  <c r="E375" i="3"/>
  <c r="E388" i="3"/>
  <c r="E397" i="3"/>
  <c r="D401" i="3"/>
  <c r="E425" i="3"/>
  <c r="E439" i="3"/>
  <c r="E447" i="3"/>
  <c r="E491" i="3"/>
  <c r="D504" i="3"/>
  <c r="D522" i="3"/>
  <c r="D561" i="3"/>
  <c r="E580" i="3"/>
  <c r="E587" i="3"/>
  <c r="E613" i="3"/>
  <c r="E651" i="3"/>
  <c r="E658" i="3"/>
  <c r="D660" i="3"/>
  <c r="E683" i="3"/>
  <c r="E201" i="3"/>
  <c r="E225" i="3"/>
  <c r="D229" i="3"/>
  <c r="E257" i="3"/>
  <c r="D259" i="3"/>
  <c r="E263" i="3"/>
  <c r="E286" i="3"/>
  <c r="E303" i="3"/>
  <c r="D329" i="3"/>
  <c r="E359" i="3"/>
  <c r="E386" i="3"/>
  <c r="D393" i="3"/>
  <c r="D410" i="3"/>
  <c r="E421" i="3"/>
  <c r="D465" i="3"/>
  <c r="D479" i="3"/>
  <c r="D559" i="3"/>
  <c r="E578" i="3"/>
  <c r="D601" i="3"/>
  <c r="E618" i="3"/>
  <c r="E640" i="3"/>
  <c r="D644" i="3"/>
  <c r="E649" i="3"/>
  <c r="D665" i="3"/>
  <c r="D667" i="3"/>
  <c r="D669" i="3"/>
  <c r="E675" i="3"/>
  <c r="D681" i="3"/>
  <c r="E99" i="3"/>
  <c r="D110" i="3"/>
  <c r="D112" i="3"/>
  <c r="E121" i="3"/>
  <c r="E128" i="3"/>
  <c r="D130" i="3"/>
  <c r="D137" i="3"/>
  <c r="D139" i="3"/>
  <c r="D179" i="3"/>
  <c r="D195" i="3"/>
  <c r="D211" i="3"/>
  <c r="E215" i="3"/>
  <c r="D221" i="3"/>
  <c r="E249" i="3"/>
  <c r="D253" i="3"/>
  <c r="E270" i="3"/>
  <c r="E295" i="3"/>
  <c r="E310" i="3"/>
  <c r="E323" i="3"/>
  <c r="E336" i="3"/>
  <c r="E367" i="3"/>
  <c r="E374" i="3"/>
  <c r="D376" i="3"/>
  <c r="D400" i="3"/>
  <c r="E402" i="3"/>
  <c r="E426" i="3"/>
  <c r="E442" i="3"/>
  <c r="D486" i="3"/>
  <c r="D529" i="3"/>
  <c r="E536" i="3"/>
  <c r="E551" i="3"/>
  <c r="D595" i="3"/>
  <c r="E606" i="3"/>
  <c r="D614" i="3"/>
  <c r="E621" i="3"/>
  <c r="E663" i="3"/>
  <c r="E161" i="3"/>
  <c r="E165" i="3"/>
  <c r="D181" i="3"/>
  <c r="D197" i="3"/>
  <c r="D213" i="3"/>
  <c r="E230" i="3"/>
  <c r="E247" i="3"/>
  <c r="E289" i="3"/>
  <c r="D293" i="3"/>
  <c r="E321" i="3"/>
  <c r="E343" i="3"/>
  <c r="D349" i="3"/>
  <c r="E365" i="3"/>
  <c r="E378" i="3"/>
  <c r="D385" i="3"/>
  <c r="E407" i="3"/>
  <c r="D413" i="3"/>
  <c r="D457" i="3"/>
  <c r="E459" i="3"/>
  <c r="E461" i="3"/>
  <c r="E466" i="3"/>
  <c r="D484" i="3"/>
  <c r="E499" i="3"/>
  <c r="E523" i="3"/>
  <c r="D558" i="3"/>
  <c r="E573" i="3"/>
  <c r="D602" i="3"/>
  <c r="E608" i="3"/>
  <c r="D612" i="3"/>
  <c r="D628" i="3"/>
  <c r="D639" i="3"/>
  <c r="D641" i="3"/>
  <c r="E659" i="3"/>
  <c r="D680" i="3"/>
  <c r="D668" i="3"/>
  <c r="E670" i="3"/>
  <c r="D676" i="3"/>
  <c r="D678" i="3"/>
  <c r="E682" i="3"/>
  <c r="D104" i="3"/>
  <c r="E113" i="3"/>
  <c r="E122" i="3"/>
  <c r="E131" i="3"/>
  <c r="E151" i="3"/>
  <c r="E153" i="3"/>
  <c r="D157" i="3"/>
  <c r="E168" i="3"/>
  <c r="E191" i="3"/>
  <c r="E207" i="3"/>
  <c r="E222" i="3"/>
  <c r="E239" i="3"/>
  <c r="E254" i="3"/>
  <c r="E273" i="3"/>
  <c r="D275" i="3"/>
  <c r="E279" i="3"/>
  <c r="D285" i="3"/>
  <c r="E313" i="3"/>
  <c r="D328" i="3"/>
  <c r="E337" i="3"/>
  <c r="E356" i="3"/>
  <c r="E363" i="3"/>
  <c r="D383" i="3"/>
  <c r="E427" i="3"/>
  <c r="E431" i="3"/>
  <c r="D433" i="3"/>
  <c r="E435" i="3"/>
  <c r="D464" i="3"/>
  <c r="D497" i="3"/>
  <c r="E554" i="3"/>
  <c r="D556" i="3"/>
  <c r="D582" i="3"/>
  <c r="E617" i="3"/>
  <c r="D633" i="3"/>
  <c r="D648" i="3"/>
  <c r="E653" i="3"/>
  <c r="D664" i="3"/>
  <c r="E672" i="3"/>
  <c r="E248" i="3"/>
  <c r="D248" i="3"/>
  <c r="E312" i="3"/>
  <c r="D312" i="3"/>
  <c r="D340" i="3"/>
  <c r="E340" i="3"/>
  <c r="AD14" i="3"/>
  <c r="AQ14" i="3"/>
  <c r="AD15" i="3"/>
  <c r="AP15" i="3"/>
  <c r="AC16" i="3"/>
  <c r="AO16" i="3"/>
  <c r="AB17" i="3"/>
  <c r="AN17" i="3"/>
  <c r="AM18" i="3"/>
  <c r="D57" i="3"/>
  <c r="D73" i="3"/>
  <c r="D81" i="3"/>
  <c r="D89" i="3"/>
  <c r="D97" i="3"/>
  <c r="D105" i="3"/>
  <c r="D113" i="3"/>
  <c r="D121" i="3"/>
  <c r="D131" i="3"/>
  <c r="D136" i="3"/>
  <c r="D141" i="3"/>
  <c r="E240" i="3"/>
  <c r="D240" i="3"/>
  <c r="E304" i="3"/>
  <c r="D304" i="3"/>
  <c r="E355" i="3"/>
  <c r="D355" i="3"/>
  <c r="E450" i="3"/>
  <c r="D450" i="3"/>
  <c r="E546" i="3"/>
  <c r="D546" i="3"/>
  <c r="E583" i="3"/>
  <c r="D583" i="3"/>
  <c r="D616" i="3"/>
  <c r="E616" i="3"/>
  <c r="D568" i="3"/>
  <c r="E568" i="3"/>
  <c r="D49" i="3"/>
  <c r="D65" i="3"/>
  <c r="E126" i="3"/>
  <c r="D155" i="3"/>
  <c r="D171" i="3"/>
  <c r="E173" i="3"/>
  <c r="E177" i="3"/>
  <c r="D183" i="3"/>
  <c r="D199" i="3"/>
  <c r="D203" i="3"/>
  <c r="E205" i="3"/>
  <c r="E232" i="3"/>
  <c r="D232" i="3"/>
  <c r="D267" i="3"/>
  <c r="E269" i="3"/>
  <c r="E296" i="3"/>
  <c r="D296" i="3"/>
  <c r="E319" i="3"/>
  <c r="D319" i="3"/>
  <c r="E351" i="3"/>
  <c r="D351" i="3"/>
  <c r="D396" i="3"/>
  <c r="E396" i="3"/>
  <c r="D424" i="3"/>
  <c r="E424" i="3"/>
  <c r="D463" i="3"/>
  <c r="E562" i="3"/>
  <c r="D562" i="3"/>
  <c r="E647" i="3"/>
  <c r="E471" i="3"/>
  <c r="D471" i="3"/>
  <c r="E509" i="3"/>
  <c r="E515" i="3"/>
  <c r="D515" i="3"/>
  <c r="E317" i="3"/>
  <c r="D317" i="3"/>
  <c r="E394" i="3"/>
  <c r="D394" i="3"/>
  <c r="D170" i="3"/>
  <c r="D187" i="3"/>
  <c r="E189" i="3"/>
  <c r="D210" i="3"/>
  <c r="E216" i="3"/>
  <c r="D216" i="3"/>
  <c r="D251" i="3"/>
  <c r="E253" i="3"/>
  <c r="E280" i="3"/>
  <c r="D280" i="3"/>
  <c r="D315" i="3"/>
  <c r="D326" i="3"/>
  <c r="E326" i="3"/>
  <c r="D337" i="3"/>
  <c r="E370" i="3"/>
  <c r="D370" i="3"/>
  <c r="D372" i="3"/>
  <c r="E372" i="3"/>
  <c r="E469" i="3"/>
  <c r="D469" i="3"/>
  <c r="D600" i="3"/>
  <c r="E600" i="3"/>
  <c r="D178" i="3"/>
  <c r="D202" i="3"/>
  <c r="E208" i="3"/>
  <c r="D208" i="3"/>
  <c r="D243" i="3"/>
  <c r="E245" i="3"/>
  <c r="E272" i="3"/>
  <c r="D272" i="3"/>
  <c r="D307" i="3"/>
  <c r="E309" i="3"/>
  <c r="D324" i="3"/>
  <c r="E324" i="3"/>
  <c r="E335" i="3"/>
  <c r="D335" i="3"/>
  <c r="D368" i="3"/>
  <c r="E368" i="3"/>
  <c r="E381" i="3"/>
  <c r="D381" i="3"/>
  <c r="E420" i="3"/>
  <c r="E443" i="3"/>
  <c r="D443" i="3"/>
  <c r="D478" i="3"/>
  <c r="E478" i="3"/>
  <c r="D552" i="3"/>
  <c r="E552" i="3"/>
  <c r="E150" i="3"/>
  <c r="D150" i="3"/>
  <c r="E224" i="3"/>
  <c r="D224" i="3"/>
  <c r="E288" i="3"/>
  <c r="D288" i="3"/>
  <c r="D42" i="3"/>
  <c r="D50" i="3"/>
  <c r="D58" i="3"/>
  <c r="D66" i="3"/>
  <c r="D74" i="3"/>
  <c r="D82" i="3"/>
  <c r="D90" i="3"/>
  <c r="D98" i="3"/>
  <c r="D106" i="3"/>
  <c r="D114" i="3"/>
  <c r="D122" i="3"/>
  <c r="D127" i="3"/>
  <c r="D132" i="3"/>
  <c r="D147" i="3"/>
  <c r="D149" i="3"/>
  <c r="D151" i="3"/>
  <c r="D163" i="3"/>
  <c r="D165" i="3"/>
  <c r="D167" i="3"/>
  <c r="E174" i="3"/>
  <c r="D174" i="3"/>
  <c r="E176" i="3"/>
  <c r="D186" i="3"/>
  <c r="D194" i="3"/>
  <c r="E200" i="3"/>
  <c r="D200" i="3"/>
  <c r="D235" i="3"/>
  <c r="E237" i="3"/>
  <c r="E264" i="3"/>
  <c r="D264" i="3"/>
  <c r="D299" i="3"/>
  <c r="E301" i="3"/>
  <c r="E333" i="3"/>
  <c r="D333" i="3"/>
  <c r="D344" i="3"/>
  <c r="E344" i="3"/>
  <c r="E390" i="3"/>
  <c r="D390" i="3"/>
  <c r="D467" i="3"/>
  <c r="E166" i="3"/>
  <c r="D166" i="3"/>
  <c r="E137" i="3"/>
  <c r="D142" i="3"/>
  <c r="E158" i="3"/>
  <c r="D158" i="3"/>
  <c r="E182" i="3"/>
  <c r="D182" i="3"/>
  <c r="E184" i="3"/>
  <c r="E192" i="3"/>
  <c r="D192" i="3"/>
  <c r="D227" i="3"/>
  <c r="E229" i="3"/>
  <c r="E256" i="3"/>
  <c r="D256" i="3"/>
  <c r="D291" i="3"/>
  <c r="E293" i="3"/>
  <c r="D331" i="3"/>
  <c r="D342" i="3"/>
  <c r="E342" i="3"/>
  <c r="E366" i="3"/>
  <c r="D366" i="3"/>
  <c r="E418" i="3"/>
  <c r="E452" i="3"/>
  <c r="D452" i="3"/>
  <c r="E548" i="3"/>
  <c r="D548" i="3"/>
  <c r="E585" i="3"/>
  <c r="D585" i="3"/>
  <c r="E627" i="3"/>
  <c r="D627" i="3"/>
  <c r="E387" i="3"/>
  <c r="D387" i="3"/>
  <c r="D456" i="3"/>
  <c r="E456" i="3"/>
  <c r="E475" i="3"/>
  <c r="D475" i="3"/>
  <c r="D488" i="3"/>
  <c r="E488" i="3"/>
  <c r="E498" i="3"/>
  <c r="D498" i="3"/>
  <c r="E525" i="3"/>
  <c r="D525" i="3"/>
  <c r="E535" i="3"/>
  <c r="D535" i="3"/>
  <c r="E539" i="3"/>
  <c r="D539" i="3"/>
  <c r="D576" i="3"/>
  <c r="E576" i="3"/>
  <c r="E594" i="3"/>
  <c r="D594" i="3"/>
  <c r="E625" i="3"/>
  <c r="D625" i="3"/>
  <c r="E652" i="3"/>
  <c r="D652" i="3"/>
  <c r="D679" i="3"/>
  <c r="E679" i="3"/>
  <c r="D363" i="3"/>
  <c r="D365" i="3"/>
  <c r="E389" i="3"/>
  <c r="D408" i="3"/>
  <c r="E419" i="3"/>
  <c r="D419" i="3"/>
  <c r="D421" i="3"/>
  <c r="E440" i="3"/>
  <c r="E458" i="3"/>
  <c r="D460" i="3"/>
  <c r="E464" i="3"/>
  <c r="D466" i="3"/>
  <c r="E468" i="3"/>
  <c r="E490" i="3"/>
  <c r="D492" i="3"/>
  <c r="E527" i="3"/>
  <c r="E598" i="3"/>
  <c r="D598" i="3"/>
  <c r="E623" i="3"/>
  <c r="E632" i="3"/>
  <c r="E650" i="3"/>
  <c r="E677" i="3"/>
  <c r="D677" i="3"/>
  <c r="D352" i="3"/>
  <c r="E352" i="3"/>
  <c r="E451" i="3"/>
  <c r="D451" i="3"/>
  <c r="D512" i="3"/>
  <c r="E512" i="3"/>
  <c r="E547" i="3"/>
  <c r="D547" i="3"/>
  <c r="D584" i="3"/>
  <c r="E584" i="3"/>
  <c r="E588" i="3"/>
  <c r="D588" i="3"/>
  <c r="E657" i="3"/>
  <c r="D657" i="3"/>
  <c r="D190" i="3"/>
  <c r="D198" i="3"/>
  <c r="D206" i="3"/>
  <c r="D214" i="3"/>
  <c r="D222" i="3"/>
  <c r="D230" i="3"/>
  <c r="D238" i="3"/>
  <c r="D246" i="3"/>
  <c r="D254" i="3"/>
  <c r="D262" i="3"/>
  <c r="D270" i="3"/>
  <c r="D278" i="3"/>
  <c r="D286" i="3"/>
  <c r="D294" i="3"/>
  <c r="D302" i="3"/>
  <c r="D310" i="3"/>
  <c r="D318" i="3"/>
  <c r="D322" i="3"/>
  <c r="D334" i="3"/>
  <c r="D338" i="3"/>
  <c r="D358" i="3"/>
  <c r="E371" i="3"/>
  <c r="D375" i="3"/>
  <c r="D384" i="3"/>
  <c r="E384" i="3"/>
  <c r="D386" i="3"/>
  <c r="D388" i="3"/>
  <c r="D405" i="3"/>
  <c r="D427" i="3"/>
  <c r="D429" i="3"/>
  <c r="E453" i="3"/>
  <c r="D472" i="3"/>
  <c r="D474" i="3"/>
  <c r="D476" i="3"/>
  <c r="E483" i="3"/>
  <c r="D483" i="3"/>
  <c r="D487" i="3"/>
  <c r="D499" i="3"/>
  <c r="D518" i="3"/>
  <c r="D540" i="3"/>
  <c r="E549" i="3"/>
  <c r="E557" i="3"/>
  <c r="D557" i="3"/>
  <c r="E561" i="3"/>
  <c r="E563" i="3"/>
  <c r="E567" i="3"/>
  <c r="D567" i="3"/>
  <c r="E571" i="3"/>
  <c r="D571" i="3"/>
  <c r="E586" i="3"/>
  <c r="E599" i="3"/>
  <c r="D599" i="3"/>
  <c r="D603" i="3"/>
  <c r="D605" i="3"/>
  <c r="E611" i="3"/>
  <c r="D611" i="3"/>
  <c r="E615" i="3"/>
  <c r="E655" i="3"/>
  <c r="E664" i="3"/>
  <c r="E329" i="3"/>
  <c r="E347" i="3"/>
  <c r="D347" i="3"/>
  <c r="E399" i="3"/>
  <c r="E403" i="3"/>
  <c r="D407" i="3"/>
  <c r="D416" i="3"/>
  <c r="E416" i="3"/>
  <c r="D418" i="3"/>
  <c r="D420" i="3"/>
  <c r="E493" i="3"/>
  <c r="D493" i="3"/>
  <c r="E503" i="3"/>
  <c r="D503" i="3"/>
  <c r="D509" i="3"/>
  <c r="D520" i="3"/>
  <c r="E520" i="3"/>
  <c r="E530" i="3"/>
  <c r="D530" i="3"/>
  <c r="D532" i="3"/>
  <c r="E534" i="3"/>
  <c r="D536" i="3"/>
  <c r="E542" i="3"/>
  <c r="E559" i="3"/>
  <c r="E595" i="3"/>
  <c r="E630" i="3"/>
  <c r="D630" i="3"/>
  <c r="D649" i="3"/>
  <c r="D360" i="3"/>
  <c r="E360" i="3"/>
  <c r="E379" i="3"/>
  <c r="D379" i="3"/>
  <c r="D422" i="3"/>
  <c r="D448" i="3"/>
  <c r="E448" i="3"/>
  <c r="E465" i="3"/>
  <c r="E495" i="3"/>
  <c r="E507" i="3"/>
  <c r="D507" i="3"/>
  <c r="E522" i="3"/>
  <c r="D524" i="3"/>
  <c r="D544" i="3"/>
  <c r="E544" i="3"/>
  <c r="E579" i="3"/>
  <c r="D579" i="3"/>
  <c r="E589" i="3"/>
  <c r="D589" i="3"/>
  <c r="E593" i="3"/>
  <c r="D593" i="3"/>
  <c r="E362" i="3"/>
  <c r="D364" i="3"/>
  <c r="D392" i="3"/>
  <c r="E392" i="3"/>
  <c r="E411" i="3"/>
  <c r="D411" i="3"/>
  <c r="E463" i="3"/>
  <c r="E467" i="3"/>
  <c r="D480" i="3"/>
  <c r="E480" i="3"/>
  <c r="D550" i="3"/>
  <c r="D572" i="3"/>
  <c r="E581" i="3"/>
  <c r="E591" i="3"/>
  <c r="D604" i="3"/>
  <c r="E620" i="3"/>
  <c r="D620" i="3"/>
  <c r="D635" i="3"/>
  <c r="D637" i="3"/>
  <c r="E645" i="3"/>
  <c r="D647" i="3"/>
  <c r="E662" i="3"/>
  <c r="D662" i="3"/>
  <c r="D621" i="3"/>
  <c r="D626" i="3"/>
  <c r="D631" i="3"/>
  <c r="D653" i="3"/>
  <c r="D658" i="3"/>
  <c r="D663" i="3"/>
  <c r="D643" i="3"/>
  <c r="E648" i="3"/>
  <c r="D675" i="3"/>
  <c r="E603" i="3"/>
  <c r="D608" i="3"/>
  <c r="E635" i="3"/>
  <c r="D640" i="3"/>
  <c r="E667" i="3"/>
  <c r="D672" i="3"/>
  <c r="D682" i="3"/>
  <c r="D683" i="3"/>
  <c r="AM26" i="3" l="1"/>
  <c r="AN18" i="3"/>
  <c r="AD22" i="3"/>
  <c r="AE14" i="3"/>
  <c r="AN25" i="3"/>
  <c r="AO17" i="3"/>
  <c r="AR14" i="3"/>
  <c r="AQ22" i="3"/>
  <c r="AB25" i="3"/>
  <c r="AB18" i="3"/>
  <c r="AC17" i="3"/>
  <c r="AO24" i="3"/>
  <c r="AP16" i="3"/>
  <c r="AC24" i="3"/>
  <c r="AD16" i="3"/>
  <c r="AP23" i="3"/>
  <c r="AQ15" i="3"/>
  <c r="AE15" i="3"/>
  <c r="AD23" i="3"/>
  <c r="AS14" i="3" l="1"/>
  <c r="AS22" i="3" s="1"/>
  <c r="AR22" i="3"/>
  <c r="AO25" i="3"/>
  <c r="AP17" i="3"/>
  <c r="AE16" i="3"/>
  <c r="AD24" i="3"/>
  <c r="AE22" i="3"/>
  <c r="AF14" i="3"/>
  <c r="AF15" i="3"/>
  <c r="AE23" i="3"/>
  <c r="AO18" i="3"/>
  <c r="AN26" i="3"/>
  <c r="AP24" i="3"/>
  <c r="AQ16" i="3"/>
  <c r="AC25" i="3"/>
  <c r="AD17" i="3"/>
  <c r="AB26" i="3"/>
  <c r="AC18" i="3"/>
  <c r="AQ23" i="3"/>
  <c r="AR15" i="3"/>
  <c r="AF23" i="3" l="1"/>
  <c r="AG15" i="3"/>
  <c r="AQ24" i="3"/>
  <c r="AR16" i="3"/>
  <c r="AF22" i="3"/>
  <c r="AG14" i="3"/>
  <c r="AD25" i="3"/>
  <c r="AE17" i="3"/>
  <c r="AE24" i="3"/>
  <c r="AF16" i="3"/>
  <c r="AR23" i="3"/>
  <c r="AS15" i="3"/>
  <c r="AS23" i="3" s="1"/>
  <c r="AQ17" i="3"/>
  <c r="AP25" i="3"/>
  <c r="AP18" i="3"/>
  <c r="AO26" i="3"/>
  <c r="AD18" i="3"/>
  <c r="AC26" i="3"/>
  <c r="AF17" i="3" l="1"/>
  <c r="AE25" i="3"/>
  <c r="AP26" i="3"/>
  <c r="AQ18" i="3"/>
  <c r="AH14" i="3"/>
  <c r="AH22" i="3" s="1"/>
  <c r="AG22" i="3"/>
  <c r="AR17" i="3"/>
  <c r="AQ25" i="3"/>
  <c r="AR24" i="3"/>
  <c r="AS16" i="3"/>
  <c r="AS24" i="3" s="1"/>
  <c r="AF24" i="3"/>
  <c r="AG16" i="3"/>
  <c r="AH15" i="3"/>
  <c r="AH23" i="3" s="1"/>
  <c r="AG23" i="3"/>
  <c r="AE18" i="3"/>
  <c r="AD26" i="3"/>
  <c r="AS17" i="3" l="1"/>
  <c r="AS25" i="3" s="1"/>
  <c r="AR25" i="3"/>
  <c r="AG24" i="3"/>
  <c r="AH16" i="3"/>
  <c r="AH24" i="3" s="1"/>
  <c r="AR18" i="3"/>
  <c r="AQ26" i="3"/>
  <c r="AE26" i="3"/>
  <c r="AF18" i="3"/>
  <c r="AG17" i="3"/>
  <c r="AF25" i="3"/>
  <c r="AS18" i="3" l="1"/>
  <c r="AS26" i="3" s="1"/>
  <c r="AR26" i="3"/>
  <c r="AG18" i="3"/>
  <c r="AF26" i="3"/>
  <c r="AH17" i="3"/>
  <c r="AH25" i="3" s="1"/>
  <c r="AG25" i="3"/>
  <c r="AG26" i="3" l="1"/>
  <c r="AH18" i="3"/>
  <c r="AH2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2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2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<sst xmlns="http://schemas.openxmlformats.org/spreadsheetml/2006/main" count="9758" uniqueCount="3280">
  <si>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</si>
  <si>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</si>
  <si>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</si>
  <si>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</si>
  <si>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</si>
  <si>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</si>
  <si>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</si>
  <si>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</si>
  <si>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</si>
  <si>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</si>
  <si>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</si>
  <si>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</si>
  <si>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</si>
  <si>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</si>
  <si>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</si>
  <si>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</si>
  <si>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</si>
  <si>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</si>
  <si>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</si>
  <si>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</si>
  <si>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</si>
  <si>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</si>
  <si>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</si>
  <si>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</si>
  <si>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</si>
  <si>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</si>
  <si>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</si>
  <si>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</si>
  <si>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</si>
  <si>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</si>
  <si>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</si>
  <si>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</si>
  <si>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</si>
  <si>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</si>
  <si>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</si>
  <si>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</si>
  <si>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</si>
  <si>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</si>
  <si>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</si>
  <si>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</si>
  <si>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</si>
  <si>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</si>
  <si>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</si>
  <si>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</si>
  <si>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</si>
  <si>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</si>
  <si>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</si>
  <si>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</si>
  <si>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</si>
  <si>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</si>
  <si>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</si>
  <si>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</si>
  <si>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</si>
  <si>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</si>
  <si>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</si>
  <si>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</si>
  <si>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</si>
  <si>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</si>
  <si>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</si>
  <si>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</si>
  <si>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</si>
  <si>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</si>
  <si>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</si>
  <si>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</si>
  <si>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</si>
  <si>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</si>
  <si>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</si>
  <si>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</si>
  <si>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</si>
  <si>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</si>
  <si>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</si>
  <si>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</si>
  <si>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</si>
  <si>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</si>
  <si>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</si>
  <si>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</si>
  <si>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</si>
  <si>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</si>
  <si>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</si>
  <si>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</si>
  <si>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</si>
  <si>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</si>
  <si>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</si>
  <si>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</si>
  <si>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</si>
  <si>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</si>
  <si>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</si>
  <si>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</si>
  <si>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</si>
  <si>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</si>
  <si>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</si>
  <si>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</si>
  <si>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</si>
  <si>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</si>
  <si>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</si>
  <si>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</si>
  <si>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</si>
  <si>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</si>
  <si>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</si>
  <si>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</si>
  <si>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</si>
  <si>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</si>
  <si>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</si>
  <si>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</si>
  <si>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</si>
  <si>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</si>
  <si>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</si>
  <si>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</si>
  <si>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</si>
  <si>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</si>
  <si>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</si>
  <si>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</si>
  <si>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</si>
  <si>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</si>
  <si>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</si>
  <si>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</si>
  <si>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</si>
  <si>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</si>
  <si>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</si>
  <si>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</si>
  <si>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</si>
  <si>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</si>
  <si>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</si>
  <si>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</si>
  <si>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</si>
  <si>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</si>
  <si>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</si>
  <si>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</si>
  <si>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</si>
  <si>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</si>
  <si>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</si>
  <si>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</si>
  <si>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</si>
  <si>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</si>
  <si>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</si>
  <si>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</si>
  <si>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</si>
  <si>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</si>
  <si>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</si>
  <si>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</si>
  <si>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</si>
  <si>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</si>
  <si>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</si>
  <si>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</si>
  <si>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</si>
  <si>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</si>
  <si>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</si>
  <si>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</si>
  <si>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</si>
  <si>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</si>
  <si>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</si>
  <si>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</si>
  <si>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</si>
  <si>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</si>
  <si>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</si>
  <si>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</si>
  <si>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</si>
  <si>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</si>
  <si>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</si>
  <si>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</si>
  <si>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</si>
  <si>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</si>
  <si>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</si>
  <si>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</si>
  <si>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</si>
  <si>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</si>
  <si>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</si>
  <si>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</si>
  <si>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</si>
  <si>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</si>
  <si>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</si>
  <si>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</si>
  <si>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</si>
  <si>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</si>
  <si>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</si>
  <si>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</si>
  <si>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</si>
  <si>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</si>
  <si>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</si>
  <si>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</si>
  <si>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</si>
  <si>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</si>
  <si>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</si>
  <si>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</si>
  <si>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</si>
  <si>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</si>
  <si>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</si>
  <si>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</si>
  <si>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</si>
  <si>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</si>
  <si>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</si>
  <si>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</si>
  <si>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</si>
  <si>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</si>
  <si>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</si>
  <si>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</si>
  <si>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</si>
  <si>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</si>
  <si>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</si>
  <si>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</si>
  <si>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</si>
  <si>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</si>
  <si>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</si>
  <si>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</si>
  <si>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</si>
  <si>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</si>
  <si>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</si>
  <si>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</si>
  <si>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</si>
  <si>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</si>
  <si>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</si>
  <si>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</si>
  <si>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</si>
  <si>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</si>
  <si>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</si>
  <si>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</si>
  <si>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</si>
  <si>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</si>
  <si>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</si>
  <si>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</si>
  <si>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</si>
  <si>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</si>
  <si>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</si>
  <si>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</si>
  <si>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</si>
  <si>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</si>
  <si>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</si>
  <si>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</si>
  <si>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</si>
  <si>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</si>
  <si>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</si>
  <si>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</si>
  <si>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</si>
  <si>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</si>
  <si>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</si>
  <si>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</si>
  <si>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</si>
  <si>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</si>
  <si>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</si>
  <si>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</si>
  <si>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</si>
  <si>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</si>
  <si>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</si>
  <si>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</si>
  <si>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</si>
  <si>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</si>
  <si>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</si>
  <si>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</si>
  <si>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</si>
  <si>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</si>
  <si>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</si>
  <si>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</si>
  <si>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</si>
  <si>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</si>
  <si>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</si>
  <si>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江洋大盗</t>
  </si>
  <si>
    <t>(120034,10)*(100067,10)</t>
  </si>
  <si>
    <t>(70066,10)</t>
  </si>
  <si>
    <t>山贼</t>
  </si>
  <si>
    <t>(120078,10)*(140022,10)</t>
  </si>
  <si>
    <t>353,401</t>
  </si>
  <si>
    <t>山贼头领</t>
  </si>
  <si>
    <t>(110033,10)*(100065,10)</t>
  </si>
  <si>
    <t>(70067,10)</t>
  </si>
  <si>
    <t>325,401</t>
  </si>
  <si>
    <t>马贼首领</t>
  </si>
  <si>
    <t>(140126,10)*(130016,10)</t>
  </si>
  <si>
    <t>(70085,10)</t>
  </si>
  <si>
    <t>353,309</t>
  </si>
  <si>
    <t>阿疙儿</t>
  </si>
  <si>
    <t>(140055,10)*(140056,10)</t>
  </si>
  <si>
    <t>(70068,10)</t>
  </si>
  <si>
    <t>352,401</t>
  </si>
  <si>
    <t>100136_1</t>
  </si>
  <si>
    <t>仇霸</t>
  </si>
  <si>
    <t>(140127,10)*(100114,10)</t>
  </si>
  <si>
    <t>(70084,10)</t>
  </si>
  <si>
    <t>310,313</t>
  </si>
  <si>
    <t>幸长</t>
  </si>
  <si>
    <t>353,321</t>
  </si>
  <si>
    <t>金涡</t>
  </si>
  <si>
    <t>(140130,10)*(100177,10)</t>
  </si>
  <si>
    <t>(70087,10)</t>
  </si>
  <si>
    <t>328,303</t>
  </si>
  <si>
    <t>骆烈夫</t>
  </si>
  <si>
    <t>(140129,10)*(110026,10)</t>
  </si>
  <si>
    <t>(70086,10)</t>
  </si>
  <si>
    <t>315,309</t>
  </si>
  <si>
    <t>飞垣</t>
  </si>
  <si>
    <t>(110001,10)*(110003,10)</t>
  </si>
  <si>
    <t>(60047,10)</t>
  </si>
  <si>
    <t>马琦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</si>
  <si>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</si>
  <si>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</si>
  <si>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</si>
  <si>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</si>
  <si>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</si>
  <si>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</si>
  <si>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</si>
  <si>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(120009,10)*(120010,10)</t>
  </si>
  <si>
    <t>(90022,10)</t>
  </si>
  <si>
    <t>330</t>
  </si>
  <si>
    <t>100108_1,100108_2</t>
  </si>
  <si>
    <t>焦小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</si>
  <si>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</si>
  <si>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</si>
  <si>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</si>
  <si>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</si>
  <si>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</si>
  <si>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</si>
  <si>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</si>
  <si>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(70005,10)</t>
  </si>
  <si>
    <t>320,344</t>
  </si>
  <si>
    <t>100097_1</t>
  </si>
  <si>
    <t>百草门人</t>
  </si>
  <si>
    <t>(100124,10)*(100123,10)*(100125,10)</t>
  </si>
  <si>
    <t>320,351</t>
  </si>
  <si>
    <t>100096_1,100096_2,100096_3</t>
  </si>
  <si>
    <t>巩光杰</t>
  </si>
  <si>
    <t>(100047,10)*(100048,10)</t>
  </si>
  <si>
    <t>(90030,10)</t>
  </si>
  <si>
    <t>100070_1</t>
  </si>
  <si>
    <t>霹雳帮众</t>
  </si>
  <si>
    <t>(871058,10)*(871059,10)*(871060,10)</t>
  </si>
  <si>
    <t>(60022,10)</t>
  </si>
  <si>
    <t>311,351</t>
  </si>
  <si>
    <t>200015_1,200015_2</t>
  </si>
  <si>
    <t>秦斯龙</t>
  </si>
  <si>
    <t>(870901,10)*(870903,10)</t>
  </si>
  <si>
    <t>(70049,10)</t>
  </si>
  <si>
    <t>100144_1</t>
  </si>
  <si>
    <t>倭寇</t>
  </si>
  <si>
    <t>(871005,10)*(871006,10)</t>
  </si>
  <si>
    <t>(87029,10)</t>
  </si>
  <si>
    <t>309</t>
  </si>
  <si>
    <t>黑冢上忍</t>
  </si>
  <si>
    <t>(100114,10)*(100115,10)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</si>
  <si>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</si>
  <si>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</si>
  <si>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</si>
  <si>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</si>
  <si>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</si>
  <si>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</si>
  <si>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(871095,10)*(871096,10)*(871097,10)*(871098,10)</t>
  </si>
  <si>
    <t>(70048,10)</t>
  </si>
  <si>
    <t>325,317,351</t>
  </si>
  <si>
    <t>200032_1,200032_2</t>
  </si>
  <si>
    <t>黑冢罗王</t>
  </si>
  <si>
    <t>(140062,10)*(140063,10)</t>
  </si>
  <si>
    <t>(70059,10)</t>
  </si>
  <si>
    <t>100142_1</t>
  </si>
  <si>
    <t>海鲨帮众</t>
  </si>
  <si>
    <t>(140059,10)*(140060,10)*(140061,10)</t>
  </si>
  <si>
    <t>311,315,351</t>
  </si>
  <si>
    <t>100141_1,100141_2</t>
  </si>
  <si>
    <t>熊天霸</t>
  </si>
  <si>
    <t>(140047,10)*(140045,10)</t>
  </si>
  <si>
    <t>(87048,10)</t>
  </si>
  <si>
    <t>100079_1</t>
  </si>
  <si>
    <t>长虹镖师</t>
  </si>
  <si>
    <t>(140041,10)*(140042,10)*(140043,10)</t>
  </si>
  <si>
    <t>(70009,10)</t>
  </si>
  <si>
    <t>351,335</t>
  </si>
  <si>
    <t>100077_1</t>
  </si>
  <si>
    <t>关长虹</t>
  </si>
  <si>
    <t>(100049,10)*(100065,10)</t>
  </si>
  <si>
    <t>(87047,10)</t>
  </si>
  <si>
    <t>赛王府亲兵</t>
  </si>
  <si>
    <t>(70034,10)</t>
  </si>
  <si>
    <t>342</t>
  </si>
  <si>
    <t>亲兵队长</t>
  </si>
  <si>
    <t>348</t>
  </si>
  <si>
    <t>总兵长</t>
  </si>
  <si>
    <t>(100070,10)*(100056,10)*(100180,10)</t>
  </si>
  <si>
    <t>353,333,351</t>
  </si>
  <si>
    <t>200014_1,200014_2,200014_3</t>
  </si>
  <si>
    <t>完颜柯尔克</t>
  </si>
  <si>
    <t>(120080,10)*(120081,10)*(110015,10)*(100143,10)</t>
  </si>
  <si>
    <t>(70033,10)</t>
  </si>
  <si>
    <t>309,310,351</t>
  </si>
  <si>
    <t>200013_1,200013_2,200013_3</t>
  </si>
  <si>
    <t>赛王爷</t>
  </si>
  <si>
    <t>(120062,10)*(120063,10)</t>
  </si>
  <si>
    <t>(60042,10)</t>
  </si>
  <si>
    <t>残兵</t>
  </si>
  <si>
    <t>(100047,10)*(100048,10)*(100180,10)</t>
  </si>
  <si>
    <t>(70007,10)</t>
  </si>
  <si>
    <t>315</t>
  </si>
  <si>
    <t>李武靖</t>
  </si>
  <si>
    <t>(120013,10)*(100062,10)</t>
  </si>
  <si>
    <t>(70022,10)</t>
  </si>
  <si>
    <t>333</t>
  </si>
  <si>
    <t>李大肚</t>
  </si>
  <si>
    <t>(120064,10)*(120065,10)</t>
  </si>
  <si>
    <t>(70045,10)</t>
  </si>
  <si>
    <t>302</t>
  </si>
  <si>
    <t>阿萨辛</t>
  </si>
  <si>
    <t>(871054,10)*(871055,10)*(871056,10)*(871057,10)</t>
  </si>
  <si>
    <t>(70036,10)</t>
  </si>
  <si>
    <t>302,351</t>
  </si>
  <si>
    <t>200004_1,200004_2,200004_3</t>
  </si>
  <si>
    <t>心残</t>
  </si>
  <si>
    <t>(120013,10)*(120014,10)*(100031,10)</t>
  </si>
  <si>
    <t>345,331,351</t>
  </si>
  <si>
    <t>100126_1,100126_2,100126_3</t>
  </si>
  <si>
    <t>吃</t>
  </si>
  <si>
    <t>(120015,10)*(120016,10)*(100032,10)</t>
  </si>
  <si>
    <t>(70023,10)</t>
  </si>
  <si>
    <t>346,338,351</t>
  </si>
  <si>
    <t>100127_1</t>
  </si>
  <si>
    <t>喝</t>
  </si>
  <si>
    <t>(120017,10)*(120018,10)*(100153,10)</t>
  </si>
  <si>
    <t>(70024,10)</t>
  </si>
  <si>
    <t>328,351</t>
  </si>
  <si>
    <t>100128_1,100128_2,100128_3</t>
  </si>
  <si>
    <t>嫖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</si>
  <si>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</si>
  <si>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</si>
  <si>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</si>
  <si>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</si>
  <si>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</si>
  <si>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</si>
  <si>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</si>
  <si>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310</t>
  </si>
  <si>
    <t>600063_1</t>
  </si>
  <si>
    <t>马猴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</si>
  <si>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</si>
  <si>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</si>
  <si>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</si>
  <si>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</si>
  <si>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</si>
  <si>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</si>
  <si>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</si>
  <si>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</si>
  <si>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</si>
  <si>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</si>
  <si>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</si>
  <si>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</si>
  <si>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</si>
  <si>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</si>
  <si>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</si>
  <si>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</si>
  <si>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</si>
  <si>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</si>
  <si>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</si>
  <si>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</si>
  <si>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</si>
  <si>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</si>
  <si>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</si>
  <si>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</si>
  <si>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</si>
  <si>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</si>
  <si>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(100121,10)*(100120,10)*(100122,10)</t>
  </si>
  <si>
    <t>313,351</t>
  </si>
  <si>
    <t>(140078,10)*(140079,10)</t>
  </si>
  <si>
    <t>345,351</t>
  </si>
  <si>
    <t>万劳九</t>
  </si>
  <si>
    <t>(140078,10)*(871105,10)*(140079,10)</t>
  </si>
  <si>
    <t>200030_1,200030_2</t>
  </si>
  <si>
    <t>万青山</t>
  </si>
  <si>
    <t>(100116,10)*(100117,10)</t>
  </si>
  <si>
    <t>(60013,10)</t>
  </si>
  <si>
    <t>赫蒙族女战士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</si>
  <si>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</si>
  <si>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</si>
  <si>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</si>
  <si>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</si>
  <si>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</si>
  <si>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</si>
  <si>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</si>
  <si>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(60025,10)</t>
  </si>
  <si>
    <t>341</t>
  </si>
  <si>
    <t>100067_1</t>
  </si>
  <si>
    <t>黄娟</t>
  </si>
  <si>
    <t>(100116,10)*(100117,10)*(100072,10)*(100118,10)</t>
  </si>
  <si>
    <t>311,324,351</t>
  </si>
  <si>
    <t>100058_1,100058_2,100058_3</t>
  </si>
  <si>
    <t>蓝婷</t>
  </si>
  <si>
    <t>(110001,10)*(110002,10)*(110003,10)</t>
  </si>
  <si>
    <t>(70060,10)</t>
  </si>
  <si>
    <t>351</t>
  </si>
  <si>
    <t>100133_1</t>
  </si>
  <si>
    <t>修罗宫弟子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</si>
  <si>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</si>
  <si>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</si>
  <si>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</si>
  <si>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</si>
  <si>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</si>
  <si>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销魂</t>
  </si>
  <si>
    <t>(140001,10)*(140002,10)*(140003,10)</t>
  </si>
  <si>
    <t>(60041,10)</t>
  </si>
  <si>
    <t>310,315,351</t>
  </si>
  <si>
    <t>100006_1,100006_2,100006_3</t>
  </si>
  <si>
    <t>樊未离</t>
  </si>
  <si>
    <t>(120048,10)*(120049,10)</t>
  </si>
  <si>
    <t>(70054,10)</t>
  </si>
  <si>
    <t>100086_1</t>
  </si>
  <si>
    <t>绝刀门人</t>
  </si>
  <si>
    <t>(120048,10)*(120049,10)*(120050,10)</t>
  </si>
  <si>
    <t>(70012,10)</t>
  </si>
  <si>
    <t>301,351</t>
  </si>
  <si>
    <t>100085_1,100085_2</t>
  </si>
  <si>
    <t>夏侯非</t>
  </si>
  <si>
    <t>(871090,10)*(871091,10)*(871092,10)</t>
  </si>
  <si>
    <t>310,301,351</t>
  </si>
  <si>
    <t>100084_1,100084_2,100084_3</t>
  </si>
  <si>
    <t>夏侯城</t>
  </si>
  <si>
    <t>(70057,10)</t>
  </si>
  <si>
    <t>100090_1</t>
  </si>
  <si>
    <t>八卦门人</t>
  </si>
  <si>
    <t>(100036,10)*(100040,10)*(100026,10)</t>
  </si>
  <si>
    <t>(60011,10)</t>
  </si>
  <si>
    <t>309,313</t>
  </si>
  <si>
    <t>200029_1</t>
  </si>
  <si>
    <t>商仲智</t>
  </si>
  <si>
    <t>(100049,10)*(100050,10)*(100051,10)</t>
  </si>
  <si>
    <t>303,309,351,313</t>
  </si>
  <si>
    <t>100088_1,100088_2,100088_3</t>
  </si>
  <si>
    <t>商鹤鸣</t>
  </si>
  <si>
    <t>(120045,10)*(120046,10)</t>
  </si>
  <si>
    <t>(70053,10)</t>
  </si>
  <si>
    <t>100073_1</t>
  </si>
  <si>
    <t>天剑门人</t>
  </si>
  <si>
    <t>(120045,10)*(120046,10)*(120047,10)</t>
  </si>
  <si>
    <t>(70011,10)</t>
  </si>
  <si>
    <t>322,351</t>
  </si>
  <si>
    <t>100071_1,100071_2,100071_3</t>
  </si>
  <si>
    <t>西门玄</t>
  </si>
  <si>
    <t>(140083,10)*(140084,10)</t>
  </si>
  <si>
    <t>(70058,10)</t>
  </si>
  <si>
    <t>100095_1</t>
  </si>
  <si>
    <t>护剑使</t>
  </si>
  <si>
    <t>(140193,10)*(140194,10)*(140199,10)</t>
  </si>
  <si>
    <t>(60018,10)</t>
  </si>
  <si>
    <t>100093_1,100093_2</t>
  </si>
  <si>
    <t>任浩然</t>
  </si>
  <si>
    <t>(100179,10)*(100178,10)</t>
  </si>
  <si>
    <t>(70056,10)</t>
  </si>
  <si>
    <t>100083_1</t>
  </si>
  <si>
    <t>唐门门人</t>
  </si>
  <si>
    <t>(100179,10)*(100178,10)*(100181,10)</t>
  </si>
  <si>
    <t>(70014,10)</t>
  </si>
  <si>
    <t>342,351</t>
  </si>
  <si>
    <t>100081_1,100081_2,100081_3</t>
  </si>
  <si>
    <t>唐冠南</t>
  </si>
  <si>
    <t>309,341,351</t>
  </si>
  <si>
    <t>100080_1,100080_2,100080_3</t>
  </si>
  <si>
    <t>唐飞</t>
  </si>
  <si>
    <t>(871013,10)</t>
  </si>
  <si>
    <t>(87019,10)</t>
  </si>
  <si>
    <t>100117_1</t>
  </si>
  <si>
    <t>衙门官兵</t>
  </si>
  <si>
    <t>(140138,10)</t>
  </si>
  <si>
    <t>(87032,10)</t>
  </si>
  <si>
    <t>335</t>
  </si>
  <si>
    <t>六扇门捕快</t>
  </si>
  <si>
    <t>(140093,10)</t>
  </si>
  <si>
    <t>六扇门官兵</t>
  </si>
  <si>
    <t>(140091,10)*(140092,10)</t>
  </si>
  <si>
    <t>(87035,10)</t>
  </si>
  <si>
    <t>990035_1,990035_2</t>
  </si>
  <si>
    <t>神火兵</t>
  </si>
  <si>
    <t>(87021,10)</t>
  </si>
  <si>
    <t>神枪兵</t>
  </si>
  <si>
    <t>(871014,10)*(871015,10)</t>
  </si>
  <si>
    <t>500006_1</t>
  </si>
  <si>
    <t>锦衣卫</t>
  </si>
  <si>
    <t>(871016,10)*(871017,10)</t>
  </si>
  <si>
    <t>(87006,10)</t>
  </si>
  <si>
    <t>100116_1</t>
  </si>
  <si>
    <t>东厂杀手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</si>
  <si>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</si>
  <si>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</si>
  <si>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</si>
  <si>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</si>
  <si>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</si>
  <si>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</si>
  <si>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</si>
  <si>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</si>
  <si>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</si>
  <si>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</si>
  <si>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</si>
  <si>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</si>
  <si>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</si>
  <si>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</si>
  <si>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</si>
  <si>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</si>
  <si>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</si>
  <si>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</si>
  <si>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</si>
  <si>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</si>
  <si>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(120059,10)*(100090,10)*(100073,10)</t>
  </si>
  <si>
    <t>(60067,10)</t>
  </si>
  <si>
    <t>上官雁</t>
  </si>
  <si>
    <t>(120059,10)*(100055,10)</t>
  </si>
  <si>
    <t>332,401</t>
  </si>
  <si>
    <t>崔国伦</t>
  </si>
  <si>
    <t>(871061,10)*(871062,10)*(871063,10)</t>
  </si>
  <si>
    <t>(87020,10)</t>
  </si>
  <si>
    <t>309,326,351</t>
  </si>
  <si>
    <t>100115_1</t>
  </si>
  <si>
    <t>陈公公</t>
  </si>
  <si>
    <t>(100014,10)*(100030,10)*(100032,10)</t>
  </si>
  <si>
    <t>(60020,10)</t>
  </si>
  <si>
    <t>200043_1,200043_2</t>
  </si>
  <si>
    <t>封青霄</t>
  </si>
  <si>
    <t>(140048,10)*(140049,10)*(140050,10)</t>
  </si>
  <si>
    <t>(90025,10)</t>
  </si>
  <si>
    <t>100114_1,100114_2</t>
  </si>
  <si>
    <t>戚将军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</si>
  <si>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</si>
  <si>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</si>
  <si>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</si>
  <si>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</si>
  <si>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</si>
  <si>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</si>
  <si>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</si>
  <si>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</si>
  <si>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</si>
  <si>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</si>
  <si>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</si>
  <si>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</si>
  <si>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</si>
  <si>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</si>
  <si>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</si>
  <si>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(100163,10)*(100192,10)*(100197,10)</t>
  </si>
  <si>
    <t>(60039,10)</t>
  </si>
  <si>
    <t>100065_1</t>
  </si>
  <si>
    <t>史刚</t>
  </si>
  <si>
    <t>(120075,10)*(120076,10)*(120077,10)</t>
  </si>
  <si>
    <t>352,325</t>
  </si>
  <si>
    <t>李莲杰</t>
  </si>
  <si>
    <t>陈龙</t>
  </si>
  <si>
    <t>(120078,10)*(120079,10)*(120033,10)</t>
  </si>
  <si>
    <t>洪京保</t>
  </si>
  <si>
    <t>(140022,10)*(140023,10)</t>
  </si>
  <si>
    <t>100025_1</t>
  </si>
  <si>
    <t>赛飞鸿</t>
  </si>
  <si>
    <t>(70061,10)</t>
  </si>
  <si>
    <t>100124_1</t>
  </si>
  <si>
    <t>青城门人</t>
  </si>
  <si>
    <t>(871103,10)*(871104,10)*(100084,10)</t>
  </si>
  <si>
    <t>(60017,10)</t>
  </si>
  <si>
    <t>100123_1</t>
  </si>
  <si>
    <t>青霞子</t>
  </si>
  <si>
    <t>(871101,10)*(871102,10)*(100084,10)</t>
  </si>
  <si>
    <t>309,351</t>
  </si>
  <si>
    <t>100122_1</t>
  </si>
  <si>
    <t>紫阳子</t>
  </si>
  <si>
    <t>(120082,10)*(120083,10)</t>
  </si>
  <si>
    <t>(70062,10)</t>
  </si>
  <si>
    <t>352,348</t>
  </si>
  <si>
    <t>100246_1</t>
  </si>
  <si>
    <t>华山门人</t>
  </si>
  <si>
    <t>40,40,40,40,40,40,40,40</t>
  </si>
  <si>
    <t>(70004,10)</t>
  </si>
  <si>
    <t>351,348</t>
  </si>
  <si>
    <t>曹寅山</t>
  </si>
  <si>
    <t>351,346</t>
  </si>
  <si>
    <t>曹萼华</t>
  </si>
  <si>
    <t>(120084,10)*(120085,10)*(100104,10)</t>
  </si>
  <si>
    <t>(60035,10)</t>
  </si>
  <si>
    <t>351,315</t>
  </si>
  <si>
    <t>100245_1</t>
  </si>
  <si>
    <t>曹岱</t>
  </si>
  <si>
    <t>(120028,10)*(120029,10)</t>
  </si>
  <si>
    <t>(70002,10)</t>
  </si>
  <si>
    <t>322</t>
  </si>
  <si>
    <t>100019_1,100019_2</t>
  </si>
  <si>
    <t>老胡</t>
  </si>
  <si>
    <t>(100013,10)*(100029,10)*(100025,10)*(100039,10)*(100041,10)</t>
  </si>
  <si>
    <t>(70001,10)</t>
  </si>
  <si>
    <t>323,346,351</t>
  </si>
  <si>
    <t>100017_1,100017_2,100017_3</t>
  </si>
  <si>
    <t>无瑕子</t>
  </si>
  <si>
    <t>(140024,10)*(140025,10)*(140026,10)</t>
  </si>
  <si>
    <t>(60028,10)</t>
  </si>
  <si>
    <t>327,338</t>
  </si>
  <si>
    <t>100026_1,100026_2,100026_3</t>
  </si>
  <si>
    <t>醉仙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</si>
  <si>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</si>
  <si>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</si>
  <si>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</si>
  <si>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</si>
  <si>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</si>
  <si>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</si>
  <si>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</si>
  <si>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(140032,10)*(140033,10)*(140034,10)</t>
  </si>
  <si>
    <t>326</t>
  </si>
  <si>
    <t>100029_1,100029_2</t>
  </si>
  <si>
    <t>仙音</t>
  </si>
  <si>
    <t>(140035,10)*(140036,10)</t>
  </si>
  <si>
    <t>336</t>
  </si>
  <si>
    <t>100030_1,100030_2,100030_3</t>
  </si>
  <si>
    <t>书生</t>
  </si>
  <si>
    <t>(140037,10)*(140038,10)</t>
  </si>
  <si>
    <t>100031_1</t>
  </si>
  <si>
    <t>丹青</t>
  </si>
  <si>
    <t>(871073,10)</t>
  </si>
  <si>
    <t>(70052,10)</t>
  </si>
  <si>
    <t>100102_1</t>
  </si>
  <si>
    <t>丐帮帮众</t>
  </si>
  <si>
    <t>(871074,10)</t>
  </si>
  <si>
    <t>100103_1</t>
  </si>
  <si>
    <t>(871070,10)*(871071,10)*(871072,10)</t>
  </si>
  <si>
    <t>(60038,10)</t>
  </si>
  <si>
    <t>100101_1</t>
  </si>
  <si>
    <t>丐帮长老</t>
  </si>
  <si>
    <t>(871067,10)*(871068,10)*(871069,10)</t>
  </si>
  <si>
    <t>347,351</t>
  </si>
  <si>
    <t>100100_1,100100_2,100100_3</t>
  </si>
  <si>
    <t>李浩</t>
  </si>
  <si>
    <t>(871064,10)*(871065,10)*(871066,10)</t>
  </si>
  <si>
    <t>(70017,10)</t>
  </si>
  <si>
    <t>311,331,351</t>
  </si>
  <si>
    <t>100099_1,100099_2,100099_3,100099_4</t>
  </si>
  <si>
    <t>柯降龙</t>
  </si>
  <si>
    <t>(140057,10)*(140058,10)</t>
  </si>
  <si>
    <t>(70082,10)</t>
  </si>
  <si>
    <t>100140_1</t>
  </si>
  <si>
    <t>西域番僧</t>
  </si>
  <si>
    <t>(120026,10)*(100029,10)*(100038,10)</t>
  </si>
  <si>
    <t>(70019,10)</t>
  </si>
  <si>
    <t>310,351</t>
  </si>
  <si>
    <t>利空法王</t>
  </si>
  <si>
    <t>(100044,10)*(100029,10)*(100038,10)</t>
  </si>
  <si>
    <t>200046_1,200046_2</t>
  </si>
  <si>
    <t>贺陀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</si>
  <si>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</si>
  <si>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</si>
  <si>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</si>
  <si>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</si>
  <si>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</si>
  <si>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</si>
  <si>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</si>
  <si>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</si>
  <si>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</si>
  <si>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</si>
  <si>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(130006,10)</t>
  </si>
  <si>
    <t>(70080,10)</t>
  </si>
  <si>
    <t>332</t>
  </si>
  <si>
    <t>骆翎枫</t>
  </si>
  <si>
    <t>(871099,10)*(100096,10)*(100086,10)</t>
  </si>
  <si>
    <t>302,307,351</t>
  </si>
  <si>
    <t>100120_1,100120_2,100120_3</t>
  </si>
  <si>
    <t>何秋娟</t>
  </si>
  <si>
    <t>(140155,10)*(140156,10)</t>
  </si>
  <si>
    <t>(60016,10)</t>
  </si>
  <si>
    <t>346,351</t>
  </si>
  <si>
    <t>100119_1,100119_2</t>
  </si>
  <si>
    <t>易兰</t>
  </si>
  <si>
    <t>(100096,10)*(100087,10)*(140189,10)</t>
  </si>
  <si>
    <t>100118_1</t>
  </si>
  <si>
    <t>何未峰</t>
  </si>
  <si>
    <t>(100079,10)*(100080,10)</t>
  </si>
  <si>
    <t>100042_1</t>
  </si>
  <si>
    <t>武当弟子</t>
  </si>
  <si>
    <t>(70073,10)</t>
  </si>
  <si>
    <t>首蛇道弟子</t>
  </si>
  <si>
    <t>(70074,10)</t>
  </si>
  <si>
    <t>玄龟道弟子</t>
  </si>
  <si>
    <t>(70075,10)</t>
  </si>
  <si>
    <t>兵鸦道弟子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</si>
  <si>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</si>
  <si>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</si>
  <si>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</si>
  <si>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</si>
  <si>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</si>
  <si>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</si>
  <si>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</si>
  <si>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(100079,10)*(100080,10)*(100081,10)*(100090,10)</t>
  </si>
  <si>
    <t>100038_1</t>
  </si>
  <si>
    <t>卓人清</t>
  </si>
  <si>
    <t>(110037,10)*(100044,10)</t>
  </si>
  <si>
    <t>(70091,10)</t>
  </si>
  <si>
    <t>100049_1</t>
  </si>
  <si>
    <t>少林门人</t>
  </si>
  <si>
    <t>(110036,10)*(130014,10)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</si>
  <si>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</si>
  <si>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</si>
  <si>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</si>
  <si>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</si>
  <si>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</si>
  <si>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</si>
  <si>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</si>
  <si>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</si>
  <si>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</si>
  <si>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(120054,10)*(110036,10)*(870408,10)</t>
  </si>
  <si>
    <t>(60040,10)</t>
  </si>
  <si>
    <t>348,351</t>
  </si>
  <si>
    <t>500036_1</t>
  </si>
  <si>
    <t>天悟禅师</t>
  </si>
  <si>
    <t>虚明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</si>
  <si>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</si>
  <si>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</si>
  <si>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</si>
  <si>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</si>
  <si>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</si>
  <si>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</si>
  <si>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</si>
  <si>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</si>
  <si>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</si>
  <si>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</si>
  <si>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</si>
  <si>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</si>
  <si>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</si>
  <si>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</si>
  <si>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</si>
  <si>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</si>
  <si>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(100029,10)*(100028,10)*(100030,10)</t>
  </si>
  <si>
    <t>332,351</t>
  </si>
  <si>
    <t>100044_1</t>
  </si>
  <si>
    <t>无因方丈</t>
  </si>
  <si>
    <t>(140020,10)*(140021,10)</t>
  </si>
  <si>
    <t>100024_1</t>
  </si>
  <si>
    <t>赵惊风</t>
  </si>
  <si>
    <t>(140018,10)*(140019,10)</t>
  </si>
  <si>
    <t>100023_1</t>
  </si>
  <si>
    <t>雷震天</t>
  </si>
  <si>
    <t>(140016,10)*(140017,10)</t>
  </si>
  <si>
    <t>100022_1</t>
  </si>
  <si>
    <t>贾云长</t>
  </si>
  <si>
    <t>(140157,10)*(140158,10)</t>
  </si>
  <si>
    <t>313,302</t>
  </si>
  <si>
    <t>仙希尔</t>
  </si>
  <si>
    <t>(100017,10)*(100018,10)*(100019,10)*(100042,10)</t>
  </si>
  <si>
    <t>(60010,10)</t>
  </si>
  <si>
    <t>309,315,351</t>
  </si>
  <si>
    <t>100074_1,100074_2</t>
  </si>
  <si>
    <t>江天雄</t>
  </si>
  <si>
    <t>(871018,10)*(871019,10)</t>
  </si>
  <si>
    <t>(87007,10)</t>
  </si>
  <si>
    <t>327</t>
  </si>
  <si>
    <t>500083_1,500083_2</t>
  </si>
  <si>
    <t>辟邪死士</t>
  </si>
  <si>
    <t>(110011,10)*(100118,10)*(100167,10)*(100143,10)</t>
  </si>
  <si>
    <t>(70032,10)</t>
  </si>
  <si>
    <t>傀尸门毒人</t>
  </si>
  <si>
    <t>(110011,10)*(100118,10)*(100143,10)</t>
  </si>
  <si>
    <t>(120008,10)*(120007,10)</t>
  </si>
  <si>
    <t>(70035,10)</t>
  </si>
  <si>
    <t>200012_1</t>
  </si>
  <si>
    <t>九阴幽仆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</si>
  <si>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</si>
  <si>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</si>
  <si>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</si>
  <si>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</si>
  <si>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</si>
  <si>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</si>
  <si>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</si>
  <si>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</si>
  <si>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</si>
  <si>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</si>
  <si>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</si>
  <si>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(110008,10)*(110009,10)*(110010,10)</t>
  </si>
  <si>
    <t>(70031,10)</t>
  </si>
  <si>
    <t>353,309,351</t>
  </si>
  <si>
    <t>200005_1,200005_2,200005_3</t>
  </si>
  <si>
    <t>傀尸</t>
  </si>
  <si>
    <t>(130002,10)*(100075,10)*(100172,10)*(100142,10)</t>
  </si>
  <si>
    <t>328,311,351</t>
  </si>
  <si>
    <t>200011_1,200011_2</t>
  </si>
  <si>
    <t>九阴</t>
  </si>
  <si>
    <t>(140190,10)*(140191,10)*(110015,10)*(100143,10)</t>
  </si>
  <si>
    <t>(70037,10)</t>
  </si>
  <si>
    <t>333,351</t>
  </si>
  <si>
    <t>200009_1</t>
  </si>
  <si>
    <t>欧阳笑</t>
  </si>
  <si>
    <t>(110017,10)*(110018,10)*(110019,10)</t>
  </si>
  <si>
    <t>(70030,10)</t>
  </si>
  <si>
    <t>315,313,351</t>
  </si>
  <si>
    <t>200003_1,200003_2,200003_3</t>
  </si>
  <si>
    <t>佛母</t>
  </si>
  <si>
    <t>(120010,10)*(140125,10)</t>
  </si>
  <si>
    <t>(60056,10)</t>
  </si>
  <si>
    <t>311</t>
  </si>
  <si>
    <t>100106_1</t>
  </si>
  <si>
    <t>狂</t>
  </si>
  <si>
    <t>(120007,10)*(120008,10)*(100165,10)</t>
  </si>
  <si>
    <t>307,312</t>
  </si>
  <si>
    <t>100105_1</t>
  </si>
  <si>
    <t>浪</t>
  </si>
  <si>
    <t>(120011,10)*(120012,10)*(100174,10)</t>
  </si>
  <si>
    <t>100104_1</t>
  </si>
  <si>
    <t>毒</t>
  </si>
  <si>
    <t>(100072,10)*(100112,10)*(100115,10)</t>
  </si>
  <si>
    <t>(60007,10)</t>
  </si>
  <si>
    <t>309,310</t>
  </si>
  <si>
    <t>花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</si>
  <si>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</si>
  <si>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</si>
  <si>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</si>
  <si>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</si>
  <si>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</si>
  <si>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</si>
  <si>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</si>
  <si>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</si>
  <si>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</si>
  <si>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</si>
  <si>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铁叉部女子</t>
  </si>
  <si>
    <t>(100072,10)*(120011,10)</t>
  </si>
  <si>
    <t>(87034,10)</t>
  </si>
  <si>
    <t>铁叉部勇士</t>
  </si>
  <si>
    <t>(130001,10)*(870113,10)</t>
  </si>
  <si>
    <t>(90017,10)</t>
  </si>
  <si>
    <t>200028_1,200028_2,200028_3</t>
  </si>
  <si>
    <t>酆都鬼众</t>
  </si>
  <si>
    <t>(100035,10)*(140145,10)</t>
  </si>
  <si>
    <t>210163_1</t>
  </si>
  <si>
    <t>酆都厉鬼</t>
  </si>
  <si>
    <t>(871088,10)*(140147,10)</t>
  </si>
  <si>
    <t>210164_1</t>
  </si>
  <si>
    <t>酆都伥鬼</t>
  </si>
  <si>
    <t>(140146,10)*(140058,10)</t>
  </si>
  <si>
    <t>210165_1</t>
  </si>
  <si>
    <t>酆都绝鬼</t>
  </si>
  <si>
    <t>酆都艳鬼</t>
  </si>
  <si>
    <t>(140145,10)*(100035,10)*(100037,10)</t>
  </si>
  <si>
    <t>酆都丽鬼</t>
  </si>
  <si>
    <t>(100158,10)</t>
  </si>
  <si>
    <t>(60064,10)</t>
  </si>
  <si>
    <t>205,206,301,302,303</t>
  </si>
  <si>
    <t>879004_1,879004_2</t>
  </si>
  <si>
    <t>敖广</t>
  </si>
  <si>
    <t>(870702,10)*(870703,10)*(870704,10)*(870711,10)</t>
  </si>
  <si>
    <t>(87017,10)</t>
  </si>
  <si>
    <t>401,309</t>
  </si>
  <si>
    <t>100110_1</t>
  </si>
  <si>
    <t>白无常</t>
  </si>
  <si>
    <t>(870602,10)*(870603,10)*(870604,10)*(870612,10)</t>
  </si>
  <si>
    <t>(87016,10)</t>
  </si>
  <si>
    <t>100109_1</t>
  </si>
  <si>
    <t>黑无常</t>
  </si>
  <si>
    <t>(870801,10)*(870802,10)*(870803,10)*(870804,10)*(870810,10)</t>
  </si>
  <si>
    <t>(87018,10)</t>
  </si>
  <si>
    <t>320</t>
  </si>
  <si>
    <t>879016_1,879016_2</t>
  </si>
  <si>
    <t>阿傍</t>
  </si>
  <si>
    <t>(870501,10)*(870502,10)*(870503,10)</t>
  </si>
  <si>
    <t>(87015,10)</t>
  </si>
  <si>
    <t>338</t>
  </si>
  <si>
    <t>600102_1</t>
  </si>
  <si>
    <t>判官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</si>
  <si>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</si>
  <si>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</si>
  <si>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</si>
  <si>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</si>
  <si>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</si>
  <si>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</si>
  <si>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</si>
  <si>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</si>
  <si>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</si>
  <si>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(871077,10)*(871078,10)*(871080,10)</t>
  </si>
  <si>
    <t>(90018,10)</t>
  </si>
  <si>
    <t>100130_1</t>
  </si>
  <si>
    <t>天龙教众</t>
  </si>
  <si>
    <t>(100153,10)*(120057,10)*(120058,10)</t>
  </si>
  <si>
    <t>346</t>
  </si>
  <si>
    <t>100415_1</t>
  </si>
  <si>
    <t>天王旧部</t>
  </si>
  <si>
    <t>(871077,10)*(871078,10)*(871079,10)</t>
  </si>
  <si>
    <t>天龙菁英</t>
  </si>
  <si>
    <t>(100034,10)*(100026,10)*(140120,10)</t>
  </si>
  <si>
    <t>610169_1</t>
  </si>
  <si>
    <t>持国天</t>
  </si>
  <si>
    <t>(60024,10)</t>
  </si>
  <si>
    <t>330,307,351</t>
  </si>
  <si>
    <t>610168_1</t>
  </si>
  <si>
    <t>自在天</t>
  </si>
  <si>
    <t>(140149,10)*(100032,10)*(100031,10)*(100030,10)</t>
  </si>
  <si>
    <t>610167_1</t>
  </si>
  <si>
    <t>摄湿生</t>
  </si>
  <si>
    <t>(140148,10)*(100174,10)*(100177,10)*(100181,10)</t>
  </si>
  <si>
    <t>(60061,10)</t>
  </si>
  <si>
    <t>341,351</t>
  </si>
  <si>
    <t>610166_1</t>
  </si>
  <si>
    <t>婆竭罗</t>
  </si>
  <si>
    <t>(100097,10)*(100103,10)*(100108,10)</t>
  </si>
  <si>
    <t>(70018,10)</t>
  </si>
  <si>
    <t>321</t>
  </si>
  <si>
    <t>990029_1</t>
  </si>
  <si>
    <t>南宫龙飞</t>
  </si>
  <si>
    <t>(140069,10)*(140070,10)</t>
  </si>
  <si>
    <t>(70090,10)</t>
  </si>
  <si>
    <t>100312_1,100312_2</t>
  </si>
  <si>
    <t>公孙坚</t>
  </si>
  <si>
    <t>(140013,10)*(140014,10)*(140015,10)</t>
  </si>
  <si>
    <t>(70003,10)</t>
  </si>
  <si>
    <t>100018_1,100018_2,100018_3</t>
  </si>
  <si>
    <t>玄冥子</t>
  </si>
  <si>
    <t>(110025,10)*(140197,10)*(140107,10)</t>
  </si>
  <si>
    <t>100013_1,100013_2,100013_3</t>
  </si>
  <si>
    <t>宫夕瑶</t>
  </si>
  <si>
    <t>(110038,10)*(140169,10)*(140107,10)</t>
  </si>
  <si>
    <t>100012_1,100012_2,100012_3</t>
  </si>
  <si>
    <t>东方曦</t>
  </si>
  <si>
    <t>(100171,10)*(100172,10)*(100173,10)*(120007,10)</t>
  </si>
  <si>
    <t>(60008,10)</t>
  </si>
  <si>
    <t>307,330</t>
  </si>
  <si>
    <t>(120004,10)*(120005,10)*(120006,10)</t>
  </si>
  <si>
    <t>(70021,10)</t>
  </si>
  <si>
    <t>309,345</t>
  </si>
  <si>
    <t>100010_1,100010_2,100010_3</t>
  </si>
  <si>
    <t>罗蛇君</t>
  </si>
  <si>
    <t>(140010,10)*(140011,10)*(140012,10)</t>
  </si>
  <si>
    <t>(70079,10)</t>
  </si>
  <si>
    <t>100009_1,100009_2</t>
  </si>
  <si>
    <t>任天翔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</si>
  <si>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</si>
  <si>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</si>
  <si>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</si>
  <si>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</si>
  <si>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</si>
  <si>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</si>
  <si>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</si>
  <si>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</si>
  <si>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</si>
  <si>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</si>
  <si>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</si>
  <si>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</si>
  <si>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</si>
  <si>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</si>
  <si>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</si>
  <si>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</si>
  <si>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</si>
  <si>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(120021,10)*(120022,10)</t>
  </si>
  <si>
    <t>(60063,10)</t>
  </si>
  <si>
    <t>325</t>
  </si>
  <si>
    <t>200045_1,200045_2,200045_3</t>
  </si>
  <si>
    <t>天机老道</t>
  </si>
  <si>
    <t>(140075,10)*(120024,10)</t>
  </si>
  <si>
    <t>(60032,10)</t>
  </si>
  <si>
    <t>200041_1</t>
  </si>
  <si>
    <t>岳在渊</t>
  </si>
  <si>
    <t>35,35,35,35,35,35,35,35</t>
  </si>
  <si>
    <t>(120078,10)*(140022,10)*(140023,10)</t>
  </si>
  <si>
    <t>(110033,10)*(100065,10)*(870602,10)</t>
  </si>
  <si>
    <t>(140126,10)</t>
  </si>
  <si>
    <t>(140127,10)*(100114,10)*(140043,10)</t>
  </si>
  <si>
    <t>(140126,10)*(130016,10)*(100159,10)</t>
  </si>
  <si>
    <t>(140130,10)*(100177,10)*(120031,10)</t>
  </si>
  <si>
    <t>(140129,10)*(110026,10)*(871107,10)</t>
  </si>
  <si>
    <t>(110001,10)*(110003,10)*(110002,10)</t>
  </si>
  <si>
    <t>(120101,10)</t>
  </si>
  <si>
    <t>(120100,10)</t>
  </si>
  <si>
    <t>56,56,56,56,56,56,56,56</t>
  </si>
  <si>
    <t>51,51,51,51,51,51,51,51</t>
  </si>
  <si>
    <t>(70006,10)</t>
  </si>
  <si>
    <t>58,58,58,58,58,58,58,58</t>
  </si>
  <si>
    <t>70,70,70,70,70,70,70,70</t>
  </si>
  <si>
    <t>(120082,10)*(120083,10)*(100104,10)</t>
  </si>
  <si>
    <t>61,61,61,61,61,61,61,61</t>
  </si>
  <si>
    <t>66,66,66,66,66,66,66,66</t>
  </si>
  <si>
    <t>42,42,42,42,42,42,42,42</t>
  </si>
  <si>
    <t>80,80,80,80,80,80,80,80</t>
  </si>
  <si>
    <t>79,79,79,79,79,79,79,79</t>
  </si>
  <si>
    <t>(70044,10)</t>
  </si>
  <si>
    <t>(70026,10)</t>
  </si>
  <si>
    <t>(60008,10)*(60061,10)</t>
  </si>
  <si>
    <t>140,90,140,120,80,120,90,140</t>
  </si>
  <si>
    <t>55,55,55,55,55,55,55,55</t>
  </si>
  <si>
    <t>(120078,10)*(140022,10)*(14023,10)*(870207,10)</t>
  </si>
  <si>
    <t>52,102,52,52,52,52,52,52</t>
  </si>
  <si>
    <t>(110033,10)*(100065,10)*(870602,10)*(870107,10)</t>
  </si>
  <si>
    <t>325,351</t>
  </si>
  <si>
    <t>(140127,10)*(100114,10)*(140043,10)*(140100,10)</t>
  </si>
  <si>
    <t>(140126,10)*(130016,10)*(100159,10)*(120009,10)</t>
  </si>
  <si>
    <t>(140130,10)*(100177,10)*(120031,10)*(871006,10)</t>
  </si>
  <si>
    <t>(140129,10)*(110026,10)*(871107,10)*(100151,10)</t>
  </si>
  <si>
    <t>(110001,10)*(110003,10)*(110002,10)*(110004,10)</t>
  </si>
  <si>
    <t>55,57,63,81,71,41,41,41</t>
  </si>
  <si>
    <t>76,76,76,76,76,76,76,76</t>
  </si>
  <si>
    <t>71,71,71,71,71,71,71,71</t>
  </si>
  <si>
    <t>85,70,80,70,65,60,80,90</t>
  </si>
  <si>
    <t>78,78,78,78,78,78,78,78</t>
  </si>
  <si>
    <t>(120084,10)*(120085,10)*(100104,10)*(120084,10)</t>
  </si>
  <si>
    <t>81,81,81,81,81,81,81,81</t>
  </si>
  <si>
    <t>59,59,49,69,69,49,49,69</t>
  </si>
  <si>
    <t>65,65,55,75,65,55,65,55</t>
  </si>
  <si>
    <t>99,99,99,99,99,99,99,99</t>
  </si>
  <si>
    <t>80,80,70,100,100,70,70,80</t>
  </si>
  <si>
    <t>111,111,101,101,91,71,91,71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</si>
  <si>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</si>
  <si>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</si>
  <si>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</si>
  <si>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</si>
  <si>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</si>
  <si>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</si>
  <si>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</si>
  <si>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</si>
  <si>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</si>
  <si>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</si>
  <si>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</si>
  <si>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</si>
  <si>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</si>
  <si>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</si>
  <si>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</si>
  <si>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</si>
  <si>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</si>
  <si>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</si>
  <si>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</si>
  <si>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</si>
  <si>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</si>
  <si>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</si>
  <si>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</si>
  <si>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</si>
  <si>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</si>
  <si>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</si>
  <si>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</si>
  <si>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</si>
  <si>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</si>
  <si>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</si>
  <si>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</si>
  <si>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</si>
  <si>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</si>
  <si>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</si>
  <si>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</si>
  <si>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</si>
  <si>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</si>
  <si>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</si>
  <si>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</si>
  <si>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</si>
  <si>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</si>
  <si>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</si>
  <si>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</si>
  <si>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</si>
  <si>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</si>
  <si>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</si>
  <si>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</si>
  <si>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</si>
  <si>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</si>
  <si>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</si>
  <si>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</si>
  <si>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</si>
  <si>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</si>
  <si>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</si>
  <si>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</si>
  <si>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</si>
  <si>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</si>
  <si>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</si>
  <si>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</si>
  <si>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</si>
  <si>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</si>
  <si>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</si>
  <si>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</si>
  <si>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</si>
  <si>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</si>
  <si>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</si>
  <si>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</si>
  <si>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</si>
  <si>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</si>
  <si>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</si>
  <si>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</si>
  <si>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</si>
  <si>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</si>
  <si>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</si>
  <si>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</si>
  <si>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</si>
  <si>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</si>
  <si>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</si>
  <si>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</si>
  <si>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</si>
  <si>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</si>
  <si>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</si>
  <si>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</si>
  <si>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</si>
  <si>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</si>
  <si>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</si>
  <si>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</si>
  <si>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</si>
  <si>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</si>
  <si>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</si>
  <si>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</si>
  <si>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</si>
  <si>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</si>
  <si>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</si>
  <si>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</si>
  <si>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</si>
  <si>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</si>
  <si>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</si>
  <si>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</si>
  <si>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</si>
  <si>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</si>
  <si>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</si>
  <si>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</si>
  <si>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</si>
  <si>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</si>
  <si>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</si>
  <si>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</si>
  <si>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</si>
  <si>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</si>
  <si>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</si>
  <si>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</si>
  <si>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</si>
  <si>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</si>
  <si>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</si>
  <si>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</si>
  <si>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</si>
  <si>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</si>
  <si>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</si>
  <si>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</si>
  <si>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</si>
  <si>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</si>
  <si>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</si>
  <si>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</si>
  <si>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</si>
  <si>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</si>
  <si>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</si>
  <si>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</si>
  <si>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</si>
  <si>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</si>
  <si>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</si>
  <si>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</si>
  <si>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</si>
  <si>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</si>
  <si>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</si>
  <si>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</si>
  <si>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</si>
  <si>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</si>
  <si>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</si>
  <si>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</si>
  <si>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</si>
  <si>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</si>
  <si>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</si>
  <si>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</si>
  <si>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</si>
  <si>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</si>
  <si>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</si>
  <si>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</si>
  <si>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</si>
  <si>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</si>
  <si>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</si>
  <si>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</si>
  <si>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</si>
  <si>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</si>
  <si>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</si>
  <si>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</si>
  <si>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</si>
  <si>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</si>
  <si>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</si>
  <si>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</si>
  <si>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</si>
  <si>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</si>
  <si>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</si>
  <si>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</si>
  <si>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</si>
  <si>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</si>
  <si>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</si>
  <si>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</si>
  <si>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</si>
  <si>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</si>
  <si>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</si>
  <si>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</si>
  <si>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</si>
  <si>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</si>
  <si>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</si>
  <si>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</si>
  <si>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</si>
  <si>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</si>
  <si>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</si>
  <si>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</si>
  <si>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</si>
  <si>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</si>
  <si>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</si>
  <si>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</si>
  <si>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</si>
  <si>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</si>
  <si>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</si>
  <si>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</si>
  <si>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</si>
  <si>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</si>
  <si>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</si>
  <si>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</si>
  <si>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</si>
  <si>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</si>
  <si>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</si>
  <si>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</si>
  <si>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</si>
  <si>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</si>
  <si>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</si>
  <si>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</si>
  <si>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</si>
  <si>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</si>
  <si>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</si>
  <si>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</si>
  <si>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</si>
  <si>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</si>
  <si>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</si>
  <si>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</si>
  <si>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</si>
  <si>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</si>
  <si>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</si>
  <si>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</si>
  <si>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</si>
  <si>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</si>
  <si>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</si>
  <si>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</si>
  <si>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</si>
  <si>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</si>
  <si>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</si>
  <si>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</si>
  <si>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</si>
  <si>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</si>
  <si>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</si>
  <si>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</si>
  <si>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</si>
  <si>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</si>
  <si>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</si>
  <si>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</si>
  <si>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</si>
  <si>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</si>
  <si>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</si>
  <si>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</si>
  <si>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</si>
  <si>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</si>
  <si>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</si>
  <si>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</si>
  <si>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</si>
  <si>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</si>
  <si>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</si>
  <si>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</si>
  <si>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</si>
  <si>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</si>
  <si>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</si>
  <si>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</si>
  <si>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</si>
  <si>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</si>
  <si>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</si>
  <si>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</si>
  <si>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</si>
  <si>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</si>
  <si>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</si>
  <si>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</si>
  <si>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</si>
  <si>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</si>
  <si>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</si>
  <si>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</si>
  <si>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</si>
  <si>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</si>
  <si>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</si>
  <si>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</si>
  <si>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</si>
  <si>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</si>
  <si>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</si>
  <si>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</si>
  <si>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</si>
  <si>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</si>
  <si>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</si>
  <si>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</si>
  <si>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</si>
  <si>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</si>
  <si>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</si>
  <si>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</si>
  <si>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</si>
  <si>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</si>
  <si>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</si>
  <si>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</si>
  <si>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</si>
  <si>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</si>
  <si>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</si>
  <si>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</si>
  <si>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</si>
  <si>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</si>
  <si>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</si>
  <si>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</si>
  <si>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</si>
  <si>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</si>
  <si>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</si>
  <si>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</si>
  <si>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</si>
  <si>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</si>
  <si>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</si>
  <si>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</si>
  <si>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</si>
  <si>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</si>
  <si>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</si>
  <si>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</si>
  <si>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</si>
  <si>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</si>
  <si>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</si>
  <si>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</si>
  <si>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</si>
  <si>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</si>
  <si>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</si>
  <si>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</si>
  <si>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</si>
  <si>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</si>
  <si>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</si>
  <si>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</si>
  <si>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</si>
  <si>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</si>
  <si>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</si>
  <si>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</si>
  <si>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</si>
  <si>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</si>
  <si>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</si>
  <si>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</si>
  <si>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</si>
  <si>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</si>
  <si>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</si>
  <si>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</si>
  <si>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</si>
  <si>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</si>
  <si>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</si>
  <si>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</si>
  <si>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</si>
  <si>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</si>
  <si>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</si>
  <si>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</si>
  <si>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</si>
  <si>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</si>
  <si>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</si>
  <si>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</si>
  <si>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</si>
  <si>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</si>
  <si>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</si>
  <si>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</si>
  <si>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</si>
  <si>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</si>
  <si>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</si>
  <si>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</si>
  <si>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</si>
  <si>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</si>
  <si>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</si>
  <si>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</si>
  <si>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</si>
  <si>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</si>
  <si>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</si>
  <si>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</si>
  <si>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</si>
  <si>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</si>
  <si>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</si>
  <si>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</si>
  <si>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</si>
  <si>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</si>
  <si>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</si>
  <si>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</si>
  <si>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</si>
  <si>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</si>
  <si>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</si>
  <si>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</si>
  <si>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</si>
  <si>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</si>
  <si>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</si>
  <si>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</si>
  <si>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</si>
  <si>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</si>
  <si>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</si>
  <si>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</si>
  <si>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</si>
  <si>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</si>
  <si>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</si>
  <si>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</si>
  <si>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</si>
  <si>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</si>
  <si>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</si>
  <si>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</si>
  <si>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</si>
  <si>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</si>
  <si>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</si>
  <si>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</si>
  <si>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</si>
  <si>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</si>
  <si>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</si>
  <si>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</si>
  <si>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</si>
  <si>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</si>
  <si>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</si>
  <si>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</si>
  <si>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</si>
  <si>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</si>
  <si>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</si>
  <si>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</si>
  <si>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</si>
  <si>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</si>
  <si>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</si>
  <si>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</si>
  <si>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</si>
  <si>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</si>
  <si>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</si>
  <si>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</si>
  <si>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</si>
  <si>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</si>
  <si>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</si>
  <si>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</si>
  <si>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</si>
  <si>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</si>
  <si>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</si>
  <si>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</si>
  <si>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</si>
  <si>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</si>
  <si>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</si>
  <si>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</si>
  <si>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</si>
  <si>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</si>
  <si>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</si>
  <si>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</si>
  <si>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</si>
  <si>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</si>
  <si>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</si>
  <si>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</si>
  <si>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</si>
  <si>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</si>
  <si>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</si>
  <si>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</si>
  <si>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</si>
  <si>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</si>
  <si>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</si>
  <si>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</si>
  <si>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</si>
  <si>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</si>
  <si>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</si>
  <si>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</si>
  <si>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</si>
  <si>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</si>
  <si>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</si>
  <si>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</si>
  <si>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</si>
  <si>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</si>
  <si>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</si>
  <si>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</si>
  <si>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</si>
  <si>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</si>
  <si>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</si>
  <si>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</si>
  <si>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</si>
  <si>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</si>
  <si>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</si>
  <si>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</si>
  <si>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</si>
  <si>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</si>
  <si>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</si>
  <si>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</si>
  <si>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</si>
  <si>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</si>
  <si>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</si>
  <si>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</si>
  <si>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</si>
  <si>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</si>
  <si>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</si>
  <si>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</si>
  <si>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</si>
  <si>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</si>
  <si>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</si>
  <si>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</si>
  <si>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</si>
  <si>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</si>
  <si>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</si>
  <si>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</si>
  <si>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</si>
  <si>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</si>
  <si>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</si>
  <si>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</si>
  <si>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</si>
  <si>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</si>
  <si>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</si>
  <si>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</si>
  <si>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</si>
  <si>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</si>
  <si>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</si>
  <si>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</si>
  <si>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</si>
  <si>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</si>
  <si>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</si>
  <si>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</si>
  <si>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</si>
  <si>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</si>
  <si>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</si>
  <si>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</si>
  <si>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</si>
  <si>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</si>
  <si>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</si>
  <si>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</si>
  <si>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</si>
  <si>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</si>
  <si>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</si>
  <si>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</si>
  <si>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</si>
  <si>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</si>
  <si>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</si>
  <si>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</si>
  <si>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</si>
  <si>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</si>
  <si>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</si>
  <si>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</si>
  <si>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</si>
  <si>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</si>
  <si>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</si>
  <si>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</si>
  <si>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</si>
  <si>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</si>
  <si>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</si>
  <si>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</si>
  <si>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</si>
  <si>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</si>
  <si>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</si>
  <si>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</si>
  <si>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</si>
  <si>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</si>
  <si>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</si>
  <si>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</si>
  <si>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</si>
  <si>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</si>
  <si>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</si>
  <si>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</si>
  <si>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</si>
  <si>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</si>
  <si>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</si>
  <si>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</si>
  <si>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</si>
  <si>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</si>
  <si>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</si>
  <si>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</si>
  <si>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</si>
  <si>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</si>
  <si>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</si>
  <si>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</si>
  <si>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</si>
  <si>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</si>
  <si>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</si>
  <si>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</si>
  <si>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</si>
  <si>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</si>
  <si>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</si>
  <si>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</si>
  <si>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</si>
  <si>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</si>
  <si>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</si>
  <si>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</si>
  <si>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</si>
  <si>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</si>
  <si>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</si>
  <si>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</si>
  <si>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</si>
  <si>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</si>
  <si>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</si>
  <si>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</si>
  <si>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</si>
  <si>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</si>
  <si>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</si>
  <si>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</si>
  <si>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</si>
  <si>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</si>
  <si>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</si>
  <si>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</si>
  <si>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</si>
  <si>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</si>
  <si>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</si>
  <si>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</si>
  <si>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</si>
  <si>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</si>
  <si>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</si>
  <si>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</si>
  <si>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</si>
  <si>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</si>
  <si>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</si>
  <si>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</si>
  <si>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</si>
  <si>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</si>
  <si>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</si>
  <si>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</si>
  <si>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</si>
  <si>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</si>
  <si>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</si>
  <si>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</si>
  <si>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</si>
  <si>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</si>
  <si>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</si>
  <si>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</si>
  <si>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</si>
  <si>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</si>
  <si>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</si>
  <si>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</si>
  <si>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</si>
  <si>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</si>
  <si>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</si>
  <si>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</si>
  <si>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</si>
  <si>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</si>
  <si>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</si>
  <si>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</si>
  <si>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</si>
  <si>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</si>
  <si>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</si>
  <si>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</si>
  <si>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</si>
  <si>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</si>
  <si>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</si>
  <si>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</si>
  <si>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</si>
  <si>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</si>
  <si>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</si>
  <si>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</si>
  <si>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</si>
  <si>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</si>
  <si>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</si>
  <si>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</si>
  <si>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</si>
  <si>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</si>
  <si>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</si>
  <si>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</si>
  <si>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</si>
  <si>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</si>
  <si>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</si>
  <si>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</si>
  <si>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</si>
  <si>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</si>
  <si>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</si>
  <si>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</si>
  <si>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</si>
  <si>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</si>
  <si>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</si>
  <si>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</si>
  <si>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</si>
  <si>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</si>
  <si>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</si>
  <si>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</si>
  <si>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</si>
  <si>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</si>
  <si>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</si>
  <si>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</si>
  <si>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</si>
  <si>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</si>
  <si>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</si>
  <si>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</si>
  <si>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</si>
  <si>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</si>
  <si>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</si>
  <si>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</si>
  <si>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</si>
  <si>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</si>
  <si>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</si>
  <si>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</si>
  <si>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</si>
  <si>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</si>
  <si>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</si>
  <si>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</si>
  <si>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</si>
  <si>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</si>
  <si>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</si>
  <si>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</si>
  <si>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</si>
  <si>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</si>
  <si>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</si>
  <si>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</si>
  <si>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</si>
  <si>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</si>
  <si>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</si>
  <si>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</si>
  <si>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</si>
  <si>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</si>
  <si>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</si>
  <si>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</si>
  <si>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</si>
  <si>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</si>
  <si>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</si>
  <si>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</si>
  <si>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</si>
  <si>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</si>
  <si>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</si>
  <si>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</si>
  <si>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</si>
  <si>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</si>
  <si>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</si>
  <si>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</si>
  <si>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</si>
  <si>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</si>
  <si>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</si>
  <si>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</si>
  <si>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</si>
  <si>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</si>
  <si>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</si>
  <si>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</si>
  <si>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</si>
  <si>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</si>
  <si>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</si>
  <si>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</si>
  <si>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</si>
  <si>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</si>
  <si>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</si>
  <si>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</si>
  <si>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</si>
  <si>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</si>
  <si>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</si>
  <si>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</si>
  <si>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</si>
  <si>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</si>
  <si>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</si>
  <si>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</si>
  <si>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</si>
  <si>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</si>
  <si>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</si>
  <si>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</si>
  <si>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</si>
  <si>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</si>
  <si>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</si>
  <si>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</si>
  <si>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</si>
  <si>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</si>
  <si>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</si>
  <si>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</si>
  <si>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</si>
  <si>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</si>
  <si>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</si>
  <si>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</si>
  <si>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</si>
  <si>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</si>
  <si>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</si>
  <si>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</si>
  <si>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</si>
  <si>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</si>
  <si>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</si>
  <si>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</si>
  <si>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</si>
  <si>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</si>
  <si>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</si>
  <si>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</si>
  <si>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</si>
  <si>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</si>
  <si>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</si>
  <si>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</si>
  <si>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</si>
  <si>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</si>
  <si>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</si>
  <si>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</si>
  <si>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</si>
  <si>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</si>
  <si>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</si>
  <si>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</si>
  <si>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</si>
  <si>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</si>
  <si>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</si>
  <si>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</si>
  <si>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</si>
  <si>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</si>
  <si>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</si>
  <si>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</si>
  <si>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</si>
  <si>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</si>
  <si>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</si>
  <si>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</si>
  <si>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</si>
  <si>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</si>
  <si>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</si>
  <si>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</si>
  <si>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</si>
  <si>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</si>
  <si>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</si>
  <si>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</si>
  <si>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</si>
  <si>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</si>
  <si>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</si>
  <si>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</si>
  <si>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</si>
  <si>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</si>
  <si>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</si>
  <si>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</si>
  <si>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</si>
  <si>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</si>
  <si>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</si>
  <si>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</si>
  <si>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</si>
  <si>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</si>
  <si>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</si>
  <si>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</si>
  <si>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</si>
  <si>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</si>
  <si>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</si>
  <si>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</si>
  <si>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</si>
  <si>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</si>
  <si>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</si>
  <si>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</si>
  <si>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</si>
  <si>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</si>
  <si>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</si>
  <si>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</si>
  <si>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</si>
  <si>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</si>
  <si>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</si>
  <si>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</si>
  <si>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</si>
  <si>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</si>
  <si>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</si>
  <si>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</si>
  <si>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</si>
  <si>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</si>
  <si>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</si>
  <si>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</si>
  <si>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</si>
  <si>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</si>
  <si>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</si>
  <si>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</si>
  <si>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</si>
  <si>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</si>
  <si>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</si>
  <si>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</si>
  <si>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</si>
  <si>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</si>
  <si>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</si>
  <si>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</si>
  <si>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</si>
  <si>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</si>
  <si>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</si>
  <si>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</si>
  <si>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</si>
  <si>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</si>
  <si>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</si>
  <si>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</si>
  <si>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</si>
  <si>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</si>
  <si>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</si>
  <si>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</si>
  <si>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</si>
  <si>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</si>
  <si>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</si>
  <si>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</si>
  <si>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</si>
  <si>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</si>
  <si>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</si>
  <si>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</si>
  <si>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</si>
  <si>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</si>
  <si>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</si>
  <si>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</si>
  <si>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</si>
  <si>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</si>
  <si>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</si>
  <si>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</si>
  <si>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</si>
  <si>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</si>
  <si>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</si>
  <si>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</si>
  <si>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</si>
  <si>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</si>
  <si>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</si>
  <si>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</si>
  <si>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</si>
  <si>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</si>
  <si>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</si>
  <si>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</si>
  <si>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</si>
  <si>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</si>
  <si>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</si>
  <si>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</si>
  <si>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</si>
  <si>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</si>
  <si>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</si>
  <si>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</si>
  <si>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</si>
  <si>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</si>
  <si>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</si>
  <si>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</si>
  <si>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</si>
  <si>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</si>
  <si>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</si>
  <si>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</si>
  <si>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</si>
  <si>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</si>
  <si>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</si>
  <si>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</si>
  <si>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</si>
  <si>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</si>
  <si>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</si>
  <si>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</si>
  <si>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</si>
  <si>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</si>
  <si>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</si>
  <si>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</si>
  <si>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</si>
  <si>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</si>
  <si>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</si>
  <si>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</si>
  <si>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</si>
  <si>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</si>
  <si>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</si>
  <si>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</si>
  <si>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</si>
  <si>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</si>
  <si>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</si>
  <si>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</si>
  <si>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</si>
  <si>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</si>
  <si>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</si>
  <si>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</si>
  <si>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</si>
  <si>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</si>
  <si>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</si>
  <si>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</si>
  <si>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</si>
  <si>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</si>
  <si>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</si>
  <si>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</si>
  <si>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</si>
  <si>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</si>
  <si>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</si>
  <si>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</si>
  <si>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</si>
  <si>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</si>
  <si>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</si>
  <si>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</si>
  <si>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</si>
  <si>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</si>
  <si>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</si>
  <si>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</si>
  <si>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</si>
  <si>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</si>
  <si>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</si>
  <si>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</si>
  <si>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</si>
  <si>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</si>
  <si>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</si>
  <si>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</si>
  <si>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</si>
  <si>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</si>
  <si>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</si>
  <si>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</si>
  <si>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</si>
  <si>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</si>
  <si>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</si>
  <si>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</si>
  <si>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</si>
  <si>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</si>
  <si>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</si>
  <si>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</si>
  <si>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</si>
  <si>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</si>
  <si>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</si>
  <si>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</si>
  <si>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</si>
  <si>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</si>
  <si>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</si>
  <si>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</si>
  <si>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</si>
  <si>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</si>
  <si>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</si>
  <si>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</si>
  <si>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</si>
  <si>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</si>
  <si>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</si>
  <si>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</si>
  <si>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</si>
  <si>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</si>
  <si>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</si>
  <si>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</si>
  <si>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</si>
  <si>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</si>
  <si>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</si>
  <si>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</si>
  <si>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</si>
  <si>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</si>
  <si>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</si>
  <si>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</si>
  <si>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</si>
  <si>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</si>
  <si>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</si>
  <si>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</si>
  <si>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</si>
  <si>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</si>
  <si>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</si>
  <si>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</si>
  <si>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</si>
  <si>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</si>
  <si>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</si>
  <si>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</si>
  <si>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</si>
  <si>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</si>
  <si>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</si>
  <si>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</si>
  <si>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</si>
  <si>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</si>
  <si>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</si>
  <si>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</si>
  <si>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</si>
  <si>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</si>
  <si>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</si>
  <si>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</si>
  <si>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</si>
  <si>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</si>
  <si>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</si>
  <si>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</si>
  <si>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</si>
  <si>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</si>
  <si>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</si>
  <si>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</si>
  <si>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</si>
  <si>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</si>
  <si>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</si>
  <si>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</si>
  <si>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</si>
  <si>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</si>
  <si>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</si>
  <si>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</si>
  <si>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</si>
  <si>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</si>
  <si>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</si>
  <si>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</si>
  <si>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</si>
  <si>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</si>
  <si>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</si>
  <si>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</si>
  <si>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</si>
  <si>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</si>
  <si>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</si>
  <si>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</si>
  <si>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</si>
  <si>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</si>
  <si>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</si>
  <si>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</si>
  <si>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</si>
  <si>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</si>
  <si>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</si>
  <si>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</si>
  <si>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</si>
  <si>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</si>
  <si>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</si>
  <si>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</si>
  <si>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</si>
  <si>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</si>
  <si>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</si>
  <si>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</si>
  <si>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</si>
  <si>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</si>
  <si>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</si>
  <si>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</si>
  <si>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</si>
  <si>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</si>
  <si>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</si>
  <si>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</si>
  <si>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</si>
  <si>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</si>
  <si>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</si>
  <si>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</si>
  <si>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</si>
  <si>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</si>
  <si>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</si>
  <si>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</si>
  <si>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</si>
  <si>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</si>
  <si>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</si>
  <si>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</si>
  <si>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</si>
  <si>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</si>
  <si>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</si>
  <si>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</si>
  <si>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</si>
  <si>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</si>
  <si>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</si>
  <si>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</si>
  <si>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</si>
  <si>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</si>
  <si>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</si>
  <si>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</si>
  <si>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</si>
  <si>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</si>
  <si>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</si>
  <si>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</si>
  <si>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</si>
  <si>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</si>
  <si>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</si>
  <si>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</si>
  <si>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</si>
  <si>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</si>
  <si>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</si>
  <si>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</si>
  <si>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</si>
  <si>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</si>
  <si>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</si>
  <si>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</si>
  <si>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</si>
  <si>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</si>
  <si>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</si>
  <si>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</si>
  <si>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</si>
  <si>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</si>
  <si>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</si>
  <si>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</si>
  <si>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</si>
  <si>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</si>
  <si>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</si>
  <si>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</si>
  <si>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</si>
  <si>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</si>
  <si>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</si>
  <si>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</si>
  <si>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</si>
  <si>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</si>
  <si>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</si>
  <si>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</si>
  <si>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</si>
  <si>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</si>
  <si>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</si>
  <si>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</si>
  <si>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</si>
  <si>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</si>
  <si>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</si>
  <si>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</si>
  <si>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</si>
  <si>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</si>
  <si>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</si>
  <si>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</si>
  <si>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</si>
  <si>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</si>
  <si>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</si>
  <si>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</si>
  <si>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</si>
  <si>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</si>
  <si>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</si>
  <si>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</si>
  <si>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</si>
  <si>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</si>
  <si>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</si>
  <si>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</si>
  <si>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</si>
  <si>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</si>
  <si>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</si>
  <si>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</si>
  <si>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</si>
  <si>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</si>
  <si>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</si>
  <si>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</si>
  <si>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</si>
  <si>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</si>
  <si>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</si>
  <si>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</si>
  <si>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</si>
  <si>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</si>
  <si>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</si>
  <si>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</si>
  <si>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</si>
  <si>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</si>
  <si>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</si>
  <si>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</si>
  <si>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</si>
  <si>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</si>
  <si>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</si>
  <si>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</si>
  <si>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</si>
  <si>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</si>
  <si>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</si>
  <si>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</si>
  <si>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</si>
  <si>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</si>
  <si>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</si>
  <si>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</si>
  <si>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</si>
  <si>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</si>
  <si>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</si>
  <si>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</si>
  <si>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</si>
  <si>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</si>
  <si>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</si>
  <si>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</si>
  <si>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</si>
  <si>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</si>
  <si>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</si>
  <si>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</si>
  <si>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</si>
  <si>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</si>
  <si>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</si>
  <si>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</si>
  <si>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</si>
  <si>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</si>
  <si>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</si>
  <si>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</si>
  <si>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</si>
  <si>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</si>
  <si>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</si>
  <si>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</si>
  <si>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</si>
  <si>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</si>
  <si>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</si>
  <si>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</si>
  <si>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</si>
  <si>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</si>
  <si>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</si>
  <si>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</si>
  <si>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</si>
  <si>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</si>
  <si>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</si>
  <si>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</si>
  <si>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</si>
  <si>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</si>
  <si>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</si>
  <si>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</si>
  <si>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</si>
  <si>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</si>
  <si>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</si>
  <si>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</si>
  <si>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</si>
  <si>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</si>
  <si>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</si>
  <si>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</si>
  <si>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</si>
  <si>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</si>
  <si>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</si>
  <si>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</si>
  <si>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</si>
  <si>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</si>
  <si>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</si>
  <si>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</si>
  <si>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</si>
  <si>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</si>
  <si>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</si>
  <si>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</si>
  <si>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</si>
  <si>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</si>
  <si>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</si>
  <si>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</si>
  <si>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</si>
  <si>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</si>
  <si>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</si>
  <si>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</si>
  <si>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</si>
  <si>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</si>
  <si>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</si>
  <si>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</si>
  <si>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</si>
  <si>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</si>
  <si>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</si>
  <si>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</si>
  <si>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</si>
  <si>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</si>
  <si>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</si>
  <si>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</si>
  <si>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</si>
  <si>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</si>
  <si>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</si>
  <si>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</si>
  <si>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</si>
  <si>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</si>
  <si>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</si>
  <si>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</si>
  <si>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</si>
  <si>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</si>
  <si>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</si>
  <si>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</si>
  <si>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</si>
  <si>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</si>
  <si>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</si>
  <si>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</si>
  <si>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</si>
  <si>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</si>
  <si>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</si>
  <si>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</si>
  <si>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</si>
  <si>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</si>
  <si>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</si>
  <si>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</si>
  <si>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</si>
  <si>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</si>
  <si>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</si>
  <si>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</si>
  <si>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</si>
  <si>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</si>
  <si>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</si>
  <si>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</si>
  <si>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</si>
  <si>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</si>
  <si>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</si>
  <si>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</si>
  <si>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</si>
  <si>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</si>
  <si>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</si>
  <si>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</si>
  <si>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</si>
  <si>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</si>
  <si>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</si>
  <si>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</si>
  <si>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</si>
  <si>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</si>
  <si>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</si>
  <si>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</si>
  <si>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</si>
  <si>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</si>
  <si>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</si>
  <si>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</si>
  <si>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</si>
  <si>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</si>
  <si>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</si>
  <si>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</si>
  <si>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</si>
  <si>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</si>
  <si>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</si>
  <si>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</si>
  <si>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</si>
  <si>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</si>
  <si>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</si>
  <si>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</si>
  <si>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</si>
  <si>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</si>
  <si>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</si>
  <si>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</si>
  <si>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</si>
  <si>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</si>
  <si>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</si>
  <si>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</si>
  <si>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</si>
  <si>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</si>
  <si>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</si>
  <si>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</si>
  <si>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</si>
  <si>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</si>
  <si>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</si>
  <si>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</si>
  <si>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</si>
  <si>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</si>
  <si>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</si>
  <si>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</si>
  <si>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</si>
  <si>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</si>
  <si>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</si>
  <si>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</si>
  <si>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</si>
  <si>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</si>
  <si>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</si>
  <si>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</si>
  <si>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</si>
  <si>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</si>
  <si>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</si>
  <si>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</si>
  <si>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</si>
  <si>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</si>
  <si>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</si>
  <si>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</si>
  <si>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</si>
  <si>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</si>
  <si>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</si>
  <si>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</si>
  <si>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</si>
  <si>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</si>
  <si>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</si>
  <si>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</si>
  <si>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</si>
  <si>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</si>
  <si>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</si>
  <si>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</si>
  <si>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</si>
  <si>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</si>
  <si>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</si>
  <si>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</si>
  <si>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</si>
  <si>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</si>
  <si>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</si>
  <si>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</si>
  <si>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</si>
  <si>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</si>
  <si>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</si>
  <si>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</si>
  <si>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</si>
  <si>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</si>
  <si>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</si>
  <si>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</si>
  <si>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</si>
  <si>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</si>
  <si>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</si>
  <si>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</si>
  <si>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</si>
  <si>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</si>
  <si>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</si>
  <si>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</si>
  <si>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</si>
  <si>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</si>
  <si>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</si>
  <si>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</si>
  <si>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</si>
  <si>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</si>
  <si>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</si>
  <si>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</si>
  <si>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</si>
  <si>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</si>
  <si>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</si>
  <si>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</si>
  <si>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</si>
  <si>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</si>
  <si>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</si>
  <si>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</si>
  <si>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</si>
  <si>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</si>
  <si>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</si>
  <si>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</si>
  <si>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</si>
  <si>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</si>
  <si>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</si>
  <si>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</si>
  <si>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</si>
  <si>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</si>
  <si>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</si>
  <si>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</si>
  <si>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</si>
  <si>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</si>
  <si>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</si>
  <si>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</si>
  <si>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</si>
  <si>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</si>
  <si>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</si>
  <si>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</si>
  <si>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</si>
  <si>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</si>
  <si>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</si>
  <si>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</si>
  <si>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</si>
  <si>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</si>
  <si>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</si>
  <si>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</si>
  <si>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</si>
  <si>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</si>
  <si>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</si>
  <si>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</si>
  <si>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</si>
  <si>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</si>
  <si>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</si>
  <si>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</si>
  <si>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</si>
  <si>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</si>
  <si>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</si>
  <si>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</si>
  <si>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</si>
  <si>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</si>
  <si>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</si>
  <si>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</si>
  <si>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</si>
  <si>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</si>
  <si>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</si>
  <si>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</si>
  <si>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</si>
  <si>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</si>
  <si>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</si>
  <si>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</si>
  <si>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</si>
  <si>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</si>
  <si>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</si>
  <si>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</si>
  <si>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</si>
  <si>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</si>
  <si>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</si>
  <si>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</si>
  <si>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</si>
  <si>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</si>
  <si>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</si>
  <si>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</si>
  <si>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</si>
  <si>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</si>
  <si>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</si>
  <si>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</si>
  <si>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</si>
  <si>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</si>
  <si>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</si>
  <si>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</si>
  <si>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</si>
  <si>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</si>
  <si>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</si>
  <si>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</si>
  <si>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</si>
  <si>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</si>
  <si>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</si>
  <si>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</si>
  <si>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</si>
  <si>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</si>
  <si>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</si>
  <si>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</si>
  <si>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</si>
  <si>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</si>
  <si>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</si>
  <si>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</si>
  <si>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</si>
  <si>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</si>
  <si>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</si>
  <si>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</si>
  <si>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</si>
  <si>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</si>
  <si>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</si>
  <si>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</si>
  <si>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</si>
  <si>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</si>
  <si>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</si>
  <si>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</si>
  <si>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</si>
  <si>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</si>
  <si>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</si>
  <si>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</si>
  <si>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</si>
  <si>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</si>
  <si>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</si>
  <si>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</si>
  <si>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</si>
  <si>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</si>
  <si>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</si>
  <si>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</si>
  <si>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</si>
  <si>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</si>
  <si>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</si>
  <si>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</si>
  <si>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</si>
  <si>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</si>
  <si>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</si>
  <si>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</si>
  <si>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</si>
  <si>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</si>
  <si>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</si>
  <si>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</si>
  <si>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</si>
  <si>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</si>
  <si>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</si>
  <si>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</si>
  <si>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</si>
  <si>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</si>
  <si>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</si>
  <si>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</si>
  <si>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</si>
  <si>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</si>
  <si>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</si>
  <si>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</si>
  <si>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</si>
  <si>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</si>
  <si>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</si>
  <si>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</si>
  <si>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</si>
  <si>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</si>
  <si>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</si>
  <si>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</si>
  <si>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</si>
  <si>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</si>
  <si>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</si>
  <si>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</si>
  <si>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</si>
  <si>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</si>
  <si>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</si>
  <si>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</si>
  <si>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</si>
  <si>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</si>
  <si>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</si>
  <si>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</si>
  <si>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</si>
  <si>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</si>
  <si>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</si>
  <si>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</si>
  <si>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</si>
  <si>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</si>
  <si>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</si>
  <si>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</si>
  <si>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</si>
  <si>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</si>
  <si>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</si>
  <si>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</si>
  <si>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</si>
  <si>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</si>
  <si>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</si>
  <si>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</si>
  <si>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</si>
  <si>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</si>
  <si>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</si>
  <si>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</si>
  <si>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</si>
  <si>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</si>
  <si>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</si>
  <si>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</si>
  <si>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</si>
  <si>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</si>
  <si>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</si>
  <si>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</si>
  <si>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</si>
  <si>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</si>
  <si>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</si>
  <si>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</si>
  <si>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</si>
  <si>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</si>
  <si>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</si>
  <si>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</si>
  <si>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</si>
  <si>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</si>
  <si>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</si>
  <si>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</si>
  <si>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</si>
  <si>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</si>
  <si>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</si>
  <si>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</si>
  <si>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</si>
  <si>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</si>
  <si>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</si>
  <si>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</si>
  <si>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</si>
  <si>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</si>
  <si>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</si>
  <si>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</si>
  <si>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</si>
  <si>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</si>
  <si>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</si>
  <si>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</si>
  <si>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</si>
  <si>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</si>
  <si>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</si>
  <si>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</si>
  <si>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</si>
  <si>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</si>
  <si>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</si>
  <si>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</si>
  <si>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</si>
  <si>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</si>
  <si>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</si>
  <si>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</si>
  <si>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</si>
  <si>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</si>
  <si>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</si>
  <si>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</si>
  <si>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</si>
  <si>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</si>
  <si>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</si>
  <si>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</si>
  <si>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</si>
  <si>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</si>
  <si>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</si>
  <si>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</si>
  <si>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</si>
  <si>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</si>
  <si>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</si>
  <si>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</si>
  <si>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</si>
  <si>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</si>
  <si>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</si>
  <si>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</si>
  <si>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</si>
  <si>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</si>
  <si>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</si>
  <si>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</si>
  <si>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</si>
  <si>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</si>
  <si>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</si>
  <si>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</si>
  <si>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</si>
  <si>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</si>
  <si>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</si>
  <si>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</si>
  <si>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</si>
  <si>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</si>
  <si>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</si>
  <si>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</si>
  <si>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</si>
  <si>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</si>
  <si>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</si>
  <si>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</si>
  <si>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</si>
  <si>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</si>
  <si>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</si>
  <si>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</si>
  <si>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</si>
  <si>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</si>
  <si>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</si>
  <si>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</si>
  <si>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</si>
  <si>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</si>
  <si>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</si>
  <si>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</si>
  <si>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</si>
  <si>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</si>
  <si>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</si>
  <si>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</si>
  <si>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</si>
  <si>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</si>
  <si>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</si>
  <si>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</si>
  <si>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</si>
  <si>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</si>
  <si>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</si>
  <si>
    <t>30,20,30,10,10,30,30,20</t>
  </si>
  <si>
    <t>25,35,35,10,10,20,25,20</t>
  </si>
  <si>
    <t>31,21,31,10,10,31,31,21</t>
  </si>
  <si>
    <t>25,25,25,25,25,25,25,25</t>
  </si>
  <si>
    <t>20,70,20,20,20,20,20,20</t>
  </si>
  <si>
    <t>29,29,29,59,29,29,29,29</t>
  </si>
  <si>
    <t>28,38,28,58,28,28,28,28</t>
  </si>
  <si>
    <t>28,70,28,28,28,28,28,28</t>
  </si>
  <si>
    <t>30,30,30,50,30,30,30,30</t>
  </si>
  <si>
    <t>27,27,72,27,27,27,27,27</t>
  </si>
  <si>
    <t>28,28,28,27,27,27,72,27</t>
  </si>
  <si>
    <t>34,34,34,34,33,33,33,33</t>
  </si>
  <si>
    <t>29,39,19,59,49,19,49,39</t>
  </si>
  <si>
    <t>50,30,40,60,30,30,30,30</t>
  </si>
  <si>
    <t>30,20,20,20,30,20,30,30</t>
  </si>
  <si>
    <t>46,36,26,26,46,26,46,46</t>
  </si>
  <si>
    <t>25,35,35,25,25,15,25,35</t>
  </si>
  <si>
    <t>34,44,54,44,44,24,24,34</t>
  </si>
  <si>
    <t>34,24,34,14,14,34,34,24</t>
  </si>
  <si>
    <t>29,39,39,14,19,29,29,24</t>
  </si>
  <si>
    <t>24,49,24,24,24,24,39,24</t>
  </si>
  <si>
    <t>42,32,62,42,52,32,42,42</t>
  </si>
  <si>
    <t>14,24,34,34,24,14,34,44</t>
  </si>
  <si>
    <t>42,42,52,52,22,52,32,62</t>
  </si>
  <si>
    <t>39,39,29,19,19,19,29,29</t>
  </si>
  <si>
    <t>54,64,39,44,44,34,39,39</t>
  </si>
  <si>
    <t>34,39,34,24,14,34,24,34</t>
  </si>
  <si>
    <t>25,35,15,45,15,15,55,45</t>
  </si>
  <si>
    <t>44,64,44,54,34,44,44,34</t>
  </si>
  <si>
    <t>53,53,53,63,53,33,33,33</t>
  </si>
  <si>
    <t>20,50,20,20,20,20,20,20</t>
  </si>
  <si>
    <t>27,27,27,27,27,27,77,27</t>
  </si>
  <si>
    <t>27,77,27,27,27,27,27,27</t>
  </si>
  <si>
    <t>27,27,27,77,27,27,27,27</t>
  </si>
  <si>
    <t>57,67,37,32,47,42,37,42</t>
  </si>
  <si>
    <t>39,39,29,69,49,49,49,29</t>
  </si>
  <si>
    <t>44,44,44,44,44,39,39,59</t>
  </si>
  <si>
    <t>29,29,49,59,49,39,49,49</t>
  </si>
  <si>
    <t>19,39,69,59,39,49,39,39</t>
  </si>
  <si>
    <t>30,32,38,56,46,16,16,16</t>
  </si>
  <si>
    <t>10,40,20,40,30,20,30,30</t>
  </si>
  <si>
    <t>30,60,50,60,40,40,50,50</t>
  </si>
  <si>
    <t>50,50,50,70,70,30,30,60</t>
  </si>
  <si>
    <t>25,65,45,65,45,45,55,55</t>
  </si>
  <si>
    <t>17,19,13,19,10,53,58,49</t>
  </si>
  <si>
    <t>10,31,10,22,10,41,52,63</t>
  </si>
  <si>
    <t>46,46,56,56,36,36,46,36</t>
  </si>
  <si>
    <t>49,49,49,39,49,39,59,29</t>
  </si>
  <si>
    <t>20,20,30,40,20,30,40,30</t>
  </si>
  <si>
    <t>55,40,50,40,35,30,50,60</t>
  </si>
  <si>
    <t>36,36,46,56,36,46,56,46</t>
  </si>
  <si>
    <t>50,50,50,45,35,35,35,65</t>
  </si>
  <si>
    <t>43,43,23,23,33,23,23,23</t>
  </si>
  <si>
    <t>59,59,49,39,49,29,39,39</t>
  </si>
  <si>
    <t>57,67,57,47,47,37,37,37</t>
  </si>
  <si>
    <t>27,47,27,47,27,17,27,17</t>
  </si>
  <si>
    <t>44,64,44,74,34,34,34,44</t>
  </si>
  <si>
    <t>55,65,45,65,55,25,35,25</t>
  </si>
  <si>
    <t>45,35,25,25,35,25,25,25</t>
  </si>
  <si>
    <t>64,54,44,54,44,34,34,34</t>
  </si>
  <si>
    <t>39,39,39,19,10,29,29,29</t>
  </si>
  <si>
    <t>60,60,60,35,35,45,45,45</t>
  </si>
  <si>
    <t>25,25,40,35,25,35,25,25</t>
  </si>
  <si>
    <t>40,40,60,55,40,50,40,40</t>
  </si>
  <si>
    <t>42,42,62,52,32,47,47,47</t>
  </si>
  <si>
    <t>28,38,23,28,23,23,28,38</t>
  </si>
  <si>
    <t>32,42,22,32,22,22,22,42</t>
  </si>
  <si>
    <t>25,45,25,35,25,25,25,35</t>
  </si>
  <si>
    <t>25,25,25,75,25,25,25,25</t>
  </si>
  <si>
    <t>46,36,36,26,16,16,46,36</t>
  </si>
  <si>
    <t>48,38,38,28,10,10,48,38</t>
  </si>
  <si>
    <t>70,80,60,110,110,10,31,25</t>
  </si>
  <si>
    <t>60,50,40,70,40,30,40,50</t>
  </si>
  <si>
    <t>48,48,48,48,48,48,48,48</t>
  </si>
  <si>
    <t>36,46,66,56,46,46,36,46</t>
  </si>
  <si>
    <t>55,55,45,75,25,55,25,45</t>
  </si>
  <si>
    <t>37,67,37,37,37,37,67,67</t>
  </si>
  <si>
    <t>58,48,48,43,43,48,48,43</t>
  </si>
  <si>
    <t>55,45,45,55,45,55,45,65</t>
  </si>
  <si>
    <t>61,51,31,71,41,51,41,41</t>
  </si>
  <si>
    <t>51,41,61,61,51,41,51,61</t>
  </si>
  <si>
    <t>61,61,51,71,51,41,41,61</t>
  </si>
  <si>
    <t>46,46,86,86,46,46,46,56</t>
  </si>
  <si>
    <t>35,25,30,35,35,25,25,30</t>
  </si>
  <si>
    <t>65,45,55,55,65,35,35,45</t>
  </si>
  <si>
    <t>65,45,55,55,55,35,45,45</t>
  </si>
  <si>
    <t>40,35,35,35,35,25,25,25</t>
  </si>
  <si>
    <t>59,54,54,54,54,44,44,44</t>
  </si>
  <si>
    <t>60,60,50,50,55,40,40,40</t>
  </si>
  <si>
    <t>71,91,41,51,31,31,31,61</t>
  </si>
  <si>
    <t>47,47,47,62,62,47,47,47</t>
  </si>
  <si>
    <t>71,51,41,81,41,41,41,41</t>
  </si>
  <si>
    <t>41,61,81,71,31,31,31,31</t>
  </si>
  <si>
    <t>41,41,51,61,71,31,41,31</t>
  </si>
  <si>
    <t>61,41,31,51,31,31,81,41</t>
  </si>
  <si>
    <t>71,71,41,51,31,31,31,51</t>
  </si>
  <si>
    <t>27,27,27,37,37,27,27,27</t>
  </si>
  <si>
    <t>27,27,27,27,37,27,27,37</t>
  </si>
  <si>
    <t>29,29,19,39,39,19,19,39</t>
  </si>
  <si>
    <t>55,55,45,65,65,45,45,75</t>
  </si>
  <si>
    <t>55,55,45,75,75,45,45,55</t>
  </si>
  <si>
    <t>17,37,17,47,17,17,37,47</t>
  </si>
  <si>
    <t>57,57,57,57,57,57,57,57</t>
  </si>
  <si>
    <t>62,62,62,72,72,52,42,42</t>
  </si>
  <si>
    <t>42,32,32,32,42,12,32,22</t>
  </si>
  <si>
    <t>95,50,50,50,50,50,50,50</t>
  </si>
  <si>
    <t>65,45,45,55,65,35,55,45</t>
  </si>
  <si>
    <t>50,50,60,70,50,50,50,50</t>
  </si>
  <si>
    <t>70,40,40,60,70,30,60,50</t>
  </si>
  <si>
    <t>36,36,36,36,41,21,21,21</t>
  </si>
  <si>
    <t>48,28,28,28,28,28,28,28</t>
  </si>
  <si>
    <t>63,63,63,73,73,43,43,43</t>
  </si>
  <si>
    <t>65,65,65,65,65,45,45,45</t>
  </si>
  <si>
    <t>27,27,27,47,27,27,27,47</t>
  </si>
  <si>
    <t>22,52,22,52,22,22,22,52</t>
  </si>
  <si>
    <t>60,60,65,65,65,45,45,65</t>
  </si>
  <si>
    <t>73,63,63,53,53,53,53,63</t>
  </si>
  <si>
    <t>59,59,49,79,69,49,49,59</t>
  </si>
  <si>
    <t>90,90,80,100,100,80,80,90</t>
  </si>
  <si>
    <t>36,36,86,76,46,36,36,36</t>
  </si>
  <si>
    <t>36,66,46,36,36,36,86,36</t>
  </si>
  <si>
    <t>35,66,46,35,35,35,56,35</t>
  </si>
  <si>
    <t>50,50,40,70,70,40,40,50</t>
  </si>
  <si>
    <t>42,22,52,32,12,32,22,42</t>
  </si>
  <si>
    <t>35,35,25,45,35,25,35,25</t>
  </si>
  <si>
    <t>53,53,53,53,53,53,53,53</t>
  </si>
  <si>
    <t>65,65,75,85,75,85,75,65</t>
  </si>
  <si>
    <t>65,65,75,75,75,45,45,55</t>
  </si>
  <si>
    <t>65,65,75,45,65,45,75,65</t>
  </si>
  <si>
    <t>71,71,71,91,61,61,61,71</t>
  </si>
  <si>
    <t>66,66,66,86,76,66,66,66</t>
  </si>
  <si>
    <t>61,71,71,91,61,61,61,81</t>
  </si>
  <si>
    <t>69,69,69,69,69,69,69,69</t>
  </si>
  <si>
    <t>88,88,88,68,88,68,48,48</t>
  </si>
  <si>
    <t>120,120,110,130,130,110,110,120</t>
  </si>
  <si>
    <t>20,20,40,20,40,40,50,40</t>
  </si>
  <si>
    <t>30,30,40,50,30,30,30,40</t>
  </si>
  <si>
    <t>35,35,45,30,25,45,30,45</t>
  </si>
  <si>
    <t>35,35,30,50,40,30,30,40</t>
  </si>
  <si>
    <t>47,47,27,37,32,32,37,37</t>
  </si>
  <si>
    <t>48,48,38,38,58,18,38,18</t>
  </si>
  <si>
    <t>29,39,39,49,29,49,29,19</t>
  </si>
  <si>
    <t>75,75,55,85,75,60,65,75</t>
  </si>
  <si>
    <t>75,75,80,65,85,80,90,65</t>
  </si>
  <si>
    <t>75,75,80,65,85,90,80,65</t>
  </si>
  <si>
    <t>75,75,80,85,85,70,75,85</t>
  </si>
  <si>
    <t>75,85,65,85,95,75,95,85</t>
  </si>
  <si>
    <t>80,80,90,80,70,75,75,75</t>
  </si>
  <si>
    <t>140,160,120,130,150,130,120,135</t>
  </si>
  <si>
    <t>45,45,45,35,25,25,25,35</t>
  </si>
  <si>
    <t>26,26,26,76,26,26,26,26</t>
  </si>
  <si>
    <t>55,55,45,45,35,25,35,45</t>
  </si>
  <si>
    <t>75,65,65,95,95,55,75,75</t>
  </si>
  <si>
    <t>75,65,85,65,85,65,85,75</t>
  </si>
  <si>
    <t>80,70,80,100,70,80,70,90</t>
  </si>
  <si>
    <t>75,75,95,65,65,85,85,95</t>
  </si>
  <si>
    <t>81,71,61,91,111,81,81,101</t>
  </si>
  <si>
    <t>110,110,100,80,90,90,90,90</t>
  </si>
  <si>
    <t>95,95,85,115,115,85,85,95</t>
  </si>
  <si>
    <t>115,65,115,95,55,95,65,115</t>
  </si>
  <si>
    <t>125,105,125,85,105,85,95,95</t>
  </si>
  <si>
    <t>96,126,136,116,96,106,66,96</t>
  </si>
  <si>
    <t>116,106,96,126,106,66,76,136</t>
  </si>
  <si>
    <t>140,80,140,100,70,100,75,120</t>
  </si>
  <si>
    <t>130,80,130,110,70,110,80,130</t>
  </si>
  <si>
    <t>95,95,95,90,80,80,80,110</t>
  </si>
  <si>
    <t>170,170,170,190,190,160,170,160</t>
  </si>
  <si>
    <t>170,170,150,190,190,150,160,170</t>
  </si>
  <si>
    <t>96,96,86,106,86,66,66,96</t>
  </si>
  <si>
    <t>55,45,55,35,35,55,55,45</t>
  </si>
  <si>
    <t>50,60,60,35,40,50,50,45</t>
  </si>
  <si>
    <t>45,70,45,45,45,45,60,45</t>
  </si>
  <si>
    <t>55,45,75,55,65,45,55,55</t>
  </si>
  <si>
    <t>35,45,55,55,45,35,55,65</t>
  </si>
  <si>
    <t>55,55,65,65,35,65,45,75</t>
  </si>
  <si>
    <t>60,60,50,40,40,40,50,50</t>
  </si>
  <si>
    <t>65,75,50,55,55,45,50,50</t>
  </si>
  <si>
    <t>55,60,55,45,35,55,45,55</t>
  </si>
  <si>
    <t>46,56,36,66,36,36,76,66</t>
  </si>
  <si>
    <t>57,77,57,67,47,57,57,47</t>
  </si>
  <si>
    <t>66,66,66,76,66,46,46,46</t>
  </si>
  <si>
    <t>57,47,47,47,57,47,57,57</t>
  </si>
  <si>
    <t>78,68,58,58,78,58,78,78</t>
  </si>
  <si>
    <t>50,60,60,50,50,40,50,60</t>
  </si>
  <si>
    <t>65,75,85,75,75,55,55,65</t>
  </si>
  <si>
    <t>35,73,63,53,35,53,35,53</t>
  </si>
  <si>
    <t>47,97,47,47,47,47,47,47</t>
  </si>
  <si>
    <t>54,54,54,84,54,54,54,54</t>
  </si>
  <si>
    <t>53,63,53,83,53,53,53,53</t>
  </si>
  <si>
    <t>53,93,53,53,53,53,53,53</t>
  </si>
  <si>
    <t>55,55,55,75,55,55,55,55</t>
  </si>
  <si>
    <t>52,52,97,52,52,52,52,52</t>
  </si>
  <si>
    <t>52,52,52,52,52,52,97,52</t>
  </si>
  <si>
    <t>61,71,51,91,81,51,81,71</t>
  </si>
  <si>
    <t>82,62,72,92,62,62,62,62</t>
  </si>
  <si>
    <t>45,75,45,45,45,45,45,45</t>
  </si>
  <si>
    <t>52,52,52,52,52,52,102,52</t>
  </si>
  <si>
    <t>52,52,52,102,52,52,52,52</t>
  </si>
  <si>
    <t>82,92,62,57,72,67,62,67</t>
  </si>
  <si>
    <t>64,64,54,94,74,74,74,54</t>
  </si>
  <si>
    <t>69,69,69,69,69,64,64,84</t>
  </si>
  <si>
    <t>54,54,74,84,74,64,74,74</t>
  </si>
  <si>
    <t>44,64,94,84,64,74,64,64</t>
  </si>
  <si>
    <t>50,52,58,76,66,36,36,36</t>
  </si>
  <si>
    <t>65,65,65,65,65,65,65,65</t>
  </si>
  <si>
    <t>35,65,45,65,55,45,55,55</t>
  </si>
  <si>
    <t>55,85,75,85,65,65,75,75</t>
  </si>
  <si>
    <t>75,75,75,95,95,55,55,85</t>
  </si>
  <si>
    <t>50,90,70,90,70,70,80,80</t>
  </si>
  <si>
    <t>42,44,38,44,35,78,83,74</t>
  </si>
  <si>
    <t>35,56,35,47,35,66,77,88</t>
  </si>
  <si>
    <t>71,71,81,81,61,61,71,61</t>
  </si>
  <si>
    <t>74,74,74,64,74,64,84,54</t>
  </si>
  <si>
    <t>45,45,55,65,45,55,65,55</t>
  </si>
  <si>
    <t>80,65,75,65,60,55,75,85</t>
  </si>
  <si>
    <t>61,61,71,81,61,71,81,71</t>
  </si>
  <si>
    <t>75,75,75,70,60,60,60,90</t>
  </si>
  <si>
    <t>68,68,48,48,58,48,48,48</t>
  </si>
  <si>
    <t>84,84,74,64,74,54,64,64</t>
  </si>
  <si>
    <t>82,92,82,72,72,62,62,62</t>
  </si>
  <si>
    <t>52,72,52,72,52,42,52,42</t>
  </si>
  <si>
    <t>69,89,69,99,59,59,59,69</t>
  </si>
  <si>
    <t>80,90,70,90,80,50,60,50</t>
  </si>
  <si>
    <t>70,60,50,50,60,50,50,50</t>
  </si>
  <si>
    <t>89,79,69,79,69,59,59,59</t>
  </si>
  <si>
    <t>64,64,64,44,35,54,54,54</t>
  </si>
  <si>
    <t>85,85,85,60,60,70,70,70</t>
  </si>
  <si>
    <t>50,50,65,60,50,60,50,50</t>
  </si>
  <si>
    <t>65,65,85,80,65,75,65,65</t>
  </si>
  <si>
    <t>67,67,87,77,57,72,72,72</t>
  </si>
  <si>
    <t>53,63,48,53,48,48,53,63</t>
  </si>
  <si>
    <t>57,67,47,57,47,47,47,67</t>
  </si>
  <si>
    <t>50,70,50,60,50,50,50,60</t>
  </si>
  <si>
    <t>50,50,50,100,50,50,50,50</t>
  </si>
  <si>
    <t>71,61,61,51,41,41,71,61</t>
  </si>
  <si>
    <t>73,63,63,53,35,35,73,63</t>
  </si>
  <si>
    <t>95,105,85,135,135,35,56,50</t>
  </si>
  <si>
    <t>85,75,65,95,65,55,65,75</t>
  </si>
  <si>
    <t>73,73,73,73,73,73,73,73</t>
  </si>
  <si>
    <t>61,71,91,81,71,71,61,71</t>
  </si>
  <si>
    <t>80,80,70,100,50,80,50,70</t>
  </si>
  <si>
    <t>62,92,62,62,62,62,92,92</t>
  </si>
  <si>
    <t>83,73,73,68,68,73,73,68</t>
  </si>
  <si>
    <t>85,85,85,85,85,85,85,85</t>
  </si>
  <si>
    <t>80,70,70,80,70,80,70,90</t>
  </si>
  <si>
    <t>75,65,45,85,55,65,55,55</t>
  </si>
  <si>
    <t>65,55,75,75,65,55,65,75</t>
  </si>
  <si>
    <t>75,75,65,85,65,55,55,75</t>
  </si>
  <si>
    <t>56,56,96,96,56,56,56,66</t>
  </si>
  <si>
    <t>58,48,53,58,58,48,48,53</t>
  </si>
  <si>
    <t>90,70,80,80,90,60,60,70</t>
  </si>
  <si>
    <t>90,70,80,80,80,60,70,70</t>
  </si>
  <si>
    <t>61,56,56,56,56,46,46,46</t>
  </si>
  <si>
    <t>75,75,75,75,75,75,75,75</t>
  </si>
  <si>
    <t>84,79,79,79,79,69,69,69</t>
  </si>
  <si>
    <t>85,85,75,75,80,65,65,65</t>
  </si>
  <si>
    <t>96,116,66,76,56,56,56,86</t>
  </si>
  <si>
    <t>72,72,72,87,87,72,72,72</t>
  </si>
  <si>
    <t>96,76,66,106,66,66,66,66</t>
  </si>
  <si>
    <t>66,86,106,96,56,56,56,56</t>
  </si>
  <si>
    <t>66,66,76,86,96,56,66,56</t>
  </si>
  <si>
    <t>86,66,56,76,56,56,106,66</t>
  </si>
  <si>
    <t>96,96,66,76,56,56,56,76</t>
  </si>
  <si>
    <t>52,52,52,62,62,52,52,52</t>
  </si>
  <si>
    <t>52,52,52,52,62,52,52,62</t>
  </si>
  <si>
    <t>54,54,44,64,64,44,44,64</t>
  </si>
  <si>
    <t>80,80,70,90,90,70,70,100</t>
  </si>
  <si>
    <t>42,62,42,72,42,42,62,72</t>
  </si>
  <si>
    <t>82,82,82,82,82,82,82,82</t>
  </si>
  <si>
    <t>87,87,87,97,97,77,67,67</t>
  </si>
  <si>
    <t>67,57,57,57,67,37,57,47</t>
  </si>
  <si>
    <t>120,75,75,75,75,75,75,75</t>
  </si>
  <si>
    <t>90,70,70,80,90,60,80,70</t>
  </si>
  <si>
    <t>75,75,85,95,75,75,75,75</t>
  </si>
  <si>
    <t>95,65,65,85,95,55,85,75</t>
  </si>
  <si>
    <t>61,61,61,61,66,46,46,46</t>
  </si>
  <si>
    <t>73,53,53,53,53,53,53,53</t>
  </si>
  <si>
    <t>88,88,88,98,98,68,68,68</t>
  </si>
  <si>
    <t>90,90,90,90,90,70,70,70</t>
  </si>
  <si>
    <t>52,52,52,72,52,52,52,72</t>
  </si>
  <si>
    <t>47,77,47,77,47,47,47,77</t>
  </si>
  <si>
    <t>85,85,90,90,90,70,70,90</t>
  </si>
  <si>
    <t>98,88,88,78,78,78,78,88</t>
  </si>
  <si>
    <t>84,84,74,104,94,74,74,84</t>
  </si>
  <si>
    <t>84,84,74,94,94,74,74,94</t>
  </si>
  <si>
    <t>115,115,105,125,125,105,105,115</t>
  </si>
  <si>
    <t>56,56,106,96,66,56,56,56</t>
  </si>
  <si>
    <t>56,86,66,56,56,56,106,56</t>
  </si>
  <si>
    <t>55,86,66,55,55,55,76,55</t>
  </si>
  <si>
    <t>154,116,65,79,65,55,45,55</t>
  </si>
  <si>
    <t>75,75,65,95,95,65,65,75</t>
  </si>
  <si>
    <t>67,47,77,57,37,57,47,67</t>
  </si>
  <si>
    <t>60,60,50,70,60,50,60,50</t>
  </si>
  <si>
    <t>95,95,95,95,95,95,95,95</t>
  </si>
  <si>
    <t>90,90,100,110,100,110,100,90</t>
  </si>
  <si>
    <t>90,90,80,100,90,80,90,80</t>
  </si>
  <si>
    <t>90,90,100,100,100,70,70,80</t>
  </si>
  <si>
    <t>90,90,100,70,90,70,100,90</t>
  </si>
  <si>
    <t>96,96,96,116,86,86,86,96</t>
  </si>
  <si>
    <t>91,91,91,111,101,91,91,91</t>
  </si>
  <si>
    <t>86,96,96,116,86,86,86,106</t>
  </si>
  <si>
    <t>94,94,94,94,94,94,94,94</t>
  </si>
  <si>
    <t>113,113,113,93,113,93,73,73</t>
  </si>
  <si>
    <t>145,145,135,155,155,135,135,145</t>
  </si>
  <si>
    <t>45,45,65,45,65,65,75,65</t>
  </si>
  <si>
    <t>55,55,65,75,55,55,55,65</t>
  </si>
  <si>
    <t>60,60,70,55,50,70,55,70</t>
  </si>
  <si>
    <t>60,60,55,75,65,55,55,65</t>
  </si>
  <si>
    <t>72,72,52,62,57,57,62,62</t>
  </si>
  <si>
    <t>73,73,63,63,83,43,63,43</t>
  </si>
  <si>
    <t>54,64,64,74,54,74,54,44</t>
  </si>
  <si>
    <t>100,100,80,110,100,85,90,100</t>
  </si>
  <si>
    <t>100,100,105,90,110,105,115,90</t>
  </si>
  <si>
    <t>100,100,105,90,110,115,105,90</t>
  </si>
  <si>
    <t>100,100,105,110,110,95,100,110</t>
  </si>
  <si>
    <t>100,110,90,110,120,100,120,110</t>
  </si>
  <si>
    <t>110,95,105,95,90,85,105,115</t>
  </si>
  <si>
    <t>105,105,115,105,95,100,100,100</t>
  </si>
  <si>
    <t>165,185,145,155,175,155,145,160</t>
  </si>
  <si>
    <t>70,70,70,60,50,50,50,60</t>
  </si>
  <si>
    <t>51,51,51,101,51,51,51,51</t>
  </si>
  <si>
    <t>80,80,70,70,60,50,60,70</t>
  </si>
  <si>
    <t>100,90,90,120,120,80,100,100</t>
  </si>
  <si>
    <t>100,90,110,90,110,90,110,100</t>
  </si>
  <si>
    <t>105,95,105,125,95,105,95,115</t>
  </si>
  <si>
    <t>100,100,120,90,90,110,110,120</t>
  </si>
  <si>
    <t>106,96,86,116,136,106,106,126</t>
  </si>
  <si>
    <t>135,135,125,105,115,115,115,115</t>
  </si>
  <si>
    <t>120,120,110,140,140,110,110,120</t>
  </si>
  <si>
    <t>150,130,150,110,130,110,120,120</t>
  </si>
  <si>
    <t>121,151,161,141,121,131,91,121</t>
  </si>
  <si>
    <t>141,131,121,151,131,91,101,161</t>
  </si>
  <si>
    <t>165,105,165,125,95,125,100,145</t>
  </si>
  <si>
    <t>155,105,155,135,95,135,105,155</t>
  </si>
  <si>
    <t>120,120,120,115,105,105,105,135</t>
  </si>
  <si>
    <t>195,195,195,215,215,185,195,185</t>
  </si>
  <si>
    <t>195,195,175,215,215,175,185,195</t>
  </si>
  <si>
    <t>136,136,126,126,116,96,116,96</t>
  </si>
  <si>
    <t>121,121,111,131,111,91,91,121</t>
  </si>
  <si>
    <t>78,68,78,58,58,78,78,68</t>
  </si>
  <si>
    <t>73,83,83,58,63,73,73,68</t>
  </si>
  <si>
    <t>68,93,68,68,68,68,83,68</t>
  </si>
  <si>
    <t>78,68,98,78,88,68,78,78</t>
  </si>
  <si>
    <t>58,68,78,78,68,58,78,88</t>
  </si>
  <si>
    <t>78,78,88,88,58,88,68,98</t>
  </si>
  <si>
    <t>83,83,73,63,63,63,73,73</t>
  </si>
  <si>
    <t>88,98,73,78,78,68,73,73</t>
  </si>
  <si>
    <t>78,83,78,68,58,78,68,78</t>
  </si>
  <si>
    <t>69,79,59,89,59,59,99,89</t>
  </si>
  <si>
    <t>80,100,80,90,70,80,80,70</t>
  </si>
  <si>
    <t>89,89,89,99,89,69,69,69</t>
  </si>
  <si>
    <t>80,70,70,70,80,70,80,80</t>
  </si>
  <si>
    <t>101,91,81,81,101,81,101,101</t>
  </si>
  <si>
    <t>73,83,83,73,73,63,73,83</t>
  </si>
  <si>
    <t>88,98,108,98,98,78,78,88</t>
  </si>
  <si>
    <t>58,96,86,76,58,76,58,76</t>
  </si>
  <si>
    <t>70,120,70,70,70,70,70,70</t>
  </si>
  <si>
    <t>77,77,77,107,77,77,77,77</t>
  </si>
  <si>
    <t>76,86,76,106,76,76,76,76</t>
  </si>
  <si>
    <t>76,116,76,76,76,76,76,76</t>
  </si>
  <si>
    <t>78,78,78,98,78,78,78,78</t>
  </si>
  <si>
    <t>75,75,120,75,75,75,75,75</t>
  </si>
  <si>
    <t>75,75,75,75,75,75,120,75</t>
  </si>
  <si>
    <t>84,84,84,84,84,84,84,84</t>
  </si>
  <si>
    <t>84,94,74,114,104,74,104,94</t>
  </si>
  <si>
    <t>105,85,95,115,85,85,85,85</t>
  </si>
  <si>
    <t>68,98,68,68,68,68,68,68</t>
  </si>
  <si>
    <t>75,75,75,75,75,75,125,75</t>
  </si>
  <si>
    <t>75,125,75,75,75,75,75,75</t>
  </si>
  <si>
    <t>75,75,75,125,75,75,75,75</t>
  </si>
  <si>
    <t>105,115,85,80,95,90,85,90</t>
  </si>
  <si>
    <t>87,87,77,117,97,97,97,77</t>
  </si>
  <si>
    <t>92,92,92,92,92,87,87,107</t>
  </si>
  <si>
    <t>77,77,97,107,97,87,97,97</t>
  </si>
  <si>
    <t>67,87,117,107,87,97,87,87</t>
  </si>
  <si>
    <t>73,75,81,99,89,59,59,59</t>
  </si>
  <si>
    <t>78,80,86,104,94,64,64,64</t>
  </si>
  <si>
    <t>88,88,88,88,88,88,88,88</t>
  </si>
  <si>
    <t>89,89,89,89,89,89,89,89</t>
  </si>
  <si>
    <t>58,88,68,88,78,68,78,78</t>
  </si>
  <si>
    <t>78,108,98,108,88,88,98,98</t>
  </si>
  <si>
    <t>98,98,98,118,118,78,78,108</t>
  </si>
  <si>
    <t>73,113,93,113,93,93,103,103</t>
  </si>
  <si>
    <t>65,67,61,67,58,101,106,97</t>
  </si>
  <si>
    <t>58,79,58,70,58,89,100,111</t>
  </si>
  <si>
    <t>94,94,104,104,84,84,94,84</t>
  </si>
  <si>
    <t>97,97,97,87,97,87,107,77</t>
  </si>
  <si>
    <t>68,68,78,88,68,78,88,78</t>
  </si>
  <si>
    <t>103,88,98,88,83,78,98,108</t>
  </si>
  <si>
    <t>84,84,94,104,84,94,104,94</t>
  </si>
  <si>
    <t>98,98,98,93,83,83,83,113</t>
  </si>
  <si>
    <t>91,91,71,71,81,71,71,71</t>
  </si>
  <si>
    <t>107,107,97,87,97,77,87,87</t>
  </si>
  <si>
    <t>105,115,105,95,95,85,85,85</t>
  </si>
  <si>
    <t>75,95,75,95,75,65,75,65</t>
  </si>
  <si>
    <t>92,112,92,122,82,82,82,92</t>
  </si>
  <si>
    <t>103,113,93,113,103,73,83,73</t>
  </si>
  <si>
    <t>93,83,73,73,83,73,73,73</t>
  </si>
  <si>
    <t>112,102,92,102,92,82,82,82</t>
  </si>
  <si>
    <t>87,87,87,67,58,77,77,77</t>
  </si>
  <si>
    <t>108,108,108,83,83,93,93,93</t>
  </si>
  <si>
    <t>73,73,88,83,73,83,73,73</t>
  </si>
  <si>
    <t>88,88,108,103,88,98,88,88</t>
  </si>
  <si>
    <t>90,90,110,100,80,95,95,95</t>
  </si>
  <si>
    <t>76,86,71,76,71,71,76,86</t>
  </si>
  <si>
    <t>80,90,70,80,70,70,70,90</t>
  </si>
  <si>
    <t>73,93,73,83,73,73,73,83</t>
  </si>
  <si>
    <t>73,73,73,123,73,73,73,73</t>
  </si>
  <si>
    <t>94,84,84,74,64,64,94,84</t>
  </si>
  <si>
    <t>96,86,86,76,58,58,96,86</t>
  </si>
  <si>
    <t>118,128,108,158,158,58,79,73</t>
  </si>
  <si>
    <t>108,98,88,118,88,78,88,98</t>
  </si>
  <si>
    <t>96,96,96,96,96,96,96,96</t>
  </si>
  <si>
    <t>84,94,114,104,94,94,84,94</t>
  </si>
  <si>
    <t>103,103,93,123,73,103,73,93</t>
  </si>
  <si>
    <t>85,115,85,85,85,85,115,115</t>
  </si>
  <si>
    <t>106,96,96,91,91,96,96,91</t>
  </si>
  <si>
    <t>108,108,108,108,108,108,108,108</t>
  </si>
  <si>
    <t>103,93,93,103,93,103,93,113</t>
  </si>
  <si>
    <t>81,71,76,81,81,71,71,76</t>
  </si>
  <si>
    <t>113,93,103,103,113,83,83,93</t>
  </si>
  <si>
    <t>113,93,103,103,103,83,93,93</t>
  </si>
  <si>
    <t>98,98,98,98,98,98,98,98</t>
  </si>
  <si>
    <t>107,102,102,102,102,92,92,92</t>
  </si>
  <si>
    <t>108,108,98,98,103,88,88,88</t>
  </si>
  <si>
    <t>119,139,89,99,79,79,79,109</t>
  </si>
  <si>
    <t>95,95,95,110,110,95,95,95</t>
  </si>
  <si>
    <t>119,99,89,129,89,89,89,89</t>
  </si>
  <si>
    <t>89,109,129,119,79,79,79,79</t>
  </si>
  <si>
    <t>89,89,99,109,119,79,89,79</t>
  </si>
  <si>
    <t>109,89,79,99,79,79,129,89</t>
  </si>
  <si>
    <t>119,119,89,99,79,79,79,99</t>
  </si>
  <si>
    <t>75,75,75,85,85,75,75,75</t>
  </si>
  <si>
    <t>75,75,75,75,85,75,75,85</t>
  </si>
  <si>
    <t>77,77,67,87,87,67,67,87</t>
  </si>
  <si>
    <t>103,103,93,113,113,93,93,123</t>
  </si>
  <si>
    <t>103,103,93,123,123,93,93,103</t>
  </si>
  <si>
    <t>65,85,65,95,65,65,85,95</t>
  </si>
  <si>
    <t>105,105,105,105,105,105,105,105</t>
  </si>
  <si>
    <t>110,110,110,120,120,100,90,90</t>
  </si>
  <si>
    <t>90,80,80,80,90,60,80,70</t>
  </si>
  <si>
    <t>104,104,104,104,104,104,104,104</t>
  </si>
  <si>
    <t>143,98,98,98,98,98,98,98</t>
  </si>
  <si>
    <t>113,93,93,103,113,83,103,93</t>
  </si>
  <si>
    <t>98,98,108,118,98,98,98,98</t>
  </si>
  <si>
    <t>118,88,88,108,118,78,108,98</t>
  </si>
  <si>
    <t>84,84,84,84,89,69,69,69</t>
  </si>
  <si>
    <t>96,76,76,76,76,76,76,76</t>
  </si>
  <si>
    <t>111,111,111,121,121,91,91,91</t>
  </si>
  <si>
    <t>113,113,113,113,113,93,93,93</t>
  </si>
  <si>
    <t>75,75,75,95,75,75,75,95</t>
  </si>
  <si>
    <t>70,100,70,100,70,70,70,100</t>
  </si>
  <si>
    <t>108,108,113,113,113,93,93,113</t>
  </si>
  <si>
    <t>121,111,111,101,101,101,101,111</t>
  </si>
  <si>
    <t>107,107,97,127,117,97,97,107</t>
  </si>
  <si>
    <t>107,107,97,117,117,97,97,117</t>
  </si>
  <si>
    <t>138,138,128,148,148,128,128,138</t>
  </si>
  <si>
    <t>90,70,100,80,60,80,70,90</t>
  </si>
  <si>
    <t>83,83,73,93,83,73,83,73</t>
  </si>
  <si>
    <t>101,101,101,101,101,101,101,101</t>
  </si>
  <si>
    <t>118,118,118,118,118,118,118,118</t>
  </si>
  <si>
    <t>113,113,123,133,123,133,123,113</t>
  </si>
  <si>
    <t>113,113,103,123,113,103,113,103</t>
  </si>
  <si>
    <t>113,113,123,123,123,93,93,103</t>
  </si>
  <si>
    <t>113,113,123,93,113,93,123,113</t>
  </si>
  <si>
    <t>119,119,119,139,109,109,109,119</t>
  </si>
  <si>
    <t>114,114,114,134,124,114,114,114</t>
  </si>
  <si>
    <t>109,119,119,139,109,109,109,129</t>
  </si>
  <si>
    <t>117,117,117,117,117,117,117,117</t>
  </si>
  <si>
    <t>136,136,136,116,136,116,96,96</t>
  </si>
  <si>
    <t>168,168,158,178,178,158,158,168</t>
  </si>
  <si>
    <t>68,68,88,68,88,88,98,88</t>
  </si>
  <si>
    <t>78,78,88,98,78,78,78,88</t>
  </si>
  <si>
    <t>83,83,93,78,73,93,78,93</t>
  </si>
  <si>
    <t>83,83,78,98,88,78,78,88</t>
  </si>
  <si>
    <t>95,95,75,85,80,80,85,85</t>
  </si>
  <si>
    <t>96,96,86,86,106,66,86,66</t>
  </si>
  <si>
    <t>77,87,87,97,77,97,77,67</t>
  </si>
  <si>
    <t>123,123,103,133,123,108,113,123</t>
  </si>
  <si>
    <t>123,123,128,113,133,128,138,113</t>
  </si>
  <si>
    <t>123,123,128,113,133,138,128,113</t>
  </si>
  <si>
    <t>123,123,128,133,133,118,123,133</t>
  </si>
  <si>
    <t>123,133,113,133,143,123,143,133</t>
  </si>
  <si>
    <t>133,118,128,118,113,108,128,138</t>
  </si>
  <si>
    <t>128,128,138,128,118,123,123,123</t>
  </si>
  <si>
    <t>188,208,168,178,198,178,168,183</t>
  </si>
  <si>
    <t>98,88,68,108,78,88,78,78</t>
  </si>
  <si>
    <t>88,78,98,98,88,78,88,98</t>
  </si>
  <si>
    <t>98,98,88,108,88,78,78,98</t>
  </si>
  <si>
    <t>79,79,119,119,79,79,79,89</t>
  </si>
  <si>
    <t>79,79,129,119,89,79,79,79</t>
  </si>
  <si>
    <t>79,109,89,79,79,79,129,79</t>
  </si>
  <si>
    <t>78,109,89,78,78,78,99,78</t>
  </si>
  <si>
    <t>177,139,88,102,88,78,68,78</t>
  </si>
  <si>
    <t>98,98,88,118,118,88,88,98</t>
  </si>
  <si>
    <t>129,129,119,119,109,89,109,89</t>
  </si>
  <si>
    <t>124,124,114,134,114,94,94,124</t>
  </si>
  <si>
    <t>93,93,93,83,73,73,73,83</t>
  </si>
  <si>
    <t>74,74,74,124,74,74,74,74</t>
  </si>
  <si>
    <t>103,103,93,93,83,73,83,93</t>
  </si>
  <si>
    <t>123,113,113,143,143,103,123,123</t>
  </si>
  <si>
    <t>123,113,133,113,133,113,133,123</t>
  </si>
  <si>
    <t>128,118,128,148,118,128,118,138</t>
  </si>
  <si>
    <t>123,123,143,113,113,133,133,143</t>
  </si>
  <si>
    <t>129,119,109,139,159,129,129,149</t>
  </si>
  <si>
    <t>158,158,148,128,138,138,138,138</t>
  </si>
  <si>
    <t>143,143,133,163,163,133,133,143</t>
  </si>
  <si>
    <t>163,113,163,143,103,143,113,163</t>
  </si>
  <si>
    <t>173,153,173,133,153,133,143,143</t>
  </si>
  <si>
    <t>144,174,184,164,144,154,114,144</t>
  </si>
  <si>
    <t>164,154,144,174,154,114,124,184</t>
  </si>
  <si>
    <t>188,128,188,148,118,148,123,168</t>
  </si>
  <si>
    <t>178,128,178,158,118,158,128,178</t>
  </si>
  <si>
    <t>143,143,143,138,128,128,128,158</t>
  </si>
  <si>
    <t>218,218,218,238,238,208,218,208</t>
  </si>
  <si>
    <t>218,218,198,238,238,198,208,218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</si>
</sst>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0_);[Red]\(0\)"/>
  </numFmts>
  <fonts count="6" x14ac:knownFonts="1"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BF1DC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0" xfId="0" applyNumberFormat="1"/>
    <xf numFmtId="0" fontId="0" fillId="3" borderId="2" xfId="0" applyFill="1" applyBorder="1"/>
    <xf numFmtId="0" fontId="1" fillId="2" borderId="1" xfId="0" applyFont="1" applyFill="1" applyBorder="1"/>
    <xf numFmtId="0" fontId="1" fillId="4" borderId="3" xfId="0" applyFont="1" applyFill="1" applyBorder="1"/>
    <xf numFmtId="0" fontId="1" fillId="0" borderId="0" xfId="0" applyFont="1"/>
    <xf numFmtId="0" fontId="1" fillId="5" borderId="4" xfId="0" applyFont="1" applyFill="1" applyBorder="1"/>
    <xf numFmtId="0" fontId="1" fillId="3" borderId="2" xfId="0" applyFont="1" applyFill="1" applyBorder="1"/>
    <xf numFmtId="49" fontId="1" fillId="2" borderId="1" xfId="0" applyNumberFormat="1" applyFont="1" applyFill="1" applyBorder="1"/>
    <xf numFmtId="49" fontId="1" fillId="4" borderId="3" xfId="0" applyNumberFormat="1" applyFont="1" applyFill="1" applyBorder="1"/>
    <xf numFmtId="0" fontId="1" fillId="6" borderId="5" xfId="0" applyFont="1" applyFill="1" applyBorder="1"/>
    <xf numFmtId="0" fontId="0" fillId="5" borderId="4" xfId="0" applyFill="1" applyBorder="1" applyAlignment="1">
      <alignment horizontal="center" vertical="center"/>
    </xf>
    <xf numFmtId="0" fontId="0" fillId="6" borderId="5" xfId="0" applyFill="1" applyBorder="1"/>
    <xf numFmtId="0" fontId="0" fillId="7" borderId="6" xfId="0" applyFill="1" applyBorder="1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wrapText="1"/>
    </xf>
    <xf numFmtId="0" fontId="2" fillId="5" borderId="4" xfId="1" applyFill="1" applyBorder="1"/>
    <xf numFmtId="0" fontId="2" fillId="5" borderId="4" xfId="1" applyFill="1" applyBorder="1" applyAlignment="1">
      <alignment horizontal="center"/>
    </xf>
    <xf numFmtId="0" fontId="2" fillId="5" borderId="4" xfId="1" applyFill="1" applyBorder="1" applyAlignment="1">
      <alignment horizontal="center" vertical="center"/>
    </xf>
    <xf numFmtId="0" fontId="1" fillId="8" borderId="7" xfId="0" applyFont="1" applyFill="1" applyBorder="1"/>
    <xf numFmtId="176" fontId="1" fillId="8" borderId="7" xfId="0" applyNumberFormat="1" applyFont="1" applyFill="1" applyBorder="1"/>
    <xf numFmtId="0" fontId="1" fillId="7" borderId="6" xfId="0" applyFont="1" applyFill="1" applyBorder="1"/>
    <xf numFmtId="0" fontId="1" fillId="9" borderId="8" xfId="0" applyFont="1" applyFill="1" applyBorder="1"/>
    <xf numFmtId="3" fontId="1" fillId="8" borderId="7" xfId="0" applyNumberFormat="1" applyFont="1" applyFill="1" applyBorder="1"/>
    <xf numFmtId="3" fontId="1" fillId="7" borderId="6" xfId="0" applyNumberFormat="1" applyFont="1" applyFill="1" applyBorder="1"/>
    <xf numFmtId="3" fontId="1" fillId="0" borderId="0" xfId="0" applyNumberFormat="1" applyFont="1"/>
    <xf numFmtId="177" fontId="1" fillId="6" borderId="5" xfId="0" applyNumberFormat="1" applyFont="1" applyFill="1" applyBorder="1"/>
    <xf numFmtId="3" fontId="1" fillId="6" borderId="5" xfId="0" applyNumberFormat="1" applyFont="1" applyFill="1" applyBorder="1"/>
    <xf numFmtId="49" fontId="1" fillId="6" borderId="5" xfId="0" applyNumberFormat="1" applyFont="1" applyFill="1" applyBorder="1"/>
    <xf numFmtId="0" fontId="0" fillId="8" borderId="7" xfId="0" applyFill="1" applyBorder="1"/>
    <xf numFmtId="176" fontId="0" fillId="8" borderId="7" xfId="0" applyNumberFormat="1" applyFill="1" applyBorder="1"/>
    <xf numFmtId="49" fontId="0" fillId="0" borderId="0" xfId="0" applyNumberFormat="1"/>
    <xf numFmtId="176" fontId="0" fillId="2" borderId="1" xfId="0" applyNumberFormat="1" applyFill="1" applyBorder="1"/>
    <xf numFmtId="0" fontId="1" fillId="10" borderId="9" xfId="0" applyFont="1" applyFill="1" applyBorder="1"/>
    <xf numFmtId="0" fontId="0" fillId="10" borderId="9" xfId="0" applyFill="1" applyBorder="1"/>
    <xf numFmtId="176" fontId="0" fillId="10" borderId="9" xfId="0" applyNumberFormat="1" applyFill="1" applyBorder="1"/>
    <xf numFmtId="49" fontId="1" fillId="8" borderId="7" xfId="0" applyNumberFormat="1" applyFont="1" applyFill="1" applyBorder="1"/>
    <xf numFmtId="49" fontId="1" fillId="10" borderId="9" xfId="0" applyNumberFormat="1" applyFont="1" applyFill="1" applyBorder="1"/>
    <xf numFmtId="49" fontId="1" fillId="3" borderId="2" xfId="0" applyNumberFormat="1" applyFont="1" applyFill="1" applyBorder="1"/>
    <xf numFmtId="178" fontId="1" fillId="8" borderId="7" xfId="0" applyNumberFormat="1" applyFont="1" applyFill="1" applyBorder="1"/>
    <xf numFmtId="178" fontId="1" fillId="3" borderId="2" xfId="0" applyNumberFormat="1" applyFont="1" applyFill="1" applyBorder="1"/>
    <xf numFmtId="178" fontId="1" fillId="2" borderId="1" xfId="0" applyNumberFormat="1" applyFont="1" applyFill="1" applyBorder="1"/>
    <xf numFmtId="178" fontId="1" fillId="10" borderId="9" xfId="0" applyNumberFormat="1" applyFont="1" applyFill="1" applyBorder="1"/>
    <xf numFmtId="3" fontId="1" fillId="2" borderId="1" xfId="0" applyNumberFormat="1" applyFont="1" applyFill="1" applyBorder="1"/>
    <xf numFmtId="3" fontId="1" fillId="10" borderId="9" xfId="0" applyNumberFormat="1" applyFont="1" applyFill="1" applyBorder="1"/>
  </cellXfs>
  <cellStyles count="2">
    <cellStyle name="常规" xfId="0" builtinId="0" customBuiltin="1"/>
    <cellStyle name="常规 2" xfId="1" xr:uid="{00000000-0005-0000-0000-000001000000}"/>
  </cellStyles>
  <dxfs count="3"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2406696" count="1">
        <pm:charStyle name="普通" fontId="0" Id="1"/>
      </pm:charStyles>
      <pm:colors xmlns:pm="smNativeData" id="1752406696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>
      <xdr:nvPicPr>
        <xdr:cNvPr id="15" name="图片 1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>
      <xdr:nvPicPr>
        <xdr:cNvPr id="14" name="图片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>
      <xdr:nvPicPr>
        <xdr:cNvPr id="13" name="图片 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>
      <xdr:nvPicPr>
        <xdr:cNvPr id="12" name="图片 4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>
      <xdr:nvPicPr>
        <xdr:cNvPr id="11" name="图片 5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>
      <xdr:nvPicPr>
        <xdr:cNvPr id="10" name="图片 6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>
      <xdr:nvPicPr>
        <xdr:cNvPr id="9" name="图片 7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>
      <xdr:nvPicPr>
        <xdr:cNvPr id="8" name="图片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>
      <xdr:nvPicPr>
        <xdr:cNvPr id="7" name="图片 9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>
      <xdr:nvPicPr>
        <xdr:cNvPr id="6" name="图片 1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>
      <xdr:nvPicPr>
        <xdr:cNvPr id="5" name="图片 1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>
      <xdr:nvPicPr>
        <xdr:cNvPr id="4" name="图片 1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>
      <xdr:nvPicPr>
        <xdr:cNvPr id="3" name="图片 1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>
      <xdr:nvPicPr>
        <xdr:cNvPr id="2" name="图片 14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4"/>
  <sheetViews>
    <sheetView tabSelected="1" zoomScale="90" workbookViewId="0">
      <pane ySplit="2" topLeftCell="A114" activePane="bottomLeft" state="frozen"/>
      <selection pane="bottomLeft" activeCell="G127" sqref="G127"/>
    </sheetView>
  </sheetViews>
  <sheetFormatPr defaultRowHeight="14.25" x14ac:dyDescent="0.2"/>
  <cols>
    <col min="1" max="8" width="9" style="7" customWidth="1"/>
    <col min="9" max="9" width="30.625" style="7" customWidth="1"/>
    <col min="10" max="13" width="9" style="7" customWidth="1"/>
    <col min="14" max="14" width="31.5" style="7" customWidth="1"/>
    <col min="15" max="15" width="17.875" style="7" customWidth="1"/>
    <col min="16" max="16" width="9" style="7" customWidth="1"/>
    <col min="17" max="16384" width="9" style="7"/>
  </cols>
  <sheetData>
    <row r="1" spans="1:2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4" x14ac:dyDescent="0.2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pans="1:24" s="12" customFormat="1" x14ac:dyDescent="0.2">
      <c r="A3" s="12">
        <v>100033</v>
      </c>
      <c r="B3" s="12">
        <v>3</v>
      </c>
      <c r="C3" s="12">
        <v>2124</v>
      </c>
      <c r="D3" s="12">
        <v>2268</v>
      </c>
      <c r="E3" s="12">
        <v>11</v>
      </c>
      <c r="F3" s="12">
        <v>10</v>
      </c>
      <c r="G3" s="12">
        <v>15</v>
      </c>
      <c r="H3" s="12">
        <v>4</v>
      </c>
      <c r="I3" s="12" t="s">
        <v>46</v>
      </c>
      <c r="J3" s="12">
        <v>0</v>
      </c>
      <c r="K3" s="12">
        <v>0</v>
      </c>
      <c r="L3" s="12">
        <v>0</v>
      </c>
      <c r="M3" s="12">
        <v>0</v>
      </c>
      <c r="N3" s="12" t="s">
        <v>47</v>
      </c>
      <c r="O3" s="12" t="s">
        <v>48</v>
      </c>
      <c r="P3" s="32" t="s">
        <v>49</v>
      </c>
      <c r="Q3" s="12" t="s">
        <v>50</v>
      </c>
      <c r="R3" s="12">
        <v>0</v>
      </c>
      <c r="S3" s="12">
        <v>0</v>
      </c>
      <c r="T3" s="12">
        <v>40</v>
      </c>
      <c r="U3" s="12">
        <v>0</v>
      </c>
      <c r="V3" s="12">
        <v>0</v>
      </c>
      <c r="W3" s="12">
        <v>5</v>
      </c>
      <c r="X3" s="12" t="s">
        <v>51</v>
      </c>
    </row>
    <row r="4" spans="1:24" s="12" customFormat="1" x14ac:dyDescent="0.2">
      <c r="A4" s="12">
        <v>100060</v>
      </c>
      <c r="B4" s="12">
        <v>4</v>
      </c>
      <c r="C4" s="12">
        <v>3002</v>
      </c>
      <c r="D4" s="12">
        <v>2698</v>
      </c>
      <c r="E4" s="12">
        <v>15</v>
      </c>
      <c r="F4" s="12">
        <v>13</v>
      </c>
      <c r="G4" s="12">
        <v>10</v>
      </c>
      <c r="H4" s="12">
        <v>3</v>
      </c>
      <c r="I4" s="12" t="s">
        <v>52</v>
      </c>
      <c r="J4" s="12">
        <v>0</v>
      </c>
      <c r="K4" s="12">
        <v>0</v>
      </c>
      <c r="L4" s="12">
        <v>0</v>
      </c>
      <c r="M4" s="12">
        <v>0</v>
      </c>
      <c r="N4" s="12" t="s">
        <v>53</v>
      </c>
      <c r="O4" s="12" t="s">
        <v>48</v>
      </c>
      <c r="P4" s="32" t="s">
        <v>54</v>
      </c>
      <c r="Q4" s="12" t="s">
        <v>55</v>
      </c>
      <c r="R4" s="12">
        <v>0</v>
      </c>
      <c r="S4" s="12">
        <v>0</v>
      </c>
      <c r="T4" s="12">
        <v>40</v>
      </c>
      <c r="U4" s="12">
        <v>0</v>
      </c>
      <c r="V4" s="12">
        <v>0</v>
      </c>
      <c r="W4" s="12">
        <v>5</v>
      </c>
      <c r="X4" s="12" t="s">
        <v>56</v>
      </c>
    </row>
    <row r="5" spans="1:24" s="12" customFormat="1" x14ac:dyDescent="0.2">
      <c r="A5" s="12">
        <v>100078</v>
      </c>
      <c r="B5" s="12">
        <v>2</v>
      </c>
      <c r="C5" s="12">
        <v>3360</v>
      </c>
      <c r="D5" s="12">
        <v>2520</v>
      </c>
      <c r="E5" s="12">
        <v>12</v>
      </c>
      <c r="F5" s="12">
        <v>18</v>
      </c>
      <c r="G5" s="12">
        <v>10</v>
      </c>
      <c r="H5" s="12">
        <v>3</v>
      </c>
      <c r="I5" s="12" t="s">
        <v>57</v>
      </c>
      <c r="J5" s="12">
        <v>0</v>
      </c>
      <c r="K5" s="12">
        <v>0</v>
      </c>
      <c r="L5" s="12">
        <v>0</v>
      </c>
      <c r="M5" s="12">
        <v>0</v>
      </c>
      <c r="N5" s="12" t="s">
        <v>58</v>
      </c>
      <c r="O5" s="12" t="s">
        <v>48</v>
      </c>
      <c r="P5" s="32" t="s">
        <v>59</v>
      </c>
      <c r="Q5" s="12" t="s">
        <v>60</v>
      </c>
      <c r="R5" s="12">
        <v>0</v>
      </c>
      <c r="S5" s="12">
        <v>0</v>
      </c>
      <c r="T5" s="12">
        <v>40</v>
      </c>
      <c r="U5" s="12">
        <v>0</v>
      </c>
      <c r="V5" s="12">
        <v>0</v>
      </c>
      <c r="W5" s="12">
        <v>5</v>
      </c>
      <c r="X5" s="12" t="s">
        <v>61</v>
      </c>
    </row>
    <row r="6" spans="1:24" s="12" customFormat="1" x14ac:dyDescent="0.2">
      <c r="A6" s="12">
        <v>100082</v>
      </c>
      <c r="B6" s="12">
        <v>3</v>
      </c>
      <c r="C6" s="12">
        <v>2479</v>
      </c>
      <c r="D6" s="12">
        <v>2183</v>
      </c>
      <c r="E6" s="12">
        <v>14</v>
      </c>
      <c r="F6" s="12">
        <v>10</v>
      </c>
      <c r="G6" s="12">
        <v>13</v>
      </c>
      <c r="H6" s="12">
        <v>4</v>
      </c>
      <c r="I6" s="12" t="s">
        <v>62</v>
      </c>
      <c r="J6" s="12">
        <v>0</v>
      </c>
      <c r="K6" s="12">
        <v>0</v>
      </c>
      <c r="L6" s="12">
        <v>0</v>
      </c>
      <c r="M6" s="12">
        <v>0</v>
      </c>
      <c r="N6" s="12" t="s">
        <v>63</v>
      </c>
      <c r="O6" s="12" t="s">
        <v>48</v>
      </c>
      <c r="P6" s="32" t="s">
        <v>64</v>
      </c>
      <c r="Q6" s="12" t="s">
        <v>65</v>
      </c>
      <c r="R6" s="12">
        <v>0</v>
      </c>
      <c r="S6" s="12">
        <v>0</v>
      </c>
      <c r="T6" s="12">
        <v>40</v>
      </c>
      <c r="U6" s="12">
        <v>0</v>
      </c>
      <c r="V6" s="12">
        <v>0</v>
      </c>
      <c r="W6" s="12">
        <v>5</v>
      </c>
      <c r="X6" s="12" t="s">
        <v>66</v>
      </c>
    </row>
    <row r="7" spans="1:24" s="12" customFormat="1" x14ac:dyDescent="0.2">
      <c r="A7" s="12">
        <v>100091</v>
      </c>
      <c r="B7" s="12">
        <v>1</v>
      </c>
      <c r="C7" s="12">
        <v>3358</v>
      </c>
      <c r="D7" s="12">
        <v>2990</v>
      </c>
      <c r="E7" s="12">
        <v>18</v>
      </c>
      <c r="F7" s="12">
        <v>16</v>
      </c>
      <c r="G7" s="12">
        <v>12</v>
      </c>
      <c r="H7" s="12">
        <v>3</v>
      </c>
      <c r="I7" s="12" t="s">
        <v>67</v>
      </c>
      <c r="J7" s="12">
        <v>0</v>
      </c>
      <c r="K7" s="12">
        <v>0</v>
      </c>
      <c r="L7" s="12">
        <v>0</v>
      </c>
      <c r="M7" s="12">
        <v>0</v>
      </c>
      <c r="N7" s="12" t="s">
        <v>68</v>
      </c>
      <c r="O7" s="12" t="s">
        <v>48</v>
      </c>
      <c r="P7" s="32" t="s">
        <v>69</v>
      </c>
      <c r="Q7" s="12" t="s">
        <v>70</v>
      </c>
      <c r="R7" s="12">
        <v>0</v>
      </c>
      <c r="S7" s="12">
        <v>0</v>
      </c>
      <c r="T7" s="12">
        <v>40</v>
      </c>
      <c r="U7" s="12">
        <v>0</v>
      </c>
      <c r="V7" s="12">
        <v>0</v>
      </c>
      <c r="W7" s="12">
        <v>5</v>
      </c>
      <c r="X7" s="12" t="s">
        <v>71</v>
      </c>
    </row>
    <row r="8" spans="1:24" s="12" customFormat="1" x14ac:dyDescent="0.2">
      <c r="A8" s="12">
        <v>100134</v>
      </c>
      <c r="B8" s="12">
        <v>4</v>
      </c>
      <c r="C8" s="12">
        <v>4345</v>
      </c>
      <c r="D8" s="12">
        <v>3905</v>
      </c>
      <c r="E8" s="12">
        <v>24</v>
      </c>
      <c r="F8" s="12">
        <v>17</v>
      </c>
      <c r="G8" s="12">
        <v>14</v>
      </c>
      <c r="H8" s="12">
        <v>3</v>
      </c>
      <c r="I8" s="12" t="s">
        <v>72</v>
      </c>
      <c r="J8" s="12">
        <v>0</v>
      </c>
      <c r="K8" s="12">
        <v>0</v>
      </c>
      <c r="L8" s="12">
        <v>0</v>
      </c>
      <c r="M8" s="12">
        <v>0</v>
      </c>
      <c r="N8" s="12" t="s">
        <v>73</v>
      </c>
      <c r="O8" s="12" t="s">
        <v>48</v>
      </c>
      <c r="P8" s="32" t="s">
        <v>74</v>
      </c>
      <c r="Q8" s="12" t="s">
        <v>75</v>
      </c>
      <c r="R8" s="12">
        <v>0</v>
      </c>
      <c r="S8" s="12">
        <v>0</v>
      </c>
      <c r="T8" s="12">
        <v>40</v>
      </c>
      <c r="U8" s="12">
        <v>0</v>
      </c>
      <c r="V8" s="12">
        <v>0</v>
      </c>
      <c r="W8" s="12">
        <v>5</v>
      </c>
      <c r="X8" s="12" t="s">
        <v>76</v>
      </c>
    </row>
    <row r="9" spans="1:24" s="12" customFormat="1" x14ac:dyDescent="0.2">
      <c r="A9" s="12">
        <v>100135</v>
      </c>
      <c r="B9" s="12">
        <v>1</v>
      </c>
      <c r="C9" s="12">
        <v>4015</v>
      </c>
      <c r="D9" s="12">
        <v>3575</v>
      </c>
      <c r="E9" s="12">
        <v>26</v>
      </c>
      <c r="F9" s="12">
        <v>15</v>
      </c>
      <c r="G9" s="12">
        <v>14</v>
      </c>
      <c r="H9" s="12">
        <v>3</v>
      </c>
      <c r="I9" s="12" t="s">
        <v>77</v>
      </c>
      <c r="J9" s="12">
        <v>0</v>
      </c>
      <c r="K9" s="12">
        <v>0</v>
      </c>
      <c r="L9" s="12">
        <v>0</v>
      </c>
      <c r="M9" s="12">
        <v>0</v>
      </c>
      <c r="N9" s="12" t="s">
        <v>78</v>
      </c>
      <c r="O9" s="12" t="s">
        <v>48</v>
      </c>
      <c r="P9" s="32" t="s">
        <v>79</v>
      </c>
      <c r="Q9" s="12" t="s">
        <v>80</v>
      </c>
      <c r="R9" s="12">
        <v>0</v>
      </c>
      <c r="S9" s="12">
        <v>0</v>
      </c>
      <c r="T9" s="12">
        <v>40</v>
      </c>
      <c r="U9" s="12">
        <v>0</v>
      </c>
      <c r="V9" s="12">
        <v>0</v>
      </c>
      <c r="W9" s="12">
        <v>5</v>
      </c>
      <c r="X9" s="12" t="s">
        <v>81</v>
      </c>
    </row>
    <row r="10" spans="1:24" s="12" customFormat="1" x14ac:dyDescent="0.2">
      <c r="A10" s="12">
        <v>100297</v>
      </c>
      <c r="B10" s="12">
        <v>2</v>
      </c>
      <c r="C10" s="12">
        <v>3864</v>
      </c>
      <c r="D10" s="12">
        <v>2898</v>
      </c>
      <c r="E10" s="12">
        <v>16</v>
      </c>
      <c r="F10" s="12">
        <v>18</v>
      </c>
      <c r="G10" s="12">
        <v>12</v>
      </c>
      <c r="H10" s="12">
        <v>3</v>
      </c>
      <c r="I10" s="12" t="s">
        <v>82</v>
      </c>
      <c r="J10" s="12">
        <v>0</v>
      </c>
      <c r="K10" s="12">
        <v>0</v>
      </c>
      <c r="L10" s="12">
        <v>0</v>
      </c>
      <c r="M10" s="12">
        <v>0</v>
      </c>
      <c r="N10" s="12" t="s">
        <v>83</v>
      </c>
      <c r="O10" s="12" t="s">
        <v>48</v>
      </c>
      <c r="P10" s="32" t="s">
        <v>84</v>
      </c>
      <c r="Q10" s="12" t="s">
        <v>85</v>
      </c>
      <c r="R10" s="12">
        <v>0</v>
      </c>
      <c r="S10" s="12">
        <v>0</v>
      </c>
      <c r="T10" s="12">
        <v>40</v>
      </c>
      <c r="U10" s="12">
        <v>0</v>
      </c>
      <c r="V10" s="12">
        <v>0</v>
      </c>
      <c r="W10" s="12">
        <v>5</v>
      </c>
      <c r="X10" s="12" t="s">
        <v>86</v>
      </c>
    </row>
    <row r="11" spans="1:24" s="12" customFormat="1" x14ac:dyDescent="0.2">
      <c r="A11" s="12">
        <v>100021</v>
      </c>
      <c r="B11" s="12">
        <v>2</v>
      </c>
      <c r="C11" s="12">
        <v>2925</v>
      </c>
      <c r="D11" s="12">
        <v>2613</v>
      </c>
      <c r="E11" s="12">
        <v>17</v>
      </c>
      <c r="F11" s="12">
        <v>12</v>
      </c>
      <c r="G11" s="12">
        <v>10</v>
      </c>
      <c r="H11" s="12">
        <v>3</v>
      </c>
      <c r="I11" s="12" t="s">
        <v>87</v>
      </c>
      <c r="J11" s="12">
        <v>0</v>
      </c>
      <c r="K11" s="12">
        <v>0</v>
      </c>
      <c r="L11" s="12">
        <v>0</v>
      </c>
      <c r="M11" s="12">
        <v>0</v>
      </c>
      <c r="N11" s="12" t="s">
        <v>88</v>
      </c>
      <c r="O11" s="12" t="s">
        <v>48</v>
      </c>
      <c r="P11" s="32" t="s">
        <v>89</v>
      </c>
      <c r="Q11" s="12" t="s">
        <v>90</v>
      </c>
      <c r="R11" s="12">
        <v>0</v>
      </c>
      <c r="S11" s="12">
        <v>0</v>
      </c>
      <c r="T11" s="12">
        <v>40</v>
      </c>
      <c r="U11" s="12">
        <v>0</v>
      </c>
      <c r="V11" s="12">
        <v>0</v>
      </c>
      <c r="W11" s="12">
        <v>5</v>
      </c>
      <c r="X11" s="12" t="s">
        <v>91</v>
      </c>
    </row>
    <row r="12" spans="1:24" s="12" customFormat="1" x14ac:dyDescent="0.2">
      <c r="A12" s="12">
        <v>100043</v>
      </c>
      <c r="B12" s="12">
        <v>8</v>
      </c>
      <c r="C12" s="12">
        <v>4002</v>
      </c>
      <c r="D12" s="12">
        <v>2990</v>
      </c>
      <c r="E12" s="12">
        <v>13</v>
      </c>
      <c r="F12" s="12">
        <v>20</v>
      </c>
      <c r="G12" s="12">
        <v>13</v>
      </c>
      <c r="H12" s="12">
        <v>3</v>
      </c>
      <c r="I12" s="12" t="s">
        <v>92</v>
      </c>
      <c r="J12" s="12">
        <v>0</v>
      </c>
      <c r="K12" s="12">
        <v>0</v>
      </c>
      <c r="L12" s="12">
        <v>0</v>
      </c>
      <c r="M12" s="12">
        <v>0</v>
      </c>
      <c r="N12" s="12" t="s">
        <v>93</v>
      </c>
      <c r="O12" s="12" t="s">
        <v>48</v>
      </c>
      <c r="P12" s="32" t="s">
        <v>94</v>
      </c>
      <c r="Q12" s="12" t="s">
        <v>95</v>
      </c>
      <c r="R12" s="12">
        <v>0</v>
      </c>
      <c r="S12" s="12">
        <v>0</v>
      </c>
      <c r="T12" s="12">
        <v>40</v>
      </c>
      <c r="U12" s="12">
        <v>0</v>
      </c>
      <c r="V12" s="12">
        <v>0</v>
      </c>
      <c r="W12" s="12">
        <v>5</v>
      </c>
      <c r="X12" s="12" t="s">
        <v>96</v>
      </c>
    </row>
    <row r="13" spans="1:24" s="12" customFormat="1" x14ac:dyDescent="0.2">
      <c r="A13" s="12">
        <v>100054</v>
      </c>
      <c r="B13" s="12">
        <v>7</v>
      </c>
      <c r="C13" s="12">
        <v>2698</v>
      </c>
      <c r="D13" s="12">
        <v>2394</v>
      </c>
      <c r="E13" s="12">
        <v>14</v>
      </c>
      <c r="F13" s="12">
        <v>10</v>
      </c>
      <c r="G13" s="12">
        <v>14</v>
      </c>
      <c r="H13" s="12">
        <v>3</v>
      </c>
      <c r="I13" s="12" t="s">
        <v>97</v>
      </c>
      <c r="J13" s="12">
        <v>0</v>
      </c>
      <c r="K13" s="12">
        <v>0</v>
      </c>
      <c r="L13" s="12">
        <v>0</v>
      </c>
      <c r="M13" s="12">
        <v>0</v>
      </c>
      <c r="N13" s="12" t="s">
        <v>98</v>
      </c>
      <c r="O13" s="12" t="s">
        <v>48</v>
      </c>
      <c r="P13" s="32" t="s">
        <v>99</v>
      </c>
      <c r="Q13" s="12" t="s">
        <v>100</v>
      </c>
      <c r="R13" s="12">
        <v>0</v>
      </c>
      <c r="S13" s="12">
        <v>0</v>
      </c>
      <c r="T13" s="12">
        <v>40</v>
      </c>
      <c r="U13" s="12">
        <v>0</v>
      </c>
      <c r="V13" s="12">
        <v>0</v>
      </c>
      <c r="W13" s="12">
        <v>5</v>
      </c>
      <c r="X13" s="12" t="s">
        <v>101</v>
      </c>
    </row>
    <row r="14" spans="1:24" s="12" customFormat="1" x14ac:dyDescent="0.2">
      <c r="A14" s="12">
        <v>100056</v>
      </c>
      <c r="B14" s="12">
        <v>6</v>
      </c>
      <c r="C14" s="12">
        <v>3381</v>
      </c>
      <c r="D14" s="12">
        <v>2989</v>
      </c>
      <c r="E14" s="12">
        <v>20</v>
      </c>
      <c r="F14" s="12">
        <v>14</v>
      </c>
      <c r="G14" s="12">
        <v>15</v>
      </c>
      <c r="H14" s="12">
        <v>3</v>
      </c>
      <c r="I14" s="12" t="s">
        <v>102</v>
      </c>
      <c r="J14" s="12">
        <v>0</v>
      </c>
      <c r="K14" s="12">
        <v>0</v>
      </c>
      <c r="L14" s="12">
        <v>0</v>
      </c>
      <c r="M14" s="12">
        <v>0</v>
      </c>
      <c r="N14" s="12" t="s">
        <v>103</v>
      </c>
      <c r="O14" s="12" t="s">
        <v>48</v>
      </c>
      <c r="P14" s="32" t="s">
        <v>104</v>
      </c>
      <c r="Q14" s="12" t="s">
        <v>105</v>
      </c>
      <c r="R14" s="12">
        <v>0</v>
      </c>
      <c r="S14" s="12">
        <v>0</v>
      </c>
      <c r="T14" s="12">
        <v>40</v>
      </c>
      <c r="U14" s="12">
        <v>0</v>
      </c>
      <c r="V14" s="12">
        <v>0</v>
      </c>
      <c r="W14" s="12">
        <v>5</v>
      </c>
      <c r="X14" s="12" t="s">
        <v>106</v>
      </c>
    </row>
    <row r="15" spans="1:24" s="12" customFormat="1" x14ac:dyDescent="0.2">
      <c r="A15" s="12">
        <v>100419</v>
      </c>
      <c r="B15" s="12">
        <v>4</v>
      </c>
      <c r="C15" s="12">
        <v>2368</v>
      </c>
      <c r="D15" s="12">
        <v>3145</v>
      </c>
      <c r="E15" s="12">
        <v>10</v>
      </c>
      <c r="F15" s="12">
        <v>11</v>
      </c>
      <c r="G15" s="12">
        <v>16</v>
      </c>
      <c r="H15" s="12">
        <v>3</v>
      </c>
      <c r="I15" s="12" t="s">
        <v>107</v>
      </c>
      <c r="J15" s="12">
        <v>0</v>
      </c>
      <c r="K15" s="12">
        <v>0</v>
      </c>
      <c r="L15" s="12">
        <v>0</v>
      </c>
      <c r="M15" s="12">
        <v>0</v>
      </c>
      <c r="N15" s="12" t="s">
        <v>108</v>
      </c>
      <c r="O15" s="12" t="s">
        <v>48</v>
      </c>
      <c r="P15" s="32" t="s">
        <v>109</v>
      </c>
      <c r="Q15" s="12" t="s">
        <v>110</v>
      </c>
      <c r="R15" s="12">
        <v>0</v>
      </c>
      <c r="S15" s="12">
        <v>0</v>
      </c>
      <c r="T15" s="12">
        <v>40</v>
      </c>
      <c r="U15" s="12">
        <v>0</v>
      </c>
      <c r="V15" s="12">
        <v>0</v>
      </c>
      <c r="W15" s="12">
        <v>5</v>
      </c>
      <c r="X15" s="12" t="s">
        <v>111</v>
      </c>
    </row>
    <row r="16" spans="1:24" s="12" customFormat="1" x14ac:dyDescent="0.2">
      <c r="A16" s="12">
        <v>200000</v>
      </c>
      <c r="B16" s="12">
        <v>4</v>
      </c>
      <c r="C16" s="12">
        <v>3160</v>
      </c>
      <c r="D16" s="12">
        <v>2840</v>
      </c>
      <c r="E16" s="12">
        <v>16</v>
      </c>
      <c r="F16" s="12">
        <v>13</v>
      </c>
      <c r="G16" s="12">
        <v>11</v>
      </c>
      <c r="H16" s="12">
        <v>3</v>
      </c>
      <c r="I16" s="12" t="s">
        <v>112</v>
      </c>
      <c r="J16" s="12">
        <v>0</v>
      </c>
      <c r="K16" s="12">
        <v>0</v>
      </c>
      <c r="L16" s="12">
        <v>0</v>
      </c>
      <c r="M16" s="12">
        <v>0</v>
      </c>
      <c r="N16" s="12" t="s">
        <v>113</v>
      </c>
      <c r="O16" s="12" t="s">
        <v>48</v>
      </c>
      <c r="P16" s="32" t="s">
        <v>114</v>
      </c>
      <c r="Q16" s="12" t="s">
        <v>115</v>
      </c>
      <c r="R16" s="12">
        <v>0</v>
      </c>
      <c r="S16" s="12">
        <v>0</v>
      </c>
      <c r="T16" s="12">
        <v>40</v>
      </c>
      <c r="U16" s="12">
        <v>0</v>
      </c>
      <c r="V16" s="12">
        <v>0</v>
      </c>
      <c r="W16" s="12">
        <v>5</v>
      </c>
      <c r="X16" s="12" t="s">
        <v>116</v>
      </c>
    </row>
    <row r="17" spans="1:24" s="12" customFormat="1" x14ac:dyDescent="0.2">
      <c r="A17" s="12">
        <v>200022</v>
      </c>
      <c r="B17" s="12">
        <v>7</v>
      </c>
      <c r="C17" s="12">
        <v>2394</v>
      </c>
      <c r="D17" s="12">
        <v>2584</v>
      </c>
      <c r="E17" s="12">
        <v>12</v>
      </c>
      <c r="F17" s="12">
        <v>10</v>
      </c>
      <c r="G17" s="12">
        <v>16</v>
      </c>
      <c r="H17" s="12">
        <v>3</v>
      </c>
      <c r="I17" s="12" t="s">
        <v>117</v>
      </c>
      <c r="J17" s="12">
        <v>0</v>
      </c>
      <c r="K17" s="12">
        <v>0</v>
      </c>
      <c r="L17" s="12">
        <v>0</v>
      </c>
      <c r="M17" s="12">
        <v>0</v>
      </c>
      <c r="N17" s="12" t="s">
        <v>118</v>
      </c>
      <c r="O17" s="12" t="s">
        <v>48</v>
      </c>
      <c r="P17" s="32" t="s">
        <v>119</v>
      </c>
      <c r="Q17" s="12" t="s">
        <v>120</v>
      </c>
      <c r="R17" s="12">
        <v>0</v>
      </c>
      <c r="S17" s="12">
        <v>0</v>
      </c>
      <c r="T17" s="12">
        <v>40</v>
      </c>
      <c r="U17" s="12">
        <v>0</v>
      </c>
      <c r="V17" s="12">
        <v>0</v>
      </c>
      <c r="W17" s="12">
        <v>5</v>
      </c>
      <c r="X17" s="12" t="s">
        <v>121</v>
      </c>
    </row>
    <row r="18" spans="1:24" s="12" customFormat="1" x14ac:dyDescent="0.2">
      <c r="A18" s="12">
        <v>200039</v>
      </c>
      <c r="B18" s="12">
        <v>3</v>
      </c>
      <c r="C18" s="12">
        <v>2304</v>
      </c>
      <c r="D18" s="12">
        <v>2196</v>
      </c>
      <c r="E18" s="12">
        <v>14</v>
      </c>
      <c r="F18" s="12">
        <v>10</v>
      </c>
      <c r="G18" s="12">
        <v>12</v>
      </c>
      <c r="H18" s="12">
        <v>4</v>
      </c>
      <c r="I18" s="12" t="s">
        <v>122</v>
      </c>
      <c r="J18" s="12">
        <v>0</v>
      </c>
      <c r="K18" s="12">
        <v>0</v>
      </c>
      <c r="L18" s="12">
        <v>0</v>
      </c>
      <c r="M18" s="12">
        <v>0</v>
      </c>
      <c r="N18" s="12" t="s">
        <v>123</v>
      </c>
      <c r="O18" s="12" t="s">
        <v>48</v>
      </c>
      <c r="P18" s="32" t="s">
        <v>124</v>
      </c>
      <c r="Q18" s="12" t="s">
        <v>125</v>
      </c>
      <c r="R18" s="12">
        <v>0</v>
      </c>
      <c r="S18" s="12">
        <v>0</v>
      </c>
      <c r="T18" s="12">
        <v>40</v>
      </c>
      <c r="U18" s="12">
        <v>0</v>
      </c>
      <c r="V18" s="12">
        <v>0</v>
      </c>
      <c r="W18" s="12">
        <v>5</v>
      </c>
      <c r="X18" s="12" t="s">
        <v>126</v>
      </c>
    </row>
    <row r="19" spans="1:24" s="12" customFormat="1" x14ac:dyDescent="0.2">
      <c r="A19" s="12">
        <v>200044</v>
      </c>
      <c r="B19" s="12" t="s">
        <v>127</v>
      </c>
      <c r="C19" s="12">
        <v>2646</v>
      </c>
      <c r="D19" s="12">
        <v>2856</v>
      </c>
      <c r="E19" s="12">
        <v>12</v>
      </c>
      <c r="F19" s="12">
        <v>12</v>
      </c>
      <c r="G19" s="12">
        <v>18</v>
      </c>
      <c r="H19" s="12">
        <v>3</v>
      </c>
      <c r="I19" s="12" t="s">
        <v>128</v>
      </c>
      <c r="J19" s="12">
        <v>0</v>
      </c>
      <c r="K19" s="12">
        <v>0</v>
      </c>
      <c r="L19" s="12">
        <v>0</v>
      </c>
      <c r="M19" s="12">
        <v>0</v>
      </c>
      <c r="N19" s="12" t="s">
        <v>129</v>
      </c>
      <c r="O19" s="12" t="s">
        <v>48</v>
      </c>
      <c r="P19" s="32" t="s">
        <v>130</v>
      </c>
      <c r="Q19" s="12" t="s">
        <v>131</v>
      </c>
      <c r="R19" s="12">
        <v>0</v>
      </c>
      <c r="S19" s="12">
        <v>0</v>
      </c>
      <c r="T19" s="12">
        <v>40</v>
      </c>
      <c r="U19" s="12">
        <v>0</v>
      </c>
      <c r="V19" s="12">
        <v>0</v>
      </c>
      <c r="W19" s="12">
        <v>5</v>
      </c>
      <c r="X19" s="12" t="s">
        <v>132</v>
      </c>
    </row>
    <row r="20" spans="1:24" s="12" customFormat="1" x14ac:dyDescent="0.2">
      <c r="A20" s="12">
        <v>210048</v>
      </c>
      <c r="B20" s="12">
        <v>6</v>
      </c>
      <c r="C20" s="12">
        <v>2850</v>
      </c>
      <c r="D20" s="12">
        <v>2166</v>
      </c>
      <c r="E20" s="12">
        <v>12</v>
      </c>
      <c r="F20" s="12">
        <v>16</v>
      </c>
      <c r="G20" s="12">
        <v>10</v>
      </c>
      <c r="H20" s="12">
        <v>3</v>
      </c>
      <c r="I20" s="12" t="s">
        <v>133</v>
      </c>
      <c r="J20" s="12">
        <v>0</v>
      </c>
      <c r="K20" s="12">
        <v>0</v>
      </c>
      <c r="L20" s="12">
        <v>0</v>
      </c>
      <c r="M20" s="12">
        <v>0</v>
      </c>
      <c r="N20" s="12" t="s">
        <v>134</v>
      </c>
      <c r="O20" s="12" t="s">
        <v>48</v>
      </c>
      <c r="P20" s="32" t="s">
        <v>135</v>
      </c>
      <c r="Q20" s="12" t="s">
        <v>136</v>
      </c>
      <c r="R20" s="12">
        <v>0</v>
      </c>
      <c r="S20" s="12">
        <v>0</v>
      </c>
      <c r="T20" s="12">
        <v>40</v>
      </c>
      <c r="U20" s="12">
        <v>0</v>
      </c>
      <c r="V20" s="12">
        <v>0</v>
      </c>
      <c r="W20" s="12">
        <v>5</v>
      </c>
      <c r="X20" s="12" t="s">
        <v>137</v>
      </c>
    </row>
    <row r="21" spans="1:24" s="12" customFormat="1" x14ac:dyDescent="0.2">
      <c r="A21" s="12">
        <v>800035</v>
      </c>
      <c r="B21" s="12">
        <v>3</v>
      </c>
      <c r="C21" s="12">
        <v>1924</v>
      </c>
      <c r="D21" s="12">
        <v>2479</v>
      </c>
      <c r="E21" s="12">
        <v>10</v>
      </c>
      <c r="F21" s="12">
        <v>10</v>
      </c>
      <c r="G21" s="12">
        <v>17</v>
      </c>
      <c r="H21" s="12">
        <v>4</v>
      </c>
      <c r="I21" s="12" t="s">
        <v>138</v>
      </c>
      <c r="J21" s="12">
        <v>0</v>
      </c>
      <c r="K21" s="12">
        <v>0</v>
      </c>
      <c r="L21" s="12">
        <v>0</v>
      </c>
      <c r="M21" s="12">
        <v>0</v>
      </c>
      <c r="N21" s="12" t="s">
        <v>139</v>
      </c>
      <c r="O21" s="12" t="s">
        <v>48</v>
      </c>
      <c r="P21" s="32" t="s">
        <v>140</v>
      </c>
      <c r="Q21" s="12" t="s">
        <v>141</v>
      </c>
      <c r="R21" s="12">
        <v>0</v>
      </c>
      <c r="S21" s="12">
        <v>0</v>
      </c>
      <c r="T21" s="12">
        <v>40</v>
      </c>
      <c r="U21" s="12">
        <v>0</v>
      </c>
      <c r="V21" s="12">
        <v>0</v>
      </c>
      <c r="W21" s="12">
        <v>5</v>
      </c>
      <c r="X21" s="12" t="s">
        <v>142</v>
      </c>
    </row>
    <row r="22" spans="1:24" s="12" customFormat="1" x14ac:dyDescent="0.2">
      <c r="A22" s="12">
        <v>800092</v>
      </c>
      <c r="B22" s="12">
        <v>1</v>
      </c>
      <c r="C22" s="12">
        <v>3942</v>
      </c>
      <c r="D22" s="12">
        <v>3510</v>
      </c>
      <c r="E22" s="12">
        <v>25</v>
      </c>
      <c r="F22" s="12">
        <v>14</v>
      </c>
      <c r="G22" s="12">
        <v>15</v>
      </c>
      <c r="H22" s="12">
        <v>3</v>
      </c>
      <c r="I22" s="12" t="s">
        <v>143</v>
      </c>
      <c r="J22" s="12">
        <v>0</v>
      </c>
      <c r="K22" s="12">
        <v>0</v>
      </c>
      <c r="L22" s="12">
        <v>0</v>
      </c>
      <c r="M22" s="12">
        <v>0</v>
      </c>
      <c r="N22" s="12" t="s">
        <v>144</v>
      </c>
      <c r="O22" s="12" t="s">
        <v>48</v>
      </c>
      <c r="P22" s="32" t="s">
        <v>145</v>
      </c>
      <c r="Q22" s="12" t="s">
        <v>146</v>
      </c>
      <c r="R22" s="12">
        <v>0</v>
      </c>
      <c r="S22" s="12">
        <v>0</v>
      </c>
      <c r="T22" s="12">
        <v>40</v>
      </c>
      <c r="U22" s="12">
        <v>0</v>
      </c>
      <c r="V22" s="12">
        <v>0</v>
      </c>
      <c r="W22" s="12">
        <v>5</v>
      </c>
      <c r="X22" s="12" t="s">
        <v>147</v>
      </c>
    </row>
    <row r="23" spans="1:24" s="12" customFormat="1" x14ac:dyDescent="0.2">
      <c r="A23" s="12">
        <v>878150</v>
      </c>
      <c r="B23" s="12">
        <v>2</v>
      </c>
      <c r="C23" s="12">
        <v>3948</v>
      </c>
      <c r="D23" s="12">
        <v>2961</v>
      </c>
      <c r="E23" s="12">
        <v>14</v>
      </c>
      <c r="F23" s="12">
        <v>21</v>
      </c>
      <c r="G23" s="12">
        <v>12</v>
      </c>
      <c r="H23" s="12">
        <v>3</v>
      </c>
      <c r="I23" s="12" t="s">
        <v>148</v>
      </c>
      <c r="J23" s="12">
        <v>0</v>
      </c>
      <c r="K23" s="12">
        <v>0</v>
      </c>
      <c r="L23" s="12">
        <v>0</v>
      </c>
      <c r="M23" s="12">
        <v>0</v>
      </c>
      <c r="N23" s="12" t="s">
        <v>149</v>
      </c>
      <c r="O23" s="12" t="s">
        <v>48</v>
      </c>
      <c r="P23" s="32" t="s">
        <v>150</v>
      </c>
      <c r="Q23" s="12" t="s">
        <v>151</v>
      </c>
      <c r="R23" s="12">
        <v>0</v>
      </c>
      <c r="S23" s="12">
        <v>0</v>
      </c>
      <c r="T23" s="12">
        <v>40</v>
      </c>
      <c r="U23" s="12">
        <v>0</v>
      </c>
      <c r="V23" s="12">
        <v>0</v>
      </c>
      <c r="W23" s="12">
        <v>5</v>
      </c>
      <c r="X23" s="12" t="s">
        <v>152</v>
      </c>
    </row>
    <row r="24" spans="1:24" s="12" customFormat="1" x14ac:dyDescent="0.2">
      <c r="A24" s="12">
        <v>878155</v>
      </c>
      <c r="B24" s="12" t="s">
        <v>153</v>
      </c>
      <c r="C24" s="12">
        <v>4108</v>
      </c>
      <c r="D24" s="12">
        <v>3692</v>
      </c>
      <c r="E24" s="12">
        <v>16</v>
      </c>
      <c r="F24" s="12">
        <v>14</v>
      </c>
      <c r="G24" s="12">
        <v>22</v>
      </c>
      <c r="H24" s="12">
        <v>3</v>
      </c>
      <c r="I24" s="12" t="s">
        <v>154</v>
      </c>
      <c r="J24" s="12">
        <v>0</v>
      </c>
      <c r="K24" s="12">
        <v>0</v>
      </c>
      <c r="L24" s="12">
        <v>0</v>
      </c>
      <c r="M24" s="12">
        <v>0</v>
      </c>
      <c r="N24" s="12" t="s">
        <v>155</v>
      </c>
      <c r="O24" s="12" t="s">
        <v>48</v>
      </c>
      <c r="P24" s="32" t="s">
        <v>156</v>
      </c>
      <c r="Q24" s="12" t="s">
        <v>157</v>
      </c>
      <c r="R24" s="12">
        <v>0</v>
      </c>
      <c r="S24" s="12">
        <v>0</v>
      </c>
      <c r="T24" s="12">
        <v>40</v>
      </c>
      <c r="U24" s="12">
        <v>0</v>
      </c>
      <c r="V24" s="12">
        <v>0</v>
      </c>
      <c r="W24" s="12">
        <v>5</v>
      </c>
      <c r="X24" s="12" t="s">
        <v>158</v>
      </c>
    </row>
    <row r="25" spans="1:24" s="12" customFormat="1" x14ac:dyDescent="0.2">
      <c r="A25" s="12">
        <v>878162</v>
      </c>
      <c r="B25" s="12">
        <v>1</v>
      </c>
      <c r="C25" s="12">
        <v>2774</v>
      </c>
      <c r="D25" s="12">
        <v>2470</v>
      </c>
      <c r="E25" s="12">
        <v>14</v>
      </c>
      <c r="F25" s="12">
        <v>14</v>
      </c>
      <c r="G25" s="12">
        <v>10</v>
      </c>
      <c r="H25" s="12">
        <v>3</v>
      </c>
      <c r="I25" s="12" t="s">
        <v>159</v>
      </c>
      <c r="J25" s="12">
        <v>0</v>
      </c>
      <c r="K25" s="12">
        <v>0</v>
      </c>
      <c r="L25" s="12">
        <v>0</v>
      </c>
      <c r="M25" s="12">
        <v>0</v>
      </c>
      <c r="N25" s="12" t="s">
        <v>160</v>
      </c>
      <c r="O25" s="12" t="s">
        <v>48</v>
      </c>
      <c r="P25" s="32" t="s">
        <v>161</v>
      </c>
      <c r="Q25" s="12" t="s">
        <v>162</v>
      </c>
      <c r="R25" s="12">
        <v>0</v>
      </c>
      <c r="S25" s="12">
        <v>0</v>
      </c>
      <c r="T25" s="12">
        <v>40</v>
      </c>
      <c r="U25" s="12">
        <v>0</v>
      </c>
      <c r="V25" s="12">
        <v>0</v>
      </c>
      <c r="W25" s="12">
        <v>5</v>
      </c>
      <c r="X25" s="12" t="s">
        <v>163</v>
      </c>
    </row>
    <row r="26" spans="1:24" s="12" customFormat="1" x14ac:dyDescent="0.2">
      <c r="A26" s="12">
        <v>878178</v>
      </c>
      <c r="B26" s="12">
        <v>1</v>
      </c>
      <c r="C26" s="12">
        <v>2774</v>
      </c>
      <c r="D26" s="12">
        <v>2470</v>
      </c>
      <c r="E26" s="12">
        <v>17</v>
      </c>
      <c r="F26" s="12">
        <v>11</v>
      </c>
      <c r="G26" s="12">
        <v>10</v>
      </c>
      <c r="H26" s="12">
        <v>3</v>
      </c>
      <c r="I26" s="12" t="s">
        <v>164</v>
      </c>
      <c r="J26" s="12">
        <v>0</v>
      </c>
      <c r="K26" s="12">
        <v>0</v>
      </c>
      <c r="L26" s="12">
        <v>0</v>
      </c>
      <c r="M26" s="12">
        <v>0</v>
      </c>
      <c r="N26" s="12" t="s">
        <v>165</v>
      </c>
      <c r="O26" s="12" t="s">
        <v>48</v>
      </c>
      <c r="P26" s="32" t="s">
        <v>166</v>
      </c>
      <c r="Q26" s="12" t="s">
        <v>167</v>
      </c>
      <c r="R26" s="12">
        <v>0</v>
      </c>
      <c r="S26" s="12">
        <v>0</v>
      </c>
      <c r="T26" s="12">
        <v>40</v>
      </c>
      <c r="U26" s="12">
        <v>0</v>
      </c>
      <c r="V26" s="12">
        <v>0</v>
      </c>
      <c r="W26" s="12">
        <v>5</v>
      </c>
      <c r="X26" s="12" t="s">
        <v>168</v>
      </c>
    </row>
    <row r="27" spans="1:24" s="12" customFormat="1" x14ac:dyDescent="0.2">
      <c r="A27" s="12">
        <v>878188</v>
      </c>
      <c r="B27" s="12" t="s">
        <v>153</v>
      </c>
      <c r="C27" s="12">
        <v>2844</v>
      </c>
      <c r="D27" s="12">
        <v>2556</v>
      </c>
      <c r="E27" s="12">
        <v>15</v>
      </c>
      <c r="F27" s="12">
        <v>11</v>
      </c>
      <c r="G27" s="12">
        <v>10</v>
      </c>
      <c r="H27" s="12">
        <v>3</v>
      </c>
      <c r="I27" s="12" t="s">
        <v>169</v>
      </c>
      <c r="J27" s="12">
        <v>0</v>
      </c>
      <c r="K27" s="12">
        <v>0</v>
      </c>
      <c r="L27" s="12">
        <v>0</v>
      </c>
      <c r="M27" s="12">
        <v>0</v>
      </c>
      <c r="N27" s="12" t="s">
        <v>170</v>
      </c>
      <c r="O27" s="12" t="s">
        <v>48</v>
      </c>
      <c r="P27" s="32" t="s">
        <v>171</v>
      </c>
      <c r="Q27" s="12" t="s">
        <v>172</v>
      </c>
      <c r="R27" s="12">
        <v>0</v>
      </c>
      <c r="S27" s="12">
        <v>0</v>
      </c>
      <c r="T27" s="12">
        <v>40</v>
      </c>
      <c r="U27" s="12">
        <v>0</v>
      </c>
      <c r="V27" s="12">
        <v>0</v>
      </c>
      <c r="W27" s="12">
        <v>5</v>
      </c>
      <c r="X27" s="12" t="s">
        <v>173</v>
      </c>
    </row>
    <row r="28" spans="1:24" s="12" customFormat="1" x14ac:dyDescent="0.2">
      <c r="A28" s="12">
        <v>878208</v>
      </c>
      <c r="B28" s="12">
        <v>8</v>
      </c>
      <c r="C28" s="12">
        <v>4002</v>
      </c>
      <c r="D28" s="12">
        <v>2990</v>
      </c>
      <c r="E28" s="12">
        <v>12</v>
      </c>
      <c r="F28" s="12">
        <v>22</v>
      </c>
      <c r="G28" s="12">
        <v>12</v>
      </c>
      <c r="H28" s="12">
        <v>3</v>
      </c>
      <c r="I28" s="12" t="s">
        <v>174</v>
      </c>
      <c r="J28" s="12">
        <v>0</v>
      </c>
      <c r="K28" s="12">
        <v>0</v>
      </c>
      <c r="L28" s="12">
        <v>0</v>
      </c>
      <c r="M28" s="12">
        <v>0</v>
      </c>
      <c r="N28" s="12" t="s">
        <v>175</v>
      </c>
      <c r="O28" s="12" t="s">
        <v>48</v>
      </c>
      <c r="P28" s="32" t="s">
        <v>176</v>
      </c>
      <c r="Q28" s="12" t="s">
        <v>177</v>
      </c>
      <c r="R28" s="12">
        <v>0</v>
      </c>
      <c r="S28" s="12">
        <v>0</v>
      </c>
      <c r="T28" s="12">
        <v>40</v>
      </c>
      <c r="U28" s="12">
        <v>0</v>
      </c>
      <c r="V28" s="12">
        <v>0</v>
      </c>
      <c r="W28" s="12">
        <v>5</v>
      </c>
      <c r="X28" s="12" t="s">
        <v>178</v>
      </c>
    </row>
    <row r="29" spans="1:24" s="12" customFormat="1" x14ac:dyDescent="0.2">
      <c r="A29" s="12">
        <v>878217</v>
      </c>
      <c r="B29" s="12">
        <v>4</v>
      </c>
      <c r="C29" s="12">
        <v>3950</v>
      </c>
      <c r="D29" s="12">
        <v>3550</v>
      </c>
      <c r="E29" s="12">
        <v>18</v>
      </c>
      <c r="F29" s="12">
        <v>18</v>
      </c>
      <c r="G29" s="12">
        <v>14</v>
      </c>
      <c r="H29" s="12">
        <v>3</v>
      </c>
      <c r="I29" s="12" t="s">
        <v>179</v>
      </c>
      <c r="J29" s="12">
        <v>0</v>
      </c>
      <c r="K29" s="12">
        <v>0</v>
      </c>
      <c r="L29" s="12">
        <v>0</v>
      </c>
      <c r="M29" s="12">
        <v>0</v>
      </c>
      <c r="N29" s="12" t="s">
        <v>180</v>
      </c>
      <c r="O29" s="12" t="s">
        <v>48</v>
      </c>
      <c r="P29" s="32" t="s">
        <v>181</v>
      </c>
      <c r="Q29" s="12" t="s">
        <v>182</v>
      </c>
      <c r="R29" s="12">
        <v>0</v>
      </c>
      <c r="S29" s="12">
        <v>0</v>
      </c>
      <c r="T29" s="12">
        <v>40</v>
      </c>
      <c r="U29" s="12">
        <v>0</v>
      </c>
      <c r="V29" s="12">
        <v>0</v>
      </c>
      <c r="W29" s="12">
        <v>5</v>
      </c>
      <c r="X29" s="12" t="s">
        <v>183</v>
      </c>
    </row>
    <row r="30" spans="1:24" s="12" customFormat="1" x14ac:dyDescent="0.2">
      <c r="A30" s="12">
        <v>878224</v>
      </c>
      <c r="B30" s="12">
        <v>2</v>
      </c>
      <c r="C30" s="12">
        <v>3375</v>
      </c>
      <c r="D30" s="12">
        <v>3015</v>
      </c>
      <c r="E30" s="12">
        <v>20</v>
      </c>
      <c r="F30" s="12">
        <v>13</v>
      </c>
      <c r="G30" s="12">
        <v>12</v>
      </c>
      <c r="H30" s="12">
        <v>3</v>
      </c>
      <c r="I30" s="12" t="s">
        <v>184</v>
      </c>
      <c r="J30" s="12">
        <v>0</v>
      </c>
      <c r="K30" s="12">
        <v>0</v>
      </c>
      <c r="L30" s="12">
        <v>0</v>
      </c>
      <c r="M30" s="12">
        <v>0</v>
      </c>
      <c r="N30" s="12" t="s">
        <v>185</v>
      </c>
      <c r="O30" s="12" t="s">
        <v>48</v>
      </c>
      <c r="P30" s="32" t="s">
        <v>186</v>
      </c>
      <c r="Q30" s="12" t="s">
        <v>187</v>
      </c>
      <c r="R30" s="12">
        <v>0</v>
      </c>
      <c r="S30" s="12">
        <v>0</v>
      </c>
      <c r="T30" s="12">
        <v>40</v>
      </c>
      <c r="U30" s="12">
        <v>0</v>
      </c>
      <c r="V30" s="12">
        <v>0</v>
      </c>
      <c r="W30" s="12">
        <v>5</v>
      </c>
      <c r="X30" s="12" t="s">
        <v>188</v>
      </c>
    </row>
    <row r="31" spans="1:24" s="12" customFormat="1" x14ac:dyDescent="0.2">
      <c r="A31" s="12">
        <v>878226</v>
      </c>
      <c r="B31" s="12">
        <v>3</v>
      </c>
      <c r="C31" s="12">
        <v>2304</v>
      </c>
      <c r="D31" s="12">
        <v>2196</v>
      </c>
      <c r="E31" s="12">
        <v>14</v>
      </c>
      <c r="F31" s="12">
        <v>11</v>
      </c>
      <c r="G31" s="12">
        <v>11</v>
      </c>
      <c r="H31" s="12">
        <v>4</v>
      </c>
      <c r="I31" s="12" t="s">
        <v>189</v>
      </c>
      <c r="J31" s="12">
        <v>0</v>
      </c>
      <c r="K31" s="12">
        <v>0</v>
      </c>
      <c r="L31" s="12">
        <v>0</v>
      </c>
      <c r="M31" s="12">
        <v>0</v>
      </c>
      <c r="N31" s="12" t="s">
        <v>190</v>
      </c>
      <c r="O31" s="12" t="s">
        <v>48</v>
      </c>
      <c r="P31" s="32" t="s">
        <v>191</v>
      </c>
      <c r="Q31" s="12" t="s">
        <v>167</v>
      </c>
      <c r="R31" s="12">
        <v>0</v>
      </c>
      <c r="S31" s="12">
        <v>0</v>
      </c>
      <c r="T31" s="12">
        <v>40</v>
      </c>
      <c r="U31" s="12">
        <v>0</v>
      </c>
      <c r="V31" s="12">
        <v>0</v>
      </c>
      <c r="W31" s="12">
        <v>5</v>
      </c>
      <c r="X31" s="12" t="s">
        <v>192</v>
      </c>
    </row>
    <row r="32" spans="1:24" s="12" customFormat="1" x14ac:dyDescent="0.2">
      <c r="A32" s="12">
        <v>878228</v>
      </c>
      <c r="B32" s="12">
        <v>2</v>
      </c>
      <c r="C32" s="12">
        <v>3450</v>
      </c>
      <c r="D32" s="12">
        <v>3082</v>
      </c>
      <c r="E32" s="12">
        <v>19</v>
      </c>
      <c r="F32" s="12">
        <v>14</v>
      </c>
      <c r="G32" s="12">
        <v>13</v>
      </c>
      <c r="H32" s="12">
        <v>3</v>
      </c>
      <c r="I32" s="12" t="s">
        <v>193</v>
      </c>
      <c r="J32" s="12">
        <v>0</v>
      </c>
      <c r="K32" s="12">
        <v>0</v>
      </c>
      <c r="L32" s="12">
        <v>0</v>
      </c>
      <c r="M32" s="12">
        <v>0</v>
      </c>
      <c r="N32" s="12" t="s">
        <v>194</v>
      </c>
      <c r="O32" s="12" t="s">
        <v>48</v>
      </c>
      <c r="P32" s="32" t="s">
        <v>195</v>
      </c>
      <c r="Q32" s="12" t="s">
        <v>196</v>
      </c>
      <c r="R32" s="12">
        <v>0</v>
      </c>
      <c r="S32" s="12">
        <v>0</v>
      </c>
      <c r="T32" s="12">
        <v>40</v>
      </c>
      <c r="U32" s="12">
        <v>0</v>
      </c>
      <c r="V32" s="12">
        <v>0</v>
      </c>
      <c r="W32" s="12">
        <v>5</v>
      </c>
      <c r="X32" s="12" t="s">
        <v>197</v>
      </c>
    </row>
    <row r="33" spans="1:24" s="12" customFormat="1" x14ac:dyDescent="0.2">
      <c r="A33" s="12">
        <v>878241</v>
      </c>
      <c r="B33" s="12">
        <v>4</v>
      </c>
      <c r="C33" s="12">
        <v>4500</v>
      </c>
      <c r="D33" s="12">
        <v>3350</v>
      </c>
      <c r="E33" s="12">
        <v>14</v>
      </c>
      <c r="F33" s="12">
        <v>22</v>
      </c>
      <c r="G33" s="12">
        <v>14</v>
      </c>
      <c r="H33" s="12">
        <v>3</v>
      </c>
      <c r="I33" s="12" t="s">
        <v>198</v>
      </c>
      <c r="J33" s="12">
        <v>0</v>
      </c>
      <c r="K33" s="12">
        <v>0</v>
      </c>
      <c r="L33" s="12">
        <v>0</v>
      </c>
      <c r="M33" s="12">
        <v>0</v>
      </c>
      <c r="N33" s="12" t="s">
        <v>199</v>
      </c>
      <c r="O33" s="12" t="s">
        <v>48</v>
      </c>
      <c r="P33" s="32" t="s">
        <v>200</v>
      </c>
      <c r="Q33" s="12" t="s">
        <v>201</v>
      </c>
      <c r="R33" s="12">
        <v>0</v>
      </c>
      <c r="S33" s="12">
        <v>0</v>
      </c>
      <c r="T33" s="12">
        <v>40</v>
      </c>
      <c r="U33" s="12">
        <v>0</v>
      </c>
      <c r="V33" s="12">
        <v>0</v>
      </c>
      <c r="W33" s="12">
        <v>5</v>
      </c>
      <c r="X33" s="12" t="s">
        <v>202</v>
      </c>
    </row>
    <row r="34" spans="1:24" s="12" customFormat="1" x14ac:dyDescent="0.2">
      <c r="A34" s="12">
        <v>878242</v>
      </c>
      <c r="B34" s="12">
        <v>1</v>
      </c>
      <c r="C34" s="12">
        <v>3796</v>
      </c>
      <c r="D34" s="12">
        <v>3380</v>
      </c>
      <c r="E34" s="12">
        <v>17</v>
      </c>
      <c r="F34" s="12">
        <v>14</v>
      </c>
      <c r="G34" s="12">
        <v>21</v>
      </c>
      <c r="H34" s="12">
        <v>3</v>
      </c>
      <c r="I34" s="12" t="s">
        <v>203</v>
      </c>
      <c r="J34" s="12">
        <v>0</v>
      </c>
      <c r="K34" s="12">
        <v>0</v>
      </c>
      <c r="L34" s="12">
        <v>0</v>
      </c>
      <c r="M34" s="12">
        <v>0</v>
      </c>
      <c r="N34" s="12" t="s">
        <v>204</v>
      </c>
      <c r="O34" s="12" t="s">
        <v>48</v>
      </c>
      <c r="P34" s="32" t="s">
        <v>205</v>
      </c>
      <c r="Q34" s="12" t="s">
        <v>206</v>
      </c>
      <c r="R34" s="12">
        <v>0</v>
      </c>
      <c r="S34" s="12">
        <v>0</v>
      </c>
      <c r="T34" s="12">
        <v>40</v>
      </c>
      <c r="U34" s="12">
        <v>0</v>
      </c>
      <c r="V34" s="12">
        <v>0</v>
      </c>
      <c r="W34" s="12">
        <v>5</v>
      </c>
      <c r="X34" s="12" t="s">
        <v>207</v>
      </c>
    </row>
    <row r="35" spans="1:24" s="12" customFormat="1" x14ac:dyDescent="0.2">
      <c r="A35" s="12">
        <v>878262</v>
      </c>
      <c r="B35" s="12">
        <v>4</v>
      </c>
      <c r="C35" s="12">
        <v>4029</v>
      </c>
      <c r="D35" s="12">
        <v>3621</v>
      </c>
      <c r="E35" s="12">
        <v>19</v>
      </c>
      <c r="F35" s="12">
        <v>18</v>
      </c>
      <c r="G35" s="12">
        <v>14</v>
      </c>
      <c r="H35" s="12">
        <v>3</v>
      </c>
      <c r="I35" s="12" t="s">
        <v>208</v>
      </c>
      <c r="J35" s="12">
        <v>0</v>
      </c>
      <c r="K35" s="12">
        <v>0</v>
      </c>
      <c r="L35" s="12">
        <v>0</v>
      </c>
      <c r="M35" s="12">
        <v>0</v>
      </c>
      <c r="N35" s="12" t="s">
        <v>209</v>
      </c>
      <c r="O35" s="12" t="s">
        <v>48</v>
      </c>
      <c r="P35" s="32" t="s">
        <v>210</v>
      </c>
      <c r="Q35" s="12" t="s">
        <v>211</v>
      </c>
      <c r="R35" s="12">
        <v>0</v>
      </c>
      <c r="S35" s="12">
        <v>0</v>
      </c>
      <c r="T35" s="12">
        <v>30</v>
      </c>
      <c r="U35" s="12">
        <v>0</v>
      </c>
      <c r="V35" s="12">
        <v>0</v>
      </c>
      <c r="W35" s="12">
        <v>5</v>
      </c>
      <c r="X35" s="12" t="s">
        <v>212</v>
      </c>
    </row>
    <row r="36" spans="1:24" s="12" customFormat="1" x14ac:dyDescent="0.2">
      <c r="A36" s="12">
        <v>878263</v>
      </c>
      <c r="B36" s="12">
        <v>4</v>
      </c>
      <c r="C36" s="12">
        <v>4590</v>
      </c>
      <c r="D36" s="12">
        <v>3417</v>
      </c>
      <c r="E36" s="12">
        <v>18</v>
      </c>
      <c r="F36" s="12">
        <v>19</v>
      </c>
      <c r="G36" s="12">
        <v>14</v>
      </c>
      <c r="H36" s="12">
        <v>3</v>
      </c>
      <c r="I36" s="12" t="s">
        <v>213</v>
      </c>
      <c r="J36" s="12">
        <v>0</v>
      </c>
      <c r="K36" s="12">
        <v>0</v>
      </c>
      <c r="L36" s="12">
        <v>0</v>
      </c>
      <c r="M36" s="12">
        <v>0</v>
      </c>
      <c r="N36" s="12" t="s">
        <v>214</v>
      </c>
      <c r="O36" s="12" t="s">
        <v>48</v>
      </c>
      <c r="P36" s="32" t="s">
        <v>215</v>
      </c>
      <c r="Q36" s="12" t="s">
        <v>216</v>
      </c>
      <c r="R36" s="12">
        <v>0</v>
      </c>
      <c r="S36" s="12">
        <v>0</v>
      </c>
      <c r="T36" s="12">
        <v>30</v>
      </c>
      <c r="U36" s="12">
        <v>0</v>
      </c>
      <c r="V36" s="12">
        <v>0</v>
      </c>
      <c r="W36" s="12">
        <v>5</v>
      </c>
      <c r="X36" s="12" t="s">
        <v>217</v>
      </c>
    </row>
    <row r="37" spans="1:24" s="12" customFormat="1" x14ac:dyDescent="0.2">
      <c r="A37" s="12">
        <v>878265</v>
      </c>
      <c r="B37" s="12">
        <v>2</v>
      </c>
      <c r="C37" s="12">
        <v>4368</v>
      </c>
      <c r="D37" s="12">
        <v>3276</v>
      </c>
      <c r="E37" s="12">
        <v>22</v>
      </c>
      <c r="F37" s="12">
        <v>16</v>
      </c>
      <c r="G37" s="12">
        <v>14</v>
      </c>
      <c r="H37" s="12">
        <v>3</v>
      </c>
      <c r="I37" s="12" t="s">
        <v>218</v>
      </c>
      <c r="J37" s="12">
        <v>0</v>
      </c>
      <c r="K37" s="12">
        <v>0</v>
      </c>
      <c r="L37" s="12">
        <v>0</v>
      </c>
      <c r="M37" s="12">
        <v>0</v>
      </c>
      <c r="N37" s="12" t="s">
        <v>219</v>
      </c>
      <c r="O37" s="12" t="s">
        <v>48</v>
      </c>
      <c r="P37" s="32" t="s">
        <v>220</v>
      </c>
      <c r="Q37" s="12" t="s">
        <v>221</v>
      </c>
      <c r="R37" s="12">
        <v>0</v>
      </c>
      <c r="S37" s="12">
        <v>0</v>
      </c>
      <c r="T37" s="12">
        <v>30</v>
      </c>
      <c r="U37" s="12">
        <v>0</v>
      </c>
      <c r="V37" s="12">
        <v>0</v>
      </c>
      <c r="W37" s="12">
        <v>5</v>
      </c>
      <c r="X37" s="12" t="s">
        <v>222</v>
      </c>
    </row>
    <row r="38" spans="1:24" s="12" customFormat="1" x14ac:dyDescent="0.2">
      <c r="A38" s="12">
        <v>878271</v>
      </c>
      <c r="B38" s="12">
        <v>1</v>
      </c>
      <c r="C38" s="12">
        <v>3285</v>
      </c>
      <c r="D38" s="12">
        <v>2925</v>
      </c>
      <c r="E38" s="12">
        <v>13</v>
      </c>
      <c r="F38" s="12">
        <v>20</v>
      </c>
      <c r="G38" s="12">
        <v>12</v>
      </c>
      <c r="H38" s="12">
        <v>3</v>
      </c>
      <c r="I38" s="12" t="s">
        <v>223</v>
      </c>
      <c r="J38" s="12">
        <v>0</v>
      </c>
      <c r="K38" s="12">
        <v>0</v>
      </c>
      <c r="L38" s="12">
        <v>0</v>
      </c>
      <c r="M38" s="12">
        <v>0</v>
      </c>
      <c r="N38" s="12" t="s">
        <v>224</v>
      </c>
      <c r="O38" s="12" t="s">
        <v>48</v>
      </c>
      <c r="P38" s="32" t="s">
        <v>225</v>
      </c>
      <c r="Q38" s="12" t="s">
        <v>226</v>
      </c>
      <c r="R38" s="12">
        <v>0</v>
      </c>
      <c r="S38" s="12">
        <v>0</v>
      </c>
      <c r="T38" s="12">
        <v>30</v>
      </c>
      <c r="U38" s="12">
        <v>0</v>
      </c>
      <c r="V38" s="12">
        <v>0</v>
      </c>
      <c r="W38" s="12">
        <v>5</v>
      </c>
      <c r="X38" s="12" t="s">
        <v>227</v>
      </c>
    </row>
    <row r="39" spans="1:24" s="12" customFormat="1" x14ac:dyDescent="0.2">
      <c r="A39" s="12">
        <v>878273</v>
      </c>
      <c r="B39" s="12">
        <v>1</v>
      </c>
      <c r="C39" s="12">
        <v>4131</v>
      </c>
      <c r="D39" s="12">
        <v>3111</v>
      </c>
      <c r="E39" s="12">
        <v>14</v>
      </c>
      <c r="F39" s="12">
        <v>23</v>
      </c>
      <c r="G39" s="12">
        <v>14</v>
      </c>
      <c r="H39" s="12">
        <v>3</v>
      </c>
      <c r="I39" s="12" t="s">
        <v>228</v>
      </c>
      <c r="J39" s="12">
        <v>0</v>
      </c>
      <c r="K39" s="12">
        <v>0</v>
      </c>
      <c r="L39" s="12">
        <v>0</v>
      </c>
      <c r="M39" s="12">
        <v>0</v>
      </c>
      <c r="N39" s="12" t="s">
        <v>229</v>
      </c>
      <c r="O39" s="12" t="s">
        <v>48</v>
      </c>
      <c r="P39" s="32" t="s">
        <v>230</v>
      </c>
      <c r="Q39" s="12" t="s">
        <v>231</v>
      </c>
      <c r="R39" s="12">
        <v>0</v>
      </c>
      <c r="S39" s="12">
        <v>0</v>
      </c>
      <c r="T39" s="12">
        <v>30</v>
      </c>
      <c r="U39" s="12">
        <v>0</v>
      </c>
      <c r="V39" s="12">
        <v>0</v>
      </c>
      <c r="W39" s="12">
        <v>5</v>
      </c>
      <c r="X39" s="12" t="s">
        <v>232</v>
      </c>
    </row>
    <row r="40" spans="1:24" s="12" customFormat="1" x14ac:dyDescent="0.2">
      <c r="A40" s="12">
        <v>878274</v>
      </c>
      <c r="B40" s="12">
        <v>2</v>
      </c>
      <c r="C40" s="12">
        <v>3525</v>
      </c>
      <c r="D40" s="12">
        <v>3149</v>
      </c>
      <c r="E40" s="12">
        <v>23</v>
      </c>
      <c r="F40" s="12">
        <v>12</v>
      </c>
      <c r="G40" s="12">
        <v>12</v>
      </c>
      <c r="H40" s="12">
        <v>3</v>
      </c>
      <c r="I40" s="12" t="s">
        <v>233</v>
      </c>
      <c r="J40" s="12">
        <v>0</v>
      </c>
      <c r="K40" s="12">
        <v>0</v>
      </c>
      <c r="L40" s="12">
        <v>0</v>
      </c>
      <c r="M40" s="12">
        <v>0</v>
      </c>
      <c r="N40" s="12" t="s">
        <v>234</v>
      </c>
      <c r="O40" s="12" t="s">
        <v>48</v>
      </c>
      <c r="P40" s="32" t="s">
        <v>235</v>
      </c>
      <c r="Q40" s="12" t="s">
        <v>236</v>
      </c>
      <c r="R40" s="12">
        <v>0</v>
      </c>
      <c r="S40" s="12">
        <v>0</v>
      </c>
      <c r="T40" s="12">
        <v>30</v>
      </c>
      <c r="U40" s="12">
        <v>0</v>
      </c>
      <c r="V40" s="12">
        <v>0</v>
      </c>
      <c r="W40" s="12">
        <v>5</v>
      </c>
      <c r="X40" s="12" t="s">
        <v>237</v>
      </c>
    </row>
    <row r="41" spans="1:24" s="12" customFormat="1" x14ac:dyDescent="0.2">
      <c r="A41" s="12">
        <v>878275</v>
      </c>
      <c r="B41" s="12">
        <v>1</v>
      </c>
      <c r="C41" s="12">
        <v>2860</v>
      </c>
      <c r="D41" s="12">
        <v>3102</v>
      </c>
      <c r="E41" s="12">
        <v>14</v>
      </c>
      <c r="F41" s="12">
        <v>13</v>
      </c>
      <c r="G41" s="12">
        <v>17</v>
      </c>
      <c r="H41" s="12">
        <v>3</v>
      </c>
      <c r="I41" s="12" t="s">
        <v>238</v>
      </c>
      <c r="J41" s="12">
        <v>0</v>
      </c>
      <c r="K41" s="12">
        <v>0</v>
      </c>
      <c r="L41" s="12">
        <v>0</v>
      </c>
      <c r="M41" s="12">
        <v>0</v>
      </c>
      <c r="N41" s="12" t="s">
        <v>239</v>
      </c>
      <c r="O41" s="12" t="s">
        <v>48</v>
      </c>
      <c r="P41" s="32" t="s">
        <v>240</v>
      </c>
      <c r="Q41" s="12" t="s">
        <v>241</v>
      </c>
      <c r="R41" s="12">
        <v>0</v>
      </c>
      <c r="S41" s="12">
        <v>0</v>
      </c>
      <c r="T41" s="12">
        <v>30</v>
      </c>
      <c r="U41" s="12">
        <v>0</v>
      </c>
      <c r="V41" s="12">
        <v>0</v>
      </c>
      <c r="W41" s="12">
        <v>5</v>
      </c>
      <c r="X41" s="12" t="s">
        <v>242</v>
      </c>
    </row>
    <row r="42" spans="1:24" s="12" customFormat="1" x14ac:dyDescent="0.2">
      <c r="A42" s="12">
        <v>200040</v>
      </c>
      <c r="B42" s="12">
        <v>3</v>
      </c>
      <c r="C42" s="12">
        <v>16800</v>
      </c>
      <c r="D42" s="12">
        <v>8000</v>
      </c>
      <c r="E42" s="12">
        <v>25</v>
      </c>
      <c r="F42" s="12">
        <v>25</v>
      </c>
      <c r="G42" s="12">
        <v>12</v>
      </c>
      <c r="H42" s="12">
        <v>3</v>
      </c>
      <c r="I42" s="30" t="s">
        <v>243</v>
      </c>
      <c r="J42" s="12">
        <v>0</v>
      </c>
      <c r="K42" s="12">
        <v>0</v>
      </c>
      <c r="L42" s="31">
        <v>0</v>
      </c>
      <c r="M42" s="12">
        <v>0</v>
      </c>
      <c r="N42" s="12" t="s">
        <v>244</v>
      </c>
      <c r="O42" s="12" t="s">
        <v>245</v>
      </c>
      <c r="P42" s="32" t="s">
        <v>246</v>
      </c>
      <c r="Q42" s="12" t="s">
        <v>247</v>
      </c>
      <c r="R42" s="12">
        <v>0</v>
      </c>
      <c r="S42" s="12">
        <v>0</v>
      </c>
      <c r="T42" s="12">
        <v>40</v>
      </c>
      <c r="U42" s="12">
        <v>0</v>
      </c>
      <c r="V42" s="12">
        <v>0</v>
      </c>
      <c r="W42" s="12">
        <v>5</v>
      </c>
      <c r="X42" s="12" t="s">
        <v>248</v>
      </c>
    </row>
    <row r="43" spans="1:24" s="23" customFormat="1" x14ac:dyDescent="0.2">
      <c r="A43" s="23">
        <v>100111</v>
      </c>
      <c r="B43" s="23">
        <v>2</v>
      </c>
      <c r="C43" s="43">
        <v>2032</v>
      </c>
      <c r="D43" s="43">
        <v>1524</v>
      </c>
      <c r="E43" s="23">
        <v>4</v>
      </c>
      <c r="F43" s="23">
        <v>12</v>
      </c>
      <c r="G43" s="23">
        <v>4</v>
      </c>
      <c r="H43" s="23">
        <v>3</v>
      </c>
      <c r="I43" s="23" t="s">
        <v>2764</v>
      </c>
      <c r="J43" s="23">
        <v>0</v>
      </c>
      <c r="K43" s="23">
        <v>0</v>
      </c>
      <c r="L43" s="23">
        <v>0</v>
      </c>
      <c r="M43" s="23">
        <v>0</v>
      </c>
      <c r="N43" s="23" t="s">
        <v>250</v>
      </c>
      <c r="O43" s="23" t="s">
        <v>251</v>
      </c>
      <c r="P43" s="40" t="s">
        <v>252</v>
      </c>
      <c r="Q43" s="23" t="s">
        <v>253</v>
      </c>
      <c r="R43" s="23">
        <v>0</v>
      </c>
      <c r="S43" s="23">
        <v>1</v>
      </c>
      <c r="T43" s="23">
        <v>40</v>
      </c>
      <c r="U43" s="23">
        <v>0</v>
      </c>
      <c r="V43" s="23">
        <v>0</v>
      </c>
      <c r="W43" s="23">
        <v>5</v>
      </c>
      <c r="X43" s="23" t="s">
        <v>254</v>
      </c>
    </row>
    <row r="44" spans="1:24" s="23" customFormat="1" x14ac:dyDescent="0.2">
      <c r="A44" s="23">
        <v>878234</v>
      </c>
      <c r="B44" s="23">
        <v>2</v>
      </c>
      <c r="C44" s="43">
        <v>2032</v>
      </c>
      <c r="D44" s="43">
        <v>1524</v>
      </c>
      <c r="E44" s="23">
        <v>4</v>
      </c>
      <c r="F44" s="23">
        <v>12</v>
      </c>
      <c r="G44" s="23">
        <v>4</v>
      </c>
      <c r="H44" s="23">
        <v>3</v>
      </c>
      <c r="I44" s="23" t="s">
        <v>2765</v>
      </c>
      <c r="J44" s="23">
        <v>0</v>
      </c>
      <c r="K44" s="23">
        <v>0</v>
      </c>
      <c r="L44" s="23">
        <v>0</v>
      </c>
      <c r="M44" s="23">
        <v>0</v>
      </c>
      <c r="N44" s="23" t="s">
        <v>250</v>
      </c>
      <c r="O44" s="23" t="s">
        <v>251</v>
      </c>
      <c r="P44" s="40" t="s">
        <v>252</v>
      </c>
      <c r="Q44" s="23" t="s">
        <v>253</v>
      </c>
      <c r="R44" s="23">
        <v>0</v>
      </c>
      <c r="S44" s="23">
        <v>1</v>
      </c>
      <c r="T44" s="23">
        <v>40</v>
      </c>
      <c r="U44" s="23">
        <v>0</v>
      </c>
      <c r="V44" s="23">
        <v>0</v>
      </c>
      <c r="W44" s="23">
        <v>5</v>
      </c>
      <c r="X44" s="23" t="s">
        <v>255</v>
      </c>
    </row>
    <row r="45" spans="1:24" s="23" customFormat="1" x14ac:dyDescent="0.2">
      <c r="A45" s="23">
        <v>610170</v>
      </c>
      <c r="B45" s="23">
        <v>2</v>
      </c>
      <c r="C45" s="43">
        <v>2046.4</v>
      </c>
      <c r="D45" s="43">
        <v>1534.8</v>
      </c>
      <c r="E45" s="23">
        <v>6</v>
      </c>
      <c r="F45" s="23">
        <v>9</v>
      </c>
      <c r="G45" s="23">
        <v>5</v>
      </c>
      <c r="H45" s="23">
        <v>3</v>
      </c>
      <c r="I45" s="23" t="s">
        <v>2766</v>
      </c>
      <c r="J45" s="23">
        <v>0</v>
      </c>
      <c r="K45" s="23">
        <v>0</v>
      </c>
      <c r="L45" s="23">
        <v>0</v>
      </c>
      <c r="M45" s="23">
        <v>0</v>
      </c>
      <c r="N45" s="23" t="s">
        <v>256</v>
      </c>
      <c r="O45" s="23" t="s">
        <v>257</v>
      </c>
      <c r="P45" s="40" t="s">
        <v>252</v>
      </c>
      <c r="Q45" s="23">
        <v>0</v>
      </c>
      <c r="R45" s="23">
        <v>0</v>
      </c>
      <c r="S45" s="23">
        <v>1</v>
      </c>
      <c r="T45" s="23">
        <v>40</v>
      </c>
      <c r="U45" s="23">
        <v>0</v>
      </c>
      <c r="V45" s="23">
        <v>0</v>
      </c>
      <c r="W45" s="23">
        <v>5</v>
      </c>
      <c r="X45" s="23" t="s">
        <v>258</v>
      </c>
    </row>
    <row r="46" spans="1:24" s="23" customFormat="1" x14ac:dyDescent="0.2">
      <c r="A46" s="23">
        <v>610171</v>
      </c>
      <c r="B46" s="23">
        <v>4</v>
      </c>
      <c r="C46" s="43">
        <v>2400</v>
      </c>
      <c r="D46" s="43">
        <v>1800</v>
      </c>
      <c r="E46" s="23">
        <v>12</v>
      </c>
      <c r="F46" s="23">
        <v>7</v>
      </c>
      <c r="G46" s="23">
        <v>5</v>
      </c>
      <c r="H46" s="23">
        <v>3</v>
      </c>
      <c r="I46" s="23" t="s">
        <v>2767</v>
      </c>
      <c r="J46" s="23">
        <v>0</v>
      </c>
      <c r="K46" s="23">
        <v>0</v>
      </c>
      <c r="L46" s="23">
        <v>0</v>
      </c>
      <c r="M46" s="23">
        <v>0</v>
      </c>
      <c r="N46" s="23" t="s">
        <v>259</v>
      </c>
      <c r="O46" s="23" t="s">
        <v>257</v>
      </c>
      <c r="P46" s="40" t="s">
        <v>260</v>
      </c>
      <c r="Q46" s="23">
        <v>0</v>
      </c>
      <c r="R46" s="23">
        <v>0</v>
      </c>
      <c r="S46" s="23">
        <v>1</v>
      </c>
      <c r="T46" s="23">
        <v>40</v>
      </c>
      <c r="U46" s="23">
        <v>0</v>
      </c>
      <c r="V46" s="23">
        <v>0</v>
      </c>
      <c r="W46" s="23">
        <v>5</v>
      </c>
      <c r="X46" s="23" t="s">
        <v>261</v>
      </c>
    </row>
    <row r="47" spans="1:24" s="23" customFormat="1" x14ac:dyDescent="0.2">
      <c r="A47" s="23">
        <v>600081</v>
      </c>
      <c r="B47" s="23">
        <v>2</v>
      </c>
      <c r="C47" s="43">
        <v>2424</v>
      </c>
      <c r="D47" s="43">
        <v>1818</v>
      </c>
      <c r="E47" s="23">
        <v>18</v>
      </c>
      <c r="F47" s="23">
        <v>3</v>
      </c>
      <c r="G47" s="23">
        <v>3</v>
      </c>
      <c r="H47" s="23">
        <v>3</v>
      </c>
      <c r="I47" s="23" t="s">
        <v>2768</v>
      </c>
      <c r="J47" s="23">
        <v>0</v>
      </c>
      <c r="K47" s="23">
        <v>0</v>
      </c>
      <c r="L47" s="23">
        <v>0</v>
      </c>
      <c r="M47" s="23">
        <v>0</v>
      </c>
      <c r="N47" s="23" t="s">
        <v>262</v>
      </c>
      <c r="O47" s="23" t="s">
        <v>263</v>
      </c>
      <c r="P47" s="40" t="s">
        <v>264</v>
      </c>
      <c r="Q47" s="23">
        <v>0</v>
      </c>
      <c r="R47" s="23">
        <v>0</v>
      </c>
      <c r="S47" s="23">
        <v>1</v>
      </c>
      <c r="T47" s="23">
        <v>40</v>
      </c>
      <c r="U47" s="23">
        <v>0</v>
      </c>
      <c r="V47" s="23">
        <v>0</v>
      </c>
      <c r="W47" s="23">
        <v>5</v>
      </c>
      <c r="X47" s="23" t="s">
        <v>265</v>
      </c>
    </row>
    <row r="48" spans="1:24" s="23" customFormat="1" x14ac:dyDescent="0.2">
      <c r="A48" s="23">
        <v>600101</v>
      </c>
      <c r="B48" s="23">
        <v>4</v>
      </c>
      <c r="C48" s="43">
        <v>3028.8</v>
      </c>
      <c r="D48" s="43">
        <v>2271.6</v>
      </c>
      <c r="E48" s="23">
        <v>30</v>
      </c>
      <c r="F48" s="23">
        <v>0</v>
      </c>
      <c r="G48" s="23">
        <v>0</v>
      </c>
      <c r="H48" s="23">
        <v>3</v>
      </c>
      <c r="I48" s="23" t="s">
        <v>2769</v>
      </c>
      <c r="J48" s="23">
        <v>0</v>
      </c>
      <c r="K48" s="23">
        <v>0</v>
      </c>
      <c r="L48" s="23">
        <v>0</v>
      </c>
      <c r="M48" s="23">
        <v>0</v>
      </c>
      <c r="N48" s="23" t="s">
        <v>266</v>
      </c>
      <c r="O48" s="23" t="s">
        <v>267</v>
      </c>
      <c r="P48" s="40" t="s">
        <v>268</v>
      </c>
      <c r="Q48" s="23">
        <v>0</v>
      </c>
      <c r="R48" s="23">
        <v>0</v>
      </c>
      <c r="S48" s="23">
        <v>1</v>
      </c>
      <c r="T48" s="23">
        <v>40</v>
      </c>
      <c r="U48" s="23">
        <v>0</v>
      </c>
      <c r="V48" s="23">
        <v>0</v>
      </c>
      <c r="W48" s="23">
        <v>5</v>
      </c>
      <c r="X48" s="23" t="s">
        <v>269</v>
      </c>
    </row>
    <row r="49" spans="1:24" s="23" customFormat="1" x14ac:dyDescent="0.2">
      <c r="A49" s="23">
        <v>100136</v>
      </c>
      <c r="B49" s="23">
        <v>4</v>
      </c>
      <c r="C49" s="43">
        <v>3033.6000000000004</v>
      </c>
      <c r="D49" s="43">
        <v>2275.1999999999998</v>
      </c>
      <c r="E49" s="23">
        <v>13</v>
      </c>
      <c r="F49" s="23">
        <v>11</v>
      </c>
      <c r="G49" s="23">
        <v>6</v>
      </c>
      <c r="H49" s="23">
        <v>3</v>
      </c>
      <c r="I49" s="23" t="s">
        <v>2770</v>
      </c>
      <c r="J49" s="23">
        <v>0</v>
      </c>
      <c r="K49" s="23">
        <v>0</v>
      </c>
      <c r="L49" s="23">
        <v>0</v>
      </c>
      <c r="M49" s="23">
        <v>0</v>
      </c>
      <c r="N49" s="23" t="s">
        <v>270</v>
      </c>
      <c r="O49" s="23" t="s">
        <v>271</v>
      </c>
      <c r="P49" s="40" t="s">
        <v>272</v>
      </c>
      <c r="Q49" s="23" t="s">
        <v>273</v>
      </c>
      <c r="R49" s="23">
        <v>0</v>
      </c>
      <c r="S49" s="23">
        <v>1</v>
      </c>
      <c r="T49" s="23">
        <v>40</v>
      </c>
      <c r="U49" s="23">
        <v>0</v>
      </c>
      <c r="V49" s="23">
        <v>0</v>
      </c>
      <c r="W49" s="23">
        <v>5</v>
      </c>
      <c r="X49" s="23" t="s">
        <v>274</v>
      </c>
    </row>
    <row r="50" spans="1:24" s="23" customFormat="1" x14ac:dyDescent="0.2">
      <c r="A50" s="23">
        <v>500102</v>
      </c>
      <c r="B50" s="23">
        <v>2</v>
      </c>
      <c r="C50" s="43">
        <v>3038.4</v>
      </c>
      <c r="D50" s="43">
        <v>2278.7999999999997</v>
      </c>
      <c r="E50" s="23">
        <v>3</v>
      </c>
      <c r="F50" s="23">
        <v>24</v>
      </c>
      <c r="G50" s="23">
        <v>3</v>
      </c>
      <c r="H50" s="23">
        <v>3</v>
      </c>
      <c r="I50" s="23" t="s">
        <v>2771</v>
      </c>
      <c r="J50" s="23">
        <v>0</v>
      </c>
      <c r="K50" s="23">
        <v>0</v>
      </c>
      <c r="L50" s="23">
        <v>0</v>
      </c>
      <c r="M50" s="23">
        <v>0</v>
      </c>
      <c r="N50" s="23" t="s">
        <v>275</v>
      </c>
      <c r="O50" s="23" t="s">
        <v>276</v>
      </c>
      <c r="P50" s="40" t="s">
        <v>277</v>
      </c>
      <c r="Q50" s="23">
        <v>0</v>
      </c>
      <c r="R50" s="23">
        <v>0</v>
      </c>
      <c r="S50" s="23">
        <v>1</v>
      </c>
      <c r="T50" s="23">
        <v>40</v>
      </c>
      <c r="U50" s="23">
        <v>0</v>
      </c>
      <c r="V50" s="23">
        <v>0</v>
      </c>
      <c r="W50" s="23">
        <v>5</v>
      </c>
      <c r="X50" s="23" t="s">
        <v>278</v>
      </c>
    </row>
    <row r="51" spans="1:24" s="23" customFormat="1" x14ac:dyDescent="0.2">
      <c r="A51" s="23">
        <v>500103</v>
      </c>
      <c r="B51" s="23">
        <v>4</v>
      </c>
      <c r="C51" s="43">
        <v>3024</v>
      </c>
      <c r="D51" s="43">
        <v>2268</v>
      </c>
      <c r="E51" s="23">
        <v>30</v>
      </c>
      <c r="F51" s="23">
        <v>0</v>
      </c>
      <c r="G51" s="23">
        <v>0</v>
      </c>
      <c r="H51" s="23">
        <v>3</v>
      </c>
      <c r="I51" s="23" t="s">
        <v>2772</v>
      </c>
      <c r="J51" s="23">
        <v>0</v>
      </c>
      <c r="K51" s="23">
        <v>0</v>
      </c>
      <c r="L51" s="23">
        <v>0</v>
      </c>
      <c r="M51" s="23">
        <v>0</v>
      </c>
      <c r="N51" s="23" t="s">
        <v>266</v>
      </c>
      <c r="O51" s="23" t="s">
        <v>267</v>
      </c>
      <c r="P51" s="40" t="s">
        <v>279</v>
      </c>
      <c r="Q51" s="23">
        <v>0</v>
      </c>
      <c r="R51" s="23">
        <v>0</v>
      </c>
      <c r="S51" s="23">
        <v>1</v>
      </c>
      <c r="T51" s="23">
        <v>40</v>
      </c>
      <c r="U51" s="23">
        <v>0</v>
      </c>
      <c r="V51" s="23">
        <v>0</v>
      </c>
      <c r="W51" s="23">
        <v>5</v>
      </c>
      <c r="X51" s="23" t="s">
        <v>280</v>
      </c>
    </row>
    <row r="52" spans="1:24" s="23" customFormat="1" x14ac:dyDescent="0.2">
      <c r="A52" s="23">
        <v>500104</v>
      </c>
      <c r="B52" s="23">
        <v>3</v>
      </c>
      <c r="C52" s="43">
        <v>3026.4</v>
      </c>
      <c r="D52" s="43">
        <v>2269.7999999999997</v>
      </c>
      <c r="E52" s="23">
        <v>5</v>
      </c>
      <c r="F52" s="23">
        <v>5</v>
      </c>
      <c r="G52" s="23">
        <v>20</v>
      </c>
      <c r="H52" s="23">
        <v>3</v>
      </c>
      <c r="I52" s="23" t="s">
        <v>2773</v>
      </c>
      <c r="J52" s="23">
        <v>0</v>
      </c>
      <c r="K52" s="23">
        <v>0</v>
      </c>
      <c r="L52" s="23">
        <v>0</v>
      </c>
      <c r="M52" s="23">
        <v>0</v>
      </c>
      <c r="N52" s="23" t="s">
        <v>281</v>
      </c>
      <c r="O52" s="23" t="s">
        <v>282</v>
      </c>
      <c r="P52" s="40" t="s">
        <v>283</v>
      </c>
      <c r="Q52" s="23">
        <v>0</v>
      </c>
      <c r="R52" s="23">
        <v>0</v>
      </c>
      <c r="S52" s="23">
        <v>1</v>
      </c>
      <c r="T52" s="23">
        <v>40</v>
      </c>
      <c r="U52" s="23">
        <v>0</v>
      </c>
      <c r="V52" s="23">
        <v>0</v>
      </c>
      <c r="W52" s="23">
        <v>5</v>
      </c>
      <c r="X52" s="23" t="s">
        <v>284</v>
      </c>
    </row>
    <row r="53" spans="1:24" s="23" customFormat="1" x14ac:dyDescent="0.2">
      <c r="A53" s="23">
        <v>500105</v>
      </c>
      <c r="B53" s="23">
        <v>7</v>
      </c>
      <c r="C53" s="43">
        <v>3033.6000000000004</v>
      </c>
      <c r="D53" s="43">
        <v>2275.1999999999998</v>
      </c>
      <c r="E53" s="23">
        <v>3</v>
      </c>
      <c r="F53" s="23">
        <v>3</v>
      </c>
      <c r="G53" s="23">
        <v>24</v>
      </c>
      <c r="H53" s="23">
        <v>4</v>
      </c>
      <c r="I53" s="23" t="s">
        <v>2774</v>
      </c>
      <c r="J53" s="23">
        <v>0</v>
      </c>
      <c r="K53" s="23">
        <v>0</v>
      </c>
      <c r="L53" s="23">
        <v>0</v>
      </c>
      <c r="M53" s="23">
        <v>0</v>
      </c>
      <c r="N53" s="23" t="s">
        <v>285</v>
      </c>
      <c r="O53" s="23" t="s">
        <v>286</v>
      </c>
      <c r="P53" s="40" t="s">
        <v>287</v>
      </c>
      <c r="Q53" s="23">
        <v>0</v>
      </c>
      <c r="R53" s="23">
        <v>0</v>
      </c>
      <c r="S53" s="23">
        <v>1</v>
      </c>
      <c r="T53" s="23">
        <v>40</v>
      </c>
      <c r="U53" s="23">
        <v>0</v>
      </c>
      <c r="V53" s="23">
        <v>0</v>
      </c>
      <c r="W53" s="23">
        <v>5</v>
      </c>
      <c r="X53" s="23" t="s">
        <v>288</v>
      </c>
    </row>
    <row r="54" spans="1:24" s="23" customFormat="1" x14ac:dyDescent="0.2">
      <c r="A54" s="23">
        <v>500106</v>
      </c>
      <c r="B54" s="23">
        <v>7</v>
      </c>
      <c r="C54" s="43">
        <v>3043.2000000000003</v>
      </c>
      <c r="D54" s="43">
        <v>2282.4</v>
      </c>
      <c r="E54" s="23">
        <v>0</v>
      </c>
      <c r="F54" s="23">
        <v>0</v>
      </c>
      <c r="G54" s="23">
        <v>30</v>
      </c>
      <c r="H54" s="23">
        <v>3</v>
      </c>
      <c r="I54" s="23" t="s">
        <v>2775</v>
      </c>
      <c r="J54" s="23">
        <v>0</v>
      </c>
      <c r="K54" s="23">
        <v>0</v>
      </c>
      <c r="L54" s="23">
        <v>0</v>
      </c>
      <c r="M54" s="23">
        <v>0</v>
      </c>
      <c r="N54" s="23" t="s">
        <v>289</v>
      </c>
      <c r="O54" s="23" t="s">
        <v>290</v>
      </c>
      <c r="P54" s="40" t="s">
        <v>272</v>
      </c>
      <c r="Q54" s="23">
        <v>0</v>
      </c>
      <c r="R54" s="23">
        <v>0</v>
      </c>
      <c r="S54" s="23">
        <v>1</v>
      </c>
      <c r="T54" s="23">
        <v>40</v>
      </c>
      <c r="U54" s="23">
        <v>0</v>
      </c>
      <c r="V54" s="23">
        <v>0</v>
      </c>
      <c r="W54" s="23">
        <v>5</v>
      </c>
      <c r="X54" s="23" t="s">
        <v>291</v>
      </c>
    </row>
    <row r="55" spans="1:24" s="23" customFormat="1" x14ac:dyDescent="0.2">
      <c r="A55" s="23">
        <v>100113</v>
      </c>
      <c r="B55" s="23">
        <v>7</v>
      </c>
      <c r="C55" s="43">
        <v>3411.2000000000003</v>
      </c>
      <c r="D55" s="43">
        <v>2558.4</v>
      </c>
      <c r="E55" s="23">
        <v>9</v>
      </c>
      <c r="F55" s="23">
        <v>16</v>
      </c>
      <c r="G55" s="23">
        <v>9</v>
      </c>
      <c r="H55" s="23">
        <v>3</v>
      </c>
      <c r="I55" s="23" t="s">
        <v>427</v>
      </c>
      <c r="J55" s="23">
        <v>0</v>
      </c>
      <c r="K55" s="23">
        <v>0</v>
      </c>
      <c r="L55" s="23">
        <v>0</v>
      </c>
      <c r="M55" s="23">
        <v>0</v>
      </c>
      <c r="N55" s="23" t="s">
        <v>292</v>
      </c>
      <c r="O55" s="23" t="s">
        <v>293</v>
      </c>
      <c r="P55" s="40" t="s">
        <v>272</v>
      </c>
      <c r="Q55" s="23" t="s">
        <v>294</v>
      </c>
      <c r="R55" s="23">
        <v>0</v>
      </c>
      <c r="S55" s="23">
        <v>1</v>
      </c>
      <c r="T55" s="23">
        <v>40</v>
      </c>
      <c r="U55" s="23">
        <v>0</v>
      </c>
      <c r="V55" s="23">
        <v>0</v>
      </c>
      <c r="W55" s="23">
        <v>5</v>
      </c>
      <c r="X55" s="23" t="s">
        <v>295</v>
      </c>
    </row>
    <row r="56" spans="1:24" s="23" customFormat="1" x14ac:dyDescent="0.2">
      <c r="A56" s="23">
        <v>100112</v>
      </c>
      <c r="B56" s="23">
        <v>2</v>
      </c>
      <c r="C56" s="43">
        <v>3411.2000000000003</v>
      </c>
      <c r="D56" s="43">
        <v>2558.4</v>
      </c>
      <c r="E56" s="23">
        <v>16</v>
      </c>
      <c r="F56" s="23">
        <v>9</v>
      </c>
      <c r="G56" s="23">
        <v>9</v>
      </c>
      <c r="H56" s="23">
        <v>3</v>
      </c>
      <c r="I56" s="23" t="s">
        <v>427</v>
      </c>
      <c r="J56" s="23">
        <v>0</v>
      </c>
      <c r="K56" s="23">
        <v>0</v>
      </c>
      <c r="L56" s="23">
        <v>0</v>
      </c>
      <c r="M56" s="23">
        <v>0</v>
      </c>
      <c r="N56" s="23" t="s">
        <v>296</v>
      </c>
      <c r="O56" s="23" t="s">
        <v>293</v>
      </c>
      <c r="P56" s="40" t="s">
        <v>272</v>
      </c>
      <c r="Q56" s="23" t="s">
        <v>297</v>
      </c>
      <c r="R56" s="23">
        <v>0</v>
      </c>
      <c r="S56" s="23">
        <v>1</v>
      </c>
      <c r="T56" s="23">
        <v>40</v>
      </c>
      <c r="U56" s="23">
        <v>0</v>
      </c>
      <c r="V56" s="23">
        <v>0</v>
      </c>
      <c r="W56" s="23">
        <v>5</v>
      </c>
      <c r="X56" s="23" t="s">
        <v>298</v>
      </c>
    </row>
    <row r="57" spans="1:24" s="23" customFormat="1" x14ac:dyDescent="0.2">
      <c r="A57" s="23">
        <v>100108</v>
      </c>
      <c r="B57" s="23">
        <v>4</v>
      </c>
      <c r="C57" s="43">
        <v>3764.8</v>
      </c>
      <c r="D57" s="43">
        <v>2823.6</v>
      </c>
      <c r="E57" s="23">
        <v>10</v>
      </c>
      <c r="F57" s="23">
        <v>18</v>
      </c>
      <c r="G57" s="23">
        <v>10</v>
      </c>
      <c r="H57" s="23">
        <v>3</v>
      </c>
      <c r="I57" s="23" t="s">
        <v>2776</v>
      </c>
      <c r="J57" s="23">
        <v>0</v>
      </c>
      <c r="K57" s="23">
        <v>0</v>
      </c>
      <c r="L57" s="23">
        <v>0</v>
      </c>
      <c r="M57" s="23">
        <v>0</v>
      </c>
      <c r="N57" s="23" t="s">
        <v>299</v>
      </c>
      <c r="O57" s="23" t="s">
        <v>300</v>
      </c>
      <c r="P57" s="40" t="s">
        <v>301</v>
      </c>
      <c r="Q57" s="23" t="s">
        <v>302</v>
      </c>
      <c r="R57" s="23">
        <v>0</v>
      </c>
      <c r="S57" s="23">
        <v>1</v>
      </c>
      <c r="T57" s="23">
        <v>40</v>
      </c>
      <c r="U57" s="23">
        <v>0</v>
      </c>
      <c r="V57" s="23">
        <v>0</v>
      </c>
      <c r="W57" s="23">
        <v>5</v>
      </c>
      <c r="X57" s="23" t="s">
        <v>303</v>
      </c>
    </row>
    <row r="58" spans="1:24" s="23" customFormat="1" x14ac:dyDescent="0.2">
      <c r="A58" s="23">
        <v>100107</v>
      </c>
      <c r="B58" s="23">
        <v>4</v>
      </c>
      <c r="C58" s="43">
        <v>3760</v>
      </c>
      <c r="D58" s="43">
        <v>2820</v>
      </c>
      <c r="E58" s="23">
        <v>18</v>
      </c>
      <c r="F58" s="23">
        <v>10</v>
      </c>
      <c r="G58" s="23">
        <v>10</v>
      </c>
      <c r="H58" s="23">
        <v>3</v>
      </c>
      <c r="I58" s="23" t="s">
        <v>2777</v>
      </c>
      <c r="J58" s="23">
        <v>0</v>
      </c>
      <c r="K58" s="23">
        <v>0</v>
      </c>
      <c r="L58" s="23">
        <v>0</v>
      </c>
      <c r="M58" s="23">
        <v>0</v>
      </c>
      <c r="N58" s="23" t="s">
        <v>304</v>
      </c>
      <c r="O58" s="23" t="s">
        <v>305</v>
      </c>
      <c r="P58" s="40" t="s">
        <v>306</v>
      </c>
      <c r="Q58" s="23" t="s">
        <v>307</v>
      </c>
      <c r="R58" s="23">
        <v>0</v>
      </c>
      <c r="S58" s="23">
        <v>1</v>
      </c>
      <c r="T58" s="23">
        <v>40</v>
      </c>
      <c r="U58" s="23">
        <v>0</v>
      </c>
      <c r="V58" s="23">
        <v>0</v>
      </c>
      <c r="W58" s="23">
        <v>5</v>
      </c>
      <c r="X58" s="23" t="s">
        <v>308</v>
      </c>
    </row>
    <row r="59" spans="1:24" s="23" customFormat="1" x14ac:dyDescent="0.2">
      <c r="A59" s="23">
        <v>878153</v>
      </c>
      <c r="B59" s="23">
        <v>2</v>
      </c>
      <c r="C59" s="43">
        <v>2560</v>
      </c>
      <c r="D59" s="43">
        <v>1920</v>
      </c>
      <c r="E59" s="23">
        <v>9</v>
      </c>
      <c r="F59" s="23">
        <v>5</v>
      </c>
      <c r="G59" s="23">
        <v>12</v>
      </c>
      <c r="H59" s="23">
        <v>3</v>
      </c>
      <c r="I59" s="23" t="s">
        <v>2778</v>
      </c>
      <c r="J59" s="23">
        <v>0</v>
      </c>
      <c r="K59" s="23">
        <v>0</v>
      </c>
      <c r="L59" s="23">
        <v>0</v>
      </c>
      <c r="M59" s="23">
        <v>0</v>
      </c>
      <c r="N59" s="23" t="s">
        <v>310</v>
      </c>
      <c r="O59" s="23" t="s">
        <v>311</v>
      </c>
      <c r="P59" s="40" t="s">
        <v>312</v>
      </c>
      <c r="Q59" s="23" t="s">
        <v>313</v>
      </c>
      <c r="R59" s="23">
        <v>0</v>
      </c>
      <c r="S59" s="23">
        <v>1</v>
      </c>
      <c r="T59" s="23">
        <v>40</v>
      </c>
      <c r="U59" s="23">
        <v>0</v>
      </c>
      <c r="V59" s="23">
        <v>0</v>
      </c>
      <c r="W59" s="23">
        <v>5</v>
      </c>
      <c r="X59" s="23" t="s">
        <v>314</v>
      </c>
    </row>
    <row r="60" spans="1:24" s="23" customFormat="1" x14ac:dyDescent="0.2">
      <c r="A60" s="23">
        <v>878152</v>
      </c>
      <c r="B60" s="23">
        <v>2</v>
      </c>
      <c r="C60" s="43">
        <v>3755.2000000000003</v>
      </c>
      <c r="D60" s="43">
        <v>2816.4</v>
      </c>
      <c r="E60" s="23">
        <v>12</v>
      </c>
      <c r="F60" s="23">
        <v>8</v>
      </c>
      <c r="G60" s="23">
        <v>18</v>
      </c>
      <c r="H60" s="23">
        <v>3</v>
      </c>
      <c r="I60" s="23" t="s">
        <v>2779</v>
      </c>
      <c r="J60" s="23">
        <v>0</v>
      </c>
      <c r="K60" s="23">
        <v>0</v>
      </c>
      <c r="L60" s="23">
        <v>0</v>
      </c>
      <c r="M60" s="23">
        <v>0</v>
      </c>
      <c r="N60" s="23" t="s">
        <v>315</v>
      </c>
      <c r="O60" s="23" t="s">
        <v>311</v>
      </c>
      <c r="P60" s="40" t="s">
        <v>316</v>
      </c>
      <c r="Q60" s="23" t="s">
        <v>317</v>
      </c>
      <c r="R60" s="23">
        <v>0</v>
      </c>
      <c r="S60" s="23">
        <v>1</v>
      </c>
      <c r="T60" s="23">
        <v>40</v>
      </c>
      <c r="U60" s="23">
        <v>0</v>
      </c>
      <c r="V60" s="23">
        <v>0</v>
      </c>
      <c r="W60" s="23">
        <v>5</v>
      </c>
      <c r="X60" s="23" t="s">
        <v>318</v>
      </c>
    </row>
    <row r="61" spans="1:24" s="23" customFormat="1" x14ac:dyDescent="0.2">
      <c r="A61" s="23">
        <v>878141</v>
      </c>
      <c r="B61" s="23">
        <v>2</v>
      </c>
      <c r="C61" s="43">
        <v>2608</v>
      </c>
      <c r="D61" s="43">
        <v>1956</v>
      </c>
      <c r="E61" s="23">
        <v>12</v>
      </c>
      <c r="F61" s="23">
        <v>5</v>
      </c>
      <c r="G61" s="23">
        <v>9</v>
      </c>
      <c r="H61" s="23">
        <v>3</v>
      </c>
      <c r="I61" s="23" t="s">
        <v>2780</v>
      </c>
      <c r="J61" s="23">
        <v>0</v>
      </c>
      <c r="K61" s="23">
        <v>0</v>
      </c>
      <c r="L61" s="23">
        <v>0</v>
      </c>
      <c r="M61" s="23">
        <v>0</v>
      </c>
      <c r="N61" s="23" t="s">
        <v>319</v>
      </c>
      <c r="O61" s="23" t="s">
        <v>320</v>
      </c>
      <c r="P61" s="40" t="s">
        <v>252</v>
      </c>
      <c r="Q61" s="23" t="s">
        <v>321</v>
      </c>
      <c r="R61" s="23">
        <v>0</v>
      </c>
      <c r="S61" s="23">
        <v>1</v>
      </c>
      <c r="T61" s="23">
        <v>40</v>
      </c>
      <c r="U61" s="23">
        <v>0</v>
      </c>
      <c r="V61" s="23">
        <v>0</v>
      </c>
      <c r="W61" s="23">
        <v>5</v>
      </c>
      <c r="X61" s="23" t="s">
        <v>322</v>
      </c>
    </row>
    <row r="62" spans="1:24" s="23" customFormat="1" x14ac:dyDescent="0.2">
      <c r="A62" s="23">
        <v>878139</v>
      </c>
      <c r="B62" s="23">
        <v>2</v>
      </c>
      <c r="C62" s="43">
        <v>3764.8</v>
      </c>
      <c r="D62" s="43">
        <v>2823.6</v>
      </c>
      <c r="E62" s="23">
        <v>10</v>
      </c>
      <c r="F62" s="23">
        <v>23</v>
      </c>
      <c r="G62" s="23">
        <v>5</v>
      </c>
      <c r="H62" s="23">
        <v>3</v>
      </c>
      <c r="I62" s="23" t="s">
        <v>2781</v>
      </c>
      <c r="J62" s="23">
        <v>0</v>
      </c>
      <c r="K62" s="23">
        <v>0</v>
      </c>
      <c r="L62" s="23">
        <v>0</v>
      </c>
      <c r="M62" s="23">
        <v>0</v>
      </c>
      <c r="N62" s="23" t="s">
        <v>323</v>
      </c>
      <c r="O62" s="23" t="s">
        <v>324</v>
      </c>
      <c r="P62" s="40" t="s">
        <v>325</v>
      </c>
      <c r="Q62" s="23" t="s">
        <v>326</v>
      </c>
      <c r="R62" s="23">
        <v>0</v>
      </c>
      <c r="S62" s="23">
        <v>1</v>
      </c>
      <c r="T62" s="23">
        <v>40</v>
      </c>
      <c r="U62" s="23">
        <v>0</v>
      </c>
      <c r="V62" s="23">
        <v>0</v>
      </c>
      <c r="W62" s="23">
        <v>5</v>
      </c>
      <c r="X62" s="23" t="s">
        <v>327</v>
      </c>
    </row>
    <row r="63" spans="1:24" s="23" customFormat="1" x14ac:dyDescent="0.2">
      <c r="A63" s="23">
        <v>878008</v>
      </c>
      <c r="B63" s="23">
        <v>2</v>
      </c>
      <c r="C63" s="43">
        <v>2588.8000000000002</v>
      </c>
      <c r="D63" s="43">
        <v>1941.6</v>
      </c>
      <c r="E63" s="23">
        <v>10</v>
      </c>
      <c r="F63" s="23">
        <v>9</v>
      </c>
      <c r="G63" s="23">
        <v>7</v>
      </c>
      <c r="H63" s="23">
        <v>3</v>
      </c>
      <c r="I63" s="23" t="s">
        <v>2782</v>
      </c>
      <c r="J63" s="23">
        <v>0</v>
      </c>
      <c r="K63" s="23">
        <v>0</v>
      </c>
      <c r="L63" s="23">
        <v>0</v>
      </c>
      <c r="M63" s="23">
        <v>0</v>
      </c>
      <c r="N63" s="23" t="s">
        <v>328</v>
      </c>
      <c r="O63" s="23" t="s">
        <v>329</v>
      </c>
      <c r="P63" s="40" t="s">
        <v>252</v>
      </c>
      <c r="Q63" s="23" t="s">
        <v>330</v>
      </c>
      <c r="R63" s="23">
        <v>0</v>
      </c>
      <c r="S63" s="23">
        <v>1</v>
      </c>
      <c r="T63" s="23">
        <v>40</v>
      </c>
      <c r="U63" s="23">
        <v>0</v>
      </c>
      <c r="V63" s="23">
        <v>0</v>
      </c>
      <c r="W63" s="23">
        <v>5</v>
      </c>
      <c r="X63" s="23" t="s">
        <v>331</v>
      </c>
    </row>
    <row r="64" spans="1:24" s="23" customFormat="1" x14ac:dyDescent="0.2">
      <c r="A64" s="23">
        <v>878094</v>
      </c>
      <c r="B64" s="23">
        <v>1</v>
      </c>
      <c r="C64" s="43">
        <v>2612.8000000000002</v>
      </c>
      <c r="D64" s="43">
        <v>1959.6</v>
      </c>
      <c r="E64" s="23">
        <v>4</v>
      </c>
      <c r="F64" s="23">
        <v>5</v>
      </c>
      <c r="G64" s="23">
        <v>17</v>
      </c>
      <c r="H64" s="23">
        <v>3</v>
      </c>
      <c r="I64" s="23" t="s">
        <v>2783</v>
      </c>
      <c r="J64" s="23">
        <v>0</v>
      </c>
      <c r="K64" s="23">
        <v>0</v>
      </c>
      <c r="L64" s="23">
        <v>0</v>
      </c>
      <c r="M64" s="23">
        <v>0</v>
      </c>
      <c r="N64" s="23" t="s">
        <v>332</v>
      </c>
      <c r="O64" s="23" t="s">
        <v>333</v>
      </c>
      <c r="P64" s="40" t="s">
        <v>334</v>
      </c>
      <c r="Q64" s="23">
        <v>0</v>
      </c>
      <c r="R64" s="23">
        <v>0</v>
      </c>
      <c r="S64" s="23">
        <v>1</v>
      </c>
      <c r="T64" s="23">
        <v>40</v>
      </c>
      <c r="U64" s="23">
        <v>0</v>
      </c>
      <c r="V64" s="23">
        <v>0</v>
      </c>
      <c r="W64" s="23">
        <v>5</v>
      </c>
      <c r="X64" s="23" t="s">
        <v>335</v>
      </c>
    </row>
    <row r="65" spans="1:24" s="23" customFormat="1" x14ac:dyDescent="0.2">
      <c r="A65" s="23">
        <v>100145</v>
      </c>
      <c r="B65" s="23">
        <v>2</v>
      </c>
      <c r="C65" s="43">
        <v>2636.8</v>
      </c>
      <c r="D65" s="43">
        <v>1977.6</v>
      </c>
      <c r="E65" s="23">
        <v>8</v>
      </c>
      <c r="F65" s="23">
        <v>14</v>
      </c>
      <c r="G65" s="23">
        <v>4</v>
      </c>
      <c r="H65" s="23">
        <v>3</v>
      </c>
      <c r="I65" s="23" t="s">
        <v>2784</v>
      </c>
      <c r="J65" s="23">
        <v>0</v>
      </c>
      <c r="K65" s="23">
        <v>0</v>
      </c>
      <c r="L65" s="23">
        <v>0</v>
      </c>
      <c r="M65" s="23">
        <v>0</v>
      </c>
      <c r="N65" s="23" t="s">
        <v>336</v>
      </c>
      <c r="O65" s="23" t="s">
        <v>329</v>
      </c>
      <c r="P65" s="40" t="s">
        <v>252</v>
      </c>
      <c r="Q65" s="23" t="s">
        <v>337</v>
      </c>
      <c r="R65" s="23">
        <v>0</v>
      </c>
      <c r="S65" s="23">
        <v>1</v>
      </c>
      <c r="T65" s="23">
        <v>40</v>
      </c>
      <c r="U65" s="23">
        <v>0</v>
      </c>
      <c r="V65" s="23">
        <v>0</v>
      </c>
      <c r="W65" s="23">
        <v>5</v>
      </c>
      <c r="X65" s="23" t="s">
        <v>338</v>
      </c>
    </row>
    <row r="66" spans="1:24" s="23" customFormat="1" x14ac:dyDescent="0.2">
      <c r="A66" s="23">
        <v>600065</v>
      </c>
      <c r="B66" s="23">
        <v>2</v>
      </c>
      <c r="C66" s="43">
        <v>3686.4</v>
      </c>
      <c r="D66" s="43">
        <v>2764.7999999999997</v>
      </c>
      <c r="E66" s="23">
        <v>12</v>
      </c>
      <c r="F66" s="23">
        <v>14</v>
      </c>
      <c r="G66" s="23">
        <v>10</v>
      </c>
      <c r="H66" s="23">
        <v>5</v>
      </c>
      <c r="I66" s="23" t="s">
        <v>1053</v>
      </c>
      <c r="J66" s="23">
        <v>0</v>
      </c>
      <c r="K66" s="23">
        <v>0</v>
      </c>
      <c r="L66" s="23">
        <v>0</v>
      </c>
      <c r="M66" s="23">
        <v>0</v>
      </c>
      <c r="N66" s="23" t="s">
        <v>340</v>
      </c>
      <c r="O66" s="23" t="s">
        <v>329</v>
      </c>
      <c r="P66" s="40" t="s">
        <v>341</v>
      </c>
      <c r="Q66" s="23">
        <v>0</v>
      </c>
      <c r="R66" s="23">
        <v>0</v>
      </c>
      <c r="S66" s="23">
        <v>1</v>
      </c>
      <c r="T66" s="23">
        <v>40</v>
      </c>
      <c r="U66" s="23">
        <v>0</v>
      </c>
      <c r="V66" s="23">
        <v>0</v>
      </c>
      <c r="W66" s="23">
        <v>5</v>
      </c>
      <c r="X66" s="23" t="s">
        <v>342</v>
      </c>
    </row>
    <row r="67" spans="1:24" s="23" customFormat="1" x14ac:dyDescent="0.2">
      <c r="A67" s="23">
        <v>878037</v>
      </c>
      <c r="B67" s="23">
        <v>4</v>
      </c>
      <c r="C67" s="43">
        <v>4030.4</v>
      </c>
      <c r="D67" s="43">
        <v>3022.7999999999997</v>
      </c>
      <c r="E67" s="23">
        <v>14</v>
      </c>
      <c r="F67" s="23">
        <v>6</v>
      </c>
      <c r="G67" s="23">
        <v>20</v>
      </c>
      <c r="H67" s="23">
        <v>3</v>
      </c>
      <c r="I67" s="23" t="s">
        <v>2785</v>
      </c>
      <c r="J67" s="23">
        <v>0</v>
      </c>
      <c r="K67" s="23">
        <v>0</v>
      </c>
      <c r="L67" s="23">
        <v>0</v>
      </c>
      <c r="M67" s="23">
        <v>0</v>
      </c>
      <c r="N67" s="23" t="s">
        <v>343</v>
      </c>
      <c r="O67" s="23" t="s">
        <v>344</v>
      </c>
      <c r="P67" s="40" t="s">
        <v>345</v>
      </c>
      <c r="Q67" s="23" t="s">
        <v>346</v>
      </c>
      <c r="R67" s="23">
        <v>0</v>
      </c>
      <c r="S67" s="23">
        <v>1</v>
      </c>
      <c r="T67" s="23">
        <v>40</v>
      </c>
      <c r="U67" s="23">
        <v>0</v>
      </c>
      <c r="V67" s="23">
        <v>0</v>
      </c>
      <c r="W67" s="23">
        <v>5</v>
      </c>
      <c r="X67" s="23" t="s">
        <v>347</v>
      </c>
    </row>
    <row r="68" spans="1:24" s="23" customFormat="1" x14ac:dyDescent="0.2">
      <c r="A68" s="23">
        <v>878092</v>
      </c>
      <c r="B68" s="23">
        <v>7</v>
      </c>
      <c r="C68" s="43">
        <v>2772.8</v>
      </c>
      <c r="D68" s="43">
        <v>2079.6</v>
      </c>
      <c r="E68" s="23">
        <v>14</v>
      </c>
      <c r="F68" s="23">
        <v>9</v>
      </c>
      <c r="G68" s="23">
        <v>5</v>
      </c>
      <c r="H68" s="23">
        <v>3</v>
      </c>
      <c r="I68" s="23" t="s">
        <v>2786</v>
      </c>
      <c r="J68" s="23">
        <v>0</v>
      </c>
      <c r="K68" s="23">
        <v>0</v>
      </c>
      <c r="L68" s="23">
        <v>0</v>
      </c>
      <c r="M68" s="23">
        <v>0</v>
      </c>
      <c r="N68" s="23" t="s">
        <v>348</v>
      </c>
      <c r="O68" s="23" t="s">
        <v>349</v>
      </c>
      <c r="P68" s="40" t="s">
        <v>252</v>
      </c>
      <c r="Q68" s="23" t="s">
        <v>350</v>
      </c>
      <c r="R68" s="23">
        <v>0</v>
      </c>
      <c r="S68" s="23">
        <v>1</v>
      </c>
      <c r="T68" s="23">
        <v>40</v>
      </c>
      <c r="U68" s="23">
        <v>0</v>
      </c>
      <c r="V68" s="23">
        <v>0</v>
      </c>
      <c r="W68" s="23">
        <v>5</v>
      </c>
      <c r="X68" s="23" t="s">
        <v>351</v>
      </c>
    </row>
    <row r="69" spans="1:24" s="23" customFormat="1" x14ac:dyDescent="0.2">
      <c r="A69" s="23">
        <v>878091</v>
      </c>
      <c r="B69" s="23">
        <v>7</v>
      </c>
      <c r="C69" s="43">
        <v>4054.4</v>
      </c>
      <c r="D69" s="43">
        <v>3040.7999999999997</v>
      </c>
      <c r="E69" s="23">
        <v>19</v>
      </c>
      <c r="F69" s="23">
        <v>13</v>
      </c>
      <c r="G69" s="23">
        <v>8</v>
      </c>
      <c r="H69" s="23">
        <v>3</v>
      </c>
      <c r="I69" s="23" t="s">
        <v>2787</v>
      </c>
      <c r="J69" s="23">
        <v>0</v>
      </c>
      <c r="K69" s="23">
        <v>0</v>
      </c>
      <c r="L69" s="23">
        <v>0</v>
      </c>
      <c r="M69" s="23">
        <v>0</v>
      </c>
      <c r="N69" s="23" t="s">
        <v>352</v>
      </c>
      <c r="O69" s="23" t="s">
        <v>349</v>
      </c>
      <c r="P69" s="40" t="s">
        <v>353</v>
      </c>
      <c r="Q69" s="23" t="s">
        <v>354</v>
      </c>
      <c r="R69" s="23">
        <v>0</v>
      </c>
      <c r="S69" s="23">
        <v>1</v>
      </c>
      <c r="T69" s="23">
        <v>40</v>
      </c>
      <c r="U69" s="23">
        <v>0</v>
      </c>
      <c r="V69" s="23">
        <v>0</v>
      </c>
      <c r="W69" s="23">
        <v>5</v>
      </c>
      <c r="X69" s="23" t="s">
        <v>355</v>
      </c>
    </row>
    <row r="70" spans="1:24" s="23" customFormat="1" x14ac:dyDescent="0.2">
      <c r="A70" s="23">
        <v>878123</v>
      </c>
      <c r="B70" s="23">
        <v>2</v>
      </c>
      <c r="C70" s="43">
        <v>2772.8</v>
      </c>
      <c r="D70" s="43">
        <v>2079.6</v>
      </c>
      <c r="E70" s="23">
        <v>10</v>
      </c>
      <c r="F70" s="23">
        <v>14</v>
      </c>
      <c r="G70" s="23">
        <v>4</v>
      </c>
      <c r="H70" s="23">
        <v>3</v>
      </c>
      <c r="I70" s="23" t="s">
        <v>2788</v>
      </c>
      <c r="J70" s="23">
        <v>0</v>
      </c>
      <c r="K70" s="23">
        <v>0</v>
      </c>
      <c r="L70" s="23">
        <v>0</v>
      </c>
      <c r="M70" s="23">
        <v>0</v>
      </c>
      <c r="N70" s="23" t="s">
        <v>356</v>
      </c>
      <c r="O70" s="23" t="s">
        <v>357</v>
      </c>
      <c r="P70" s="40" t="s">
        <v>252</v>
      </c>
      <c r="Q70" s="23" t="s">
        <v>358</v>
      </c>
      <c r="R70" s="23">
        <v>0</v>
      </c>
      <c r="S70" s="23">
        <v>1</v>
      </c>
      <c r="T70" s="23">
        <v>40</v>
      </c>
      <c r="U70" s="23">
        <v>0</v>
      </c>
      <c r="V70" s="23">
        <v>0</v>
      </c>
      <c r="W70" s="23">
        <v>5</v>
      </c>
      <c r="X70" s="23" t="s">
        <v>359</v>
      </c>
    </row>
    <row r="71" spans="1:24" s="23" customFormat="1" x14ac:dyDescent="0.2">
      <c r="A71" s="23">
        <v>878184</v>
      </c>
      <c r="B71" s="23">
        <v>2</v>
      </c>
      <c r="C71" s="43">
        <v>4056.8</v>
      </c>
      <c r="D71" s="43">
        <v>3042.6</v>
      </c>
      <c r="E71" s="23">
        <v>14</v>
      </c>
      <c r="F71" s="23">
        <v>14</v>
      </c>
      <c r="G71" s="23">
        <v>12</v>
      </c>
      <c r="H71" s="23">
        <v>4</v>
      </c>
      <c r="I71" s="23" t="s">
        <v>2789</v>
      </c>
      <c r="J71" s="23">
        <v>0</v>
      </c>
      <c r="K71" s="23">
        <v>0</v>
      </c>
      <c r="L71" s="23">
        <v>0</v>
      </c>
      <c r="M71" s="23">
        <v>0</v>
      </c>
      <c r="N71" s="23" t="s">
        <v>360</v>
      </c>
      <c r="O71" s="23" t="s">
        <v>361</v>
      </c>
      <c r="P71" s="40" t="s">
        <v>362</v>
      </c>
      <c r="Q71" s="23" t="s">
        <v>363</v>
      </c>
      <c r="R71" s="23">
        <v>0</v>
      </c>
      <c r="S71" s="23">
        <v>1</v>
      </c>
      <c r="T71" s="23">
        <v>40</v>
      </c>
      <c r="U71" s="23">
        <v>0</v>
      </c>
      <c r="V71" s="23">
        <v>0</v>
      </c>
      <c r="W71" s="23">
        <v>5</v>
      </c>
      <c r="X71" s="23" t="s">
        <v>364</v>
      </c>
    </row>
    <row r="72" spans="1:24" s="23" customFormat="1" x14ac:dyDescent="0.2">
      <c r="A72" s="23">
        <v>878133</v>
      </c>
      <c r="B72" s="23">
        <v>2</v>
      </c>
      <c r="C72" s="43">
        <v>2808.8</v>
      </c>
      <c r="D72" s="43">
        <v>2106.6</v>
      </c>
      <c r="E72" s="23">
        <v>15</v>
      </c>
      <c r="F72" s="23">
        <v>11</v>
      </c>
      <c r="G72" s="23">
        <v>2</v>
      </c>
      <c r="H72" s="23">
        <v>3</v>
      </c>
      <c r="I72" s="23" t="s">
        <v>2790</v>
      </c>
      <c r="J72" s="23">
        <v>0</v>
      </c>
      <c r="K72" s="23">
        <v>0</v>
      </c>
      <c r="L72" s="23">
        <v>0</v>
      </c>
      <c r="M72" s="23">
        <v>0</v>
      </c>
      <c r="N72" s="23" t="s">
        <v>365</v>
      </c>
      <c r="O72" s="23" t="s">
        <v>366</v>
      </c>
      <c r="P72" s="40" t="s">
        <v>252</v>
      </c>
      <c r="Q72" s="23" t="s">
        <v>326</v>
      </c>
      <c r="R72" s="23">
        <v>0</v>
      </c>
      <c r="S72" s="23">
        <v>1</v>
      </c>
      <c r="T72" s="23">
        <v>40</v>
      </c>
      <c r="U72" s="23">
        <v>0</v>
      </c>
      <c r="V72" s="23">
        <v>0</v>
      </c>
      <c r="W72" s="23">
        <v>5</v>
      </c>
      <c r="X72" s="23" t="s">
        <v>367</v>
      </c>
    </row>
    <row r="73" spans="1:24" s="23" customFormat="1" x14ac:dyDescent="0.2">
      <c r="A73" s="23">
        <v>200050</v>
      </c>
      <c r="B73" s="23">
        <v>2</v>
      </c>
      <c r="C73" s="43">
        <v>3000</v>
      </c>
      <c r="D73" s="43">
        <v>2250</v>
      </c>
      <c r="E73" s="23">
        <v>12</v>
      </c>
      <c r="F73" s="23">
        <v>12</v>
      </c>
      <c r="G73" s="23">
        <v>6</v>
      </c>
      <c r="H73" s="23">
        <v>3</v>
      </c>
      <c r="I73" s="23" t="s">
        <v>2791</v>
      </c>
      <c r="J73" s="23">
        <v>0</v>
      </c>
      <c r="K73" s="23">
        <v>0</v>
      </c>
      <c r="L73" s="23">
        <v>0</v>
      </c>
      <c r="M73" s="23">
        <v>0</v>
      </c>
      <c r="N73" s="23" t="s">
        <v>365</v>
      </c>
      <c r="O73" s="23" t="s">
        <v>368</v>
      </c>
      <c r="P73" s="40" t="s">
        <v>369</v>
      </c>
      <c r="Q73" s="23" t="s">
        <v>326</v>
      </c>
      <c r="R73" s="23">
        <v>0</v>
      </c>
      <c r="S73" s="23">
        <v>1</v>
      </c>
      <c r="T73" s="23">
        <v>40</v>
      </c>
      <c r="U73" s="23">
        <v>0</v>
      </c>
      <c r="V73" s="23">
        <v>0</v>
      </c>
      <c r="W73" s="23">
        <v>5</v>
      </c>
      <c r="X73" s="23" t="s">
        <v>370</v>
      </c>
    </row>
    <row r="74" spans="1:24" s="23" customFormat="1" x14ac:dyDescent="0.2">
      <c r="A74" s="23">
        <v>200051</v>
      </c>
      <c r="B74" s="23">
        <v>2</v>
      </c>
      <c r="C74" s="43">
        <v>3320</v>
      </c>
      <c r="D74" s="43">
        <v>2490</v>
      </c>
      <c r="E74" s="23">
        <v>13</v>
      </c>
      <c r="F74" s="23">
        <v>15</v>
      </c>
      <c r="G74" s="23">
        <v>6</v>
      </c>
      <c r="H74" s="23">
        <v>3</v>
      </c>
      <c r="I74" s="23" t="s">
        <v>2791</v>
      </c>
      <c r="J74" s="23">
        <v>0</v>
      </c>
      <c r="K74" s="23">
        <v>0</v>
      </c>
      <c r="L74" s="23">
        <v>0</v>
      </c>
      <c r="M74" s="23">
        <v>0</v>
      </c>
      <c r="N74" s="23" t="s">
        <v>365</v>
      </c>
      <c r="O74" s="23" t="s">
        <v>368</v>
      </c>
      <c r="P74" s="40" t="s">
        <v>371</v>
      </c>
      <c r="Q74" s="23" t="s">
        <v>326</v>
      </c>
      <c r="R74" s="23">
        <v>0</v>
      </c>
      <c r="S74" s="23">
        <v>1</v>
      </c>
      <c r="T74" s="23">
        <v>40</v>
      </c>
      <c r="U74" s="23">
        <v>0</v>
      </c>
      <c r="V74" s="23">
        <v>0</v>
      </c>
      <c r="W74" s="23">
        <v>5</v>
      </c>
      <c r="X74" s="23" t="s">
        <v>372</v>
      </c>
    </row>
    <row r="75" spans="1:24" s="23" customFormat="1" x14ac:dyDescent="0.2">
      <c r="A75" s="23">
        <v>878132</v>
      </c>
      <c r="B75" s="23">
        <v>2</v>
      </c>
      <c r="C75" s="43">
        <v>4228.8</v>
      </c>
      <c r="D75" s="43">
        <v>3171.6</v>
      </c>
      <c r="E75" s="23">
        <v>24</v>
      </c>
      <c r="F75" s="23">
        <v>14</v>
      </c>
      <c r="G75" s="23">
        <v>4</v>
      </c>
      <c r="H75" s="23">
        <v>3</v>
      </c>
      <c r="I75" s="23" t="s">
        <v>2792</v>
      </c>
      <c r="J75" s="23">
        <v>0</v>
      </c>
      <c r="K75" s="23">
        <v>0</v>
      </c>
      <c r="L75" s="23">
        <v>0</v>
      </c>
      <c r="M75" s="23">
        <v>0</v>
      </c>
      <c r="N75" s="23" t="s">
        <v>373</v>
      </c>
      <c r="O75" s="23" t="s">
        <v>368</v>
      </c>
      <c r="P75" s="40" t="s">
        <v>374</v>
      </c>
      <c r="Q75" s="23" t="s">
        <v>375</v>
      </c>
      <c r="R75" s="23">
        <v>0</v>
      </c>
      <c r="S75" s="23">
        <v>1</v>
      </c>
      <c r="T75" s="23">
        <v>40</v>
      </c>
      <c r="U75" s="23">
        <v>0</v>
      </c>
      <c r="V75" s="23">
        <v>0</v>
      </c>
      <c r="W75" s="23">
        <v>5</v>
      </c>
      <c r="X75" s="23" t="s">
        <v>376</v>
      </c>
    </row>
    <row r="76" spans="1:24" s="23" customFormat="1" x14ac:dyDescent="0.2">
      <c r="A76" s="23">
        <v>878136</v>
      </c>
      <c r="B76" s="23">
        <v>4</v>
      </c>
      <c r="C76" s="43">
        <v>4417.6000000000004</v>
      </c>
      <c r="D76" s="43">
        <v>3313.2</v>
      </c>
      <c r="E76" s="23">
        <v>11</v>
      </c>
      <c r="F76" s="23">
        <v>28</v>
      </c>
      <c r="G76" s="23">
        <v>5</v>
      </c>
      <c r="H76" s="23">
        <v>3</v>
      </c>
      <c r="I76" s="23" t="s">
        <v>2793</v>
      </c>
      <c r="J76" s="23">
        <v>0</v>
      </c>
      <c r="K76" s="23">
        <v>0</v>
      </c>
      <c r="L76" s="23">
        <v>0</v>
      </c>
      <c r="M76" s="23">
        <v>0</v>
      </c>
      <c r="N76" s="23" t="s">
        <v>377</v>
      </c>
      <c r="O76" s="23" t="s">
        <v>378</v>
      </c>
      <c r="P76" s="40" t="s">
        <v>379</v>
      </c>
      <c r="Q76" s="23" t="s">
        <v>380</v>
      </c>
      <c r="R76" s="23">
        <v>0</v>
      </c>
      <c r="S76" s="23">
        <v>1</v>
      </c>
      <c r="T76" s="23">
        <v>40</v>
      </c>
      <c r="U76" s="23">
        <v>0</v>
      </c>
      <c r="V76" s="23">
        <v>0</v>
      </c>
      <c r="W76" s="23">
        <v>5</v>
      </c>
      <c r="X76" s="23" t="s">
        <v>381</v>
      </c>
    </row>
    <row r="77" spans="1:24" s="23" customFormat="1" x14ac:dyDescent="0.2">
      <c r="A77" s="23">
        <v>210103</v>
      </c>
      <c r="B77" s="23">
        <v>2</v>
      </c>
      <c r="C77" s="43">
        <v>2856</v>
      </c>
      <c r="D77" s="43">
        <v>2142</v>
      </c>
      <c r="E77" s="23">
        <v>15</v>
      </c>
      <c r="F77" s="23">
        <v>8</v>
      </c>
      <c r="G77" s="23">
        <v>7</v>
      </c>
      <c r="H77" s="23">
        <v>3</v>
      </c>
      <c r="I77" s="23" t="s">
        <v>2794</v>
      </c>
      <c r="J77" s="23">
        <v>0</v>
      </c>
      <c r="K77" s="23">
        <v>0</v>
      </c>
      <c r="L77" s="23">
        <v>0</v>
      </c>
      <c r="M77" s="23">
        <v>0</v>
      </c>
      <c r="N77" s="23" t="s">
        <v>382</v>
      </c>
      <c r="O77" s="23" t="s">
        <v>383</v>
      </c>
      <c r="P77" s="40" t="s">
        <v>252</v>
      </c>
      <c r="Q77" s="23">
        <v>0</v>
      </c>
      <c r="R77" s="23">
        <v>0</v>
      </c>
      <c r="S77" s="23">
        <v>1</v>
      </c>
      <c r="T77" s="23">
        <v>40</v>
      </c>
      <c r="U77" s="23">
        <v>0</v>
      </c>
      <c r="V77" s="23">
        <v>0</v>
      </c>
      <c r="W77" s="23">
        <v>5</v>
      </c>
      <c r="X77" s="23" t="s">
        <v>384</v>
      </c>
    </row>
    <row r="78" spans="1:24" s="23" customFormat="1" x14ac:dyDescent="0.2">
      <c r="A78" s="23">
        <v>210106</v>
      </c>
      <c r="B78" s="23">
        <v>2</v>
      </c>
      <c r="C78" s="43">
        <v>3438.4</v>
      </c>
      <c r="D78" s="43">
        <v>2578.7999999999997</v>
      </c>
      <c r="E78" s="23">
        <v>15</v>
      </c>
      <c r="F78" s="23">
        <v>15</v>
      </c>
      <c r="G78" s="23">
        <v>5</v>
      </c>
      <c r="H78" s="23">
        <v>3</v>
      </c>
      <c r="I78" s="23" t="s">
        <v>2795</v>
      </c>
      <c r="J78" s="23">
        <v>0</v>
      </c>
      <c r="K78" s="23">
        <v>0</v>
      </c>
      <c r="L78" s="23">
        <v>0</v>
      </c>
      <c r="M78" s="23">
        <v>0</v>
      </c>
      <c r="N78" s="23" t="s">
        <v>385</v>
      </c>
      <c r="O78" s="23" t="s">
        <v>386</v>
      </c>
      <c r="P78" s="40" t="s">
        <v>387</v>
      </c>
      <c r="Q78" s="23">
        <v>0</v>
      </c>
      <c r="R78" s="23">
        <v>0</v>
      </c>
      <c r="S78" s="23">
        <v>1</v>
      </c>
      <c r="T78" s="23">
        <v>40</v>
      </c>
      <c r="U78" s="23">
        <v>0</v>
      </c>
      <c r="V78" s="23">
        <v>0</v>
      </c>
      <c r="W78" s="23">
        <v>5</v>
      </c>
      <c r="X78" s="23" t="s">
        <v>388</v>
      </c>
    </row>
    <row r="79" spans="1:24" s="23" customFormat="1" x14ac:dyDescent="0.2">
      <c r="A79" s="23">
        <v>210105</v>
      </c>
      <c r="B79" s="23">
        <v>2</v>
      </c>
      <c r="C79" s="43">
        <v>3438.4</v>
      </c>
      <c r="D79" s="43">
        <v>2578.7999999999997</v>
      </c>
      <c r="E79" s="23">
        <v>17</v>
      </c>
      <c r="F79" s="23">
        <v>12</v>
      </c>
      <c r="G79" s="23">
        <v>6</v>
      </c>
      <c r="H79" s="23">
        <v>3</v>
      </c>
      <c r="I79" s="23" t="s">
        <v>2796</v>
      </c>
      <c r="J79" s="23">
        <v>0</v>
      </c>
      <c r="K79" s="23">
        <v>0</v>
      </c>
      <c r="L79" s="23">
        <v>0</v>
      </c>
      <c r="M79" s="23">
        <v>0</v>
      </c>
      <c r="N79" s="23" t="s">
        <v>389</v>
      </c>
      <c r="O79" s="23" t="s">
        <v>390</v>
      </c>
      <c r="P79" s="40" t="s">
        <v>391</v>
      </c>
      <c r="Q79" s="23">
        <v>0</v>
      </c>
      <c r="R79" s="23">
        <v>0</v>
      </c>
      <c r="S79" s="23">
        <v>1</v>
      </c>
      <c r="T79" s="23">
        <v>40</v>
      </c>
      <c r="U79" s="23">
        <v>0</v>
      </c>
      <c r="V79" s="23">
        <v>0</v>
      </c>
      <c r="W79" s="23">
        <v>5</v>
      </c>
      <c r="X79" s="23" t="s">
        <v>392</v>
      </c>
    </row>
    <row r="80" spans="1:24" s="23" customFormat="1" x14ac:dyDescent="0.2">
      <c r="A80" s="23">
        <v>210104</v>
      </c>
      <c r="B80" s="23">
        <v>8</v>
      </c>
      <c r="C80" s="43">
        <v>3838.4</v>
      </c>
      <c r="D80" s="43">
        <v>2878.7999999999997</v>
      </c>
      <c r="E80" s="23">
        <v>10</v>
      </c>
      <c r="F80" s="23">
        <v>26</v>
      </c>
      <c r="G80" s="23">
        <v>4</v>
      </c>
      <c r="H80" s="23">
        <v>3</v>
      </c>
      <c r="I80" s="23" t="s">
        <v>2797</v>
      </c>
      <c r="J80" s="23">
        <v>0</v>
      </c>
      <c r="K80" s="23">
        <v>0</v>
      </c>
      <c r="L80" s="23">
        <v>0</v>
      </c>
      <c r="M80" s="23">
        <v>0</v>
      </c>
      <c r="N80" s="23" t="s">
        <v>393</v>
      </c>
      <c r="O80" s="23" t="s">
        <v>394</v>
      </c>
      <c r="P80" s="40" t="s">
        <v>395</v>
      </c>
      <c r="Q80" s="23">
        <v>0</v>
      </c>
      <c r="R80" s="23">
        <v>0</v>
      </c>
      <c r="S80" s="23">
        <v>1</v>
      </c>
      <c r="T80" s="23">
        <v>40</v>
      </c>
      <c r="U80" s="23">
        <v>0</v>
      </c>
      <c r="V80" s="23">
        <v>0</v>
      </c>
      <c r="W80" s="23">
        <v>5</v>
      </c>
      <c r="X80" s="23" t="s">
        <v>396</v>
      </c>
    </row>
    <row r="81" spans="1:24" s="23" customFormat="1" x14ac:dyDescent="0.2">
      <c r="A81" s="23">
        <v>878125</v>
      </c>
      <c r="B81" s="23">
        <v>4</v>
      </c>
      <c r="C81" s="43">
        <v>4066.4</v>
      </c>
      <c r="D81" s="43">
        <v>3049.7999999999997</v>
      </c>
      <c r="E81" s="23">
        <v>18</v>
      </c>
      <c r="F81" s="23">
        <v>12</v>
      </c>
      <c r="G81" s="23">
        <v>10</v>
      </c>
      <c r="H81" s="23">
        <v>3</v>
      </c>
      <c r="I81" s="23" t="s">
        <v>2798</v>
      </c>
      <c r="J81" s="23">
        <v>0</v>
      </c>
      <c r="K81" s="23">
        <v>0</v>
      </c>
      <c r="L81" s="23">
        <v>0</v>
      </c>
      <c r="M81" s="23">
        <v>0</v>
      </c>
      <c r="N81" s="23" t="s">
        <v>397</v>
      </c>
      <c r="O81" s="23" t="s">
        <v>398</v>
      </c>
      <c r="P81" s="40" t="s">
        <v>399</v>
      </c>
      <c r="Q81" s="23" t="s">
        <v>400</v>
      </c>
      <c r="R81" s="23">
        <v>0</v>
      </c>
      <c r="S81" s="23">
        <v>1</v>
      </c>
      <c r="T81" s="23">
        <v>40</v>
      </c>
      <c r="U81" s="23">
        <v>0</v>
      </c>
      <c r="V81" s="23">
        <v>0</v>
      </c>
      <c r="W81" s="23">
        <v>5</v>
      </c>
      <c r="X81" s="23" t="s">
        <v>401</v>
      </c>
    </row>
    <row r="82" spans="1:24" s="23" customFormat="1" x14ac:dyDescent="0.2">
      <c r="A82" s="23">
        <v>878203</v>
      </c>
      <c r="B82" s="23">
        <v>4</v>
      </c>
      <c r="C82" s="43">
        <v>4204.8</v>
      </c>
      <c r="D82" s="43">
        <v>3153.6</v>
      </c>
      <c r="E82" s="23">
        <v>16</v>
      </c>
      <c r="F82" s="23">
        <v>18</v>
      </c>
      <c r="G82" s="23">
        <v>8</v>
      </c>
      <c r="H82" s="23">
        <v>3</v>
      </c>
      <c r="I82" s="23" t="s">
        <v>2799</v>
      </c>
      <c r="J82" s="23">
        <v>0</v>
      </c>
      <c r="K82" s="23">
        <v>0</v>
      </c>
      <c r="L82" s="23">
        <v>0</v>
      </c>
      <c r="M82" s="23">
        <v>0</v>
      </c>
      <c r="N82" s="23" t="s">
        <v>402</v>
      </c>
      <c r="O82" s="23" t="s">
        <v>390</v>
      </c>
      <c r="P82" s="40" t="s">
        <v>403</v>
      </c>
      <c r="Q82" s="23" t="s">
        <v>404</v>
      </c>
      <c r="R82" s="23">
        <v>0</v>
      </c>
      <c r="S82" s="23">
        <v>1</v>
      </c>
      <c r="T82" s="23">
        <v>40</v>
      </c>
      <c r="U82" s="23">
        <v>0</v>
      </c>
      <c r="V82" s="23">
        <v>0</v>
      </c>
      <c r="W82" s="23">
        <v>5</v>
      </c>
      <c r="X82" s="23" t="s">
        <v>405</v>
      </c>
    </row>
    <row r="83" spans="1:24" s="23" customFormat="1" x14ac:dyDescent="0.2">
      <c r="A83" s="23">
        <v>878204</v>
      </c>
      <c r="B83" s="23">
        <v>4</v>
      </c>
      <c r="C83" s="43">
        <v>4216.8</v>
      </c>
      <c r="D83" s="43">
        <v>3162.6</v>
      </c>
      <c r="E83" s="23">
        <v>15</v>
      </c>
      <c r="F83" s="23">
        <v>16</v>
      </c>
      <c r="G83" s="23">
        <v>11</v>
      </c>
      <c r="H83" s="23">
        <v>3</v>
      </c>
      <c r="I83" s="23" t="s">
        <v>2800</v>
      </c>
      <c r="J83" s="23">
        <v>0</v>
      </c>
      <c r="K83" s="23">
        <v>0</v>
      </c>
      <c r="L83" s="23">
        <v>0</v>
      </c>
      <c r="M83" s="23">
        <v>0</v>
      </c>
      <c r="N83" s="23" t="s">
        <v>406</v>
      </c>
      <c r="O83" s="23" t="s">
        <v>407</v>
      </c>
      <c r="P83" s="40" t="s">
        <v>408</v>
      </c>
      <c r="Q83" s="23" t="s">
        <v>409</v>
      </c>
      <c r="R83" s="23">
        <v>0</v>
      </c>
      <c r="S83" s="23">
        <v>1</v>
      </c>
      <c r="T83" s="23">
        <v>40</v>
      </c>
      <c r="U83" s="23">
        <v>0</v>
      </c>
      <c r="V83" s="23">
        <v>0</v>
      </c>
      <c r="W83" s="23">
        <v>5</v>
      </c>
      <c r="X83" s="23" t="s">
        <v>410</v>
      </c>
    </row>
    <row r="84" spans="1:24" s="23" customFormat="1" x14ac:dyDescent="0.2">
      <c r="A84" s="23">
        <v>878205</v>
      </c>
      <c r="B84" s="23">
        <v>4</v>
      </c>
      <c r="C84" s="43">
        <v>4204.8</v>
      </c>
      <c r="D84" s="43">
        <v>3153.6</v>
      </c>
      <c r="E84" s="23">
        <v>10</v>
      </c>
      <c r="F84" s="23">
        <v>17</v>
      </c>
      <c r="G84" s="23">
        <v>15</v>
      </c>
      <c r="H84" s="23">
        <v>4</v>
      </c>
      <c r="I84" s="23" t="s">
        <v>2801</v>
      </c>
      <c r="J84" s="23">
        <v>0</v>
      </c>
      <c r="K84" s="23">
        <v>0</v>
      </c>
      <c r="L84" s="23">
        <v>0</v>
      </c>
      <c r="M84" s="23">
        <v>0</v>
      </c>
      <c r="N84" s="23" t="s">
        <v>411</v>
      </c>
      <c r="O84" s="23" t="s">
        <v>412</v>
      </c>
      <c r="P84" s="40" t="s">
        <v>413</v>
      </c>
      <c r="Q84" s="23" t="s">
        <v>414</v>
      </c>
      <c r="R84" s="23">
        <v>0</v>
      </c>
      <c r="S84" s="23">
        <v>1</v>
      </c>
      <c r="T84" s="23">
        <v>40</v>
      </c>
      <c r="U84" s="23">
        <v>0</v>
      </c>
      <c r="V84" s="23">
        <v>0</v>
      </c>
      <c r="W84" s="23">
        <v>5</v>
      </c>
      <c r="X84" s="23" t="s">
        <v>415</v>
      </c>
    </row>
    <row r="85" spans="1:24" s="23" customFormat="1" x14ac:dyDescent="0.2">
      <c r="A85" s="23">
        <v>878206</v>
      </c>
      <c r="B85" s="23">
        <v>4</v>
      </c>
      <c r="C85" s="43">
        <v>4204.8</v>
      </c>
      <c r="D85" s="43">
        <v>3153.6</v>
      </c>
      <c r="E85" s="23">
        <v>11</v>
      </c>
      <c r="F85" s="23">
        <v>18</v>
      </c>
      <c r="G85" s="23">
        <v>13</v>
      </c>
      <c r="H85" s="23">
        <v>3</v>
      </c>
      <c r="I85" s="23" t="s">
        <v>2802</v>
      </c>
      <c r="J85" s="23">
        <v>0</v>
      </c>
      <c r="K85" s="23">
        <v>0</v>
      </c>
      <c r="L85" s="23">
        <v>0</v>
      </c>
      <c r="M85" s="23">
        <v>0</v>
      </c>
      <c r="N85" s="23" t="s">
        <v>416</v>
      </c>
      <c r="O85" s="23" t="s">
        <v>417</v>
      </c>
      <c r="P85" s="40" t="s">
        <v>418</v>
      </c>
      <c r="Q85" s="23" t="s">
        <v>419</v>
      </c>
      <c r="R85" s="23">
        <v>0</v>
      </c>
      <c r="S85" s="23">
        <v>1</v>
      </c>
      <c r="T85" s="23">
        <v>40</v>
      </c>
      <c r="U85" s="23">
        <v>0</v>
      </c>
      <c r="V85" s="23">
        <v>0</v>
      </c>
      <c r="W85" s="23">
        <v>5</v>
      </c>
      <c r="X85" s="23" t="s">
        <v>420</v>
      </c>
    </row>
    <row r="86" spans="1:24" s="23" customFormat="1" x14ac:dyDescent="0.2">
      <c r="A86" s="23">
        <v>600063</v>
      </c>
      <c r="B86" s="23">
        <v>0</v>
      </c>
      <c r="C86" s="43">
        <v>3064</v>
      </c>
      <c r="D86" s="43">
        <v>2298</v>
      </c>
      <c r="E86" s="23">
        <v>12</v>
      </c>
      <c r="F86" s="23">
        <v>12</v>
      </c>
      <c r="G86" s="23">
        <v>8</v>
      </c>
      <c r="H86" s="23">
        <v>3</v>
      </c>
      <c r="I86" s="23" t="s">
        <v>2583</v>
      </c>
      <c r="J86" s="23">
        <v>0</v>
      </c>
      <c r="K86" s="23">
        <v>0</v>
      </c>
      <c r="L86" s="23">
        <v>0</v>
      </c>
      <c r="M86" s="23">
        <v>0</v>
      </c>
      <c r="N86" s="23" t="s">
        <v>422</v>
      </c>
      <c r="O86" s="23" t="s">
        <v>394</v>
      </c>
      <c r="P86" s="40" t="s">
        <v>423</v>
      </c>
      <c r="Q86" s="23" t="s">
        <v>424</v>
      </c>
      <c r="R86" s="23">
        <v>0</v>
      </c>
      <c r="S86" s="23">
        <v>1</v>
      </c>
      <c r="T86" s="23">
        <v>40</v>
      </c>
      <c r="U86" s="23">
        <v>0</v>
      </c>
      <c r="V86" s="23">
        <v>0</v>
      </c>
      <c r="W86" s="23">
        <v>5</v>
      </c>
      <c r="X86" s="23" t="s">
        <v>425</v>
      </c>
    </row>
    <row r="87" spans="1:24" s="23" customFormat="1" x14ac:dyDescent="0.2">
      <c r="A87" s="23">
        <v>500115</v>
      </c>
      <c r="B87" s="23">
        <v>4</v>
      </c>
      <c r="C87" s="43">
        <v>3160</v>
      </c>
      <c r="D87" s="43">
        <v>2370</v>
      </c>
      <c r="E87" s="23">
        <v>11</v>
      </c>
      <c r="F87" s="23">
        <v>11</v>
      </c>
      <c r="G87" s="23">
        <v>10</v>
      </c>
      <c r="H87" s="23">
        <v>3</v>
      </c>
      <c r="I87" s="23" t="s">
        <v>2803</v>
      </c>
      <c r="J87" s="23">
        <v>0</v>
      </c>
      <c r="K87" s="23">
        <v>0</v>
      </c>
      <c r="L87" s="23">
        <v>0</v>
      </c>
      <c r="M87" s="23">
        <v>0</v>
      </c>
      <c r="N87" s="23" t="s">
        <v>422</v>
      </c>
      <c r="O87" s="23" t="s">
        <v>394</v>
      </c>
      <c r="P87" s="40" t="s">
        <v>423</v>
      </c>
      <c r="Q87" s="23" t="s">
        <v>424</v>
      </c>
      <c r="R87" s="23">
        <v>0</v>
      </c>
      <c r="S87" s="23">
        <v>1</v>
      </c>
      <c r="T87" s="23">
        <v>40</v>
      </c>
      <c r="U87" s="23">
        <v>0</v>
      </c>
      <c r="V87" s="23">
        <v>0</v>
      </c>
      <c r="W87" s="23">
        <v>5</v>
      </c>
      <c r="X87" s="23" t="s">
        <v>426</v>
      </c>
    </row>
    <row r="88" spans="1:24" s="23" customFormat="1" x14ac:dyDescent="0.2">
      <c r="A88" s="23">
        <v>500114</v>
      </c>
      <c r="B88" s="23">
        <v>0</v>
      </c>
      <c r="C88" s="43">
        <v>3443.2000000000003</v>
      </c>
      <c r="D88" s="43">
        <v>2582.4</v>
      </c>
      <c r="E88" s="23">
        <v>25</v>
      </c>
      <c r="F88" s="23">
        <v>5</v>
      </c>
      <c r="G88" s="23">
        <v>2</v>
      </c>
      <c r="H88" s="23">
        <v>3</v>
      </c>
      <c r="I88" s="23" t="s">
        <v>733</v>
      </c>
      <c r="J88" s="23">
        <v>0</v>
      </c>
      <c r="K88" s="23">
        <v>0</v>
      </c>
      <c r="L88" s="23">
        <v>0</v>
      </c>
      <c r="M88" s="23">
        <v>0</v>
      </c>
      <c r="N88" s="23" t="s">
        <v>428</v>
      </c>
      <c r="O88" s="23" t="s">
        <v>394</v>
      </c>
      <c r="P88" s="40" t="s">
        <v>423</v>
      </c>
      <c r="Q88" s="23">
        <v>0</v>
      </c>
      <c r="R88" s="23">
        <v>0</v>
      </c>
      <c r="S88" s="23">
        <v>1</v>
      </c>
      <c r="T88" s="23">
        <v>40</v>
      </c>
      <c r="U88" s="23">
        <v>0</v>
      </c>
      <c r="V88" s="23">
        <v>0</v>
      </c>
      <c r="W88" s="23">
        <v>5</v>
      </c>
      <c r="X88" s="23" t="s">
        <v>429</v>
      </c>
    </row>
    <row r="89" spans="1:24" s="23" customFormat="1" x14ac:dyDescent="0.2">
      <c r="A89" s="23">
        <v>500113</v>
      </c>
      <c r="B89" s="23">
        <v>0</v>
      </c>
      <c r="C89" s="43">
        <v>3443.2000000000003</v>
      </c>
      <c r="D89" s="43">
        <v>2582.4</v>
      </c>
      <c r="E89" s="23">
        <v>27</v>
      </c>
      <c r="F89" s="23">
        <v>5</v>
      </c>
      <c r="G89" s="23">
        <v>0</v>
      </c>
      <c r="H89" s="23">
        <v>3</v>
      </c>
      <c r="I89" s="23" t="s">
        <v>733</v>
      </c>
      <c r="J89" s="23">
        <v>0</v>
      </c>
      <c r="K89" s="23">
        <v>0</v>
      </c>
      <c r="L89" s="23">
        <v>0</v>
      </c>
      <c r="M89" s="23">
        <v>0</v>
      </c>
      <c r="N89" s="23" t="s">
        <v>430</v>
      </c>
      <c r="O89" s="23" t="s">
        <v>394</v>
      </c>
      <c r="P89" s="40" t="s">
        <v>423</v>
      </c>
      <c r="Q89" s="23">
        <v>0</v>
      </c>
      <c r="R89" s="23">
        <v>0</v>
      </c>
      <c r="S89" s="23">
        <v>1</v>
      </c>
      <c r="T89" s="23">
        <v>40</v>
      </c>
      <c r="U89" s="23">
        <v>0</v>
      </c>
      <c r="V89" s="23">
        <v>0</v>
      </c>
      <c r="W89" s="23">
        <v>5</v>
      </c>
      <c r="X89" s="23" t="s">
        <v>431</v>
      </c>
    </row>
    <row r="90" spans="1:24" s="23" customFormat="1" x14ac:dyDescent="0.2">
      <c r="A90" s="23">
        <v>210116</v>
      </c>
      <c r="B90" s="23">
        <v>0</v>
      </c>
      <c r="C90" s="43">
        <v>3251.2000000000003</v>
      </c>
      <c r="D90" s="43">
        <v>2438.4</v>
      </c>
      <c r="E90" s="23">
        <v>10</v>
      </c>
      <c r="F90" s="23">
        <v>14</v>
      </c>
      <c r="G90" s="23">
        <v>8</v>
      </c>
      <c r="H90" s="23">
        <v>3</v>
      </c>
      <c r="I90" s="23" t="s">
        <v>427</v>
      </c>
      <c r="J90" s="23">
        <v>0</v>
      </c>
      <c r="K90" s="23">
        <v>0</v>
      </c>
      <c r="L90" s="23">
        <v>0</v>
      </c>
      <c r="M90" s="23">
        <v>0</v>
      </c>
      <c r="N90" s="23" t="s">
        <v>428</v>
      </c>
      <c r="O90" s="23" t="s">
        <v>394</v>
      </c>
      <c r="P90" s="40" t="s">
        <v>423</v>
      </c>
      <c r="Q90" s="23">
        <v>0</v>
      </c>
      <c r="R90" s="23">
        <v>0</v>
      </c>
      <c r="S90" s="23">
        <v>1</v>
      </c>
      <c r="T90" s="23">
        <v>40</v>
      </c>
      <c r="U90" s="23">
        <v>0</v>
      </c>
      <c r="V90" s="23">
        <v>0</v>
      </c>
      <c r="W90" s="23">
        <v>5</v>
      </c>
      <c r="X90" s="23" t="s">
        <v>432</v>
      </c>
    </row>
    <row r="91" spans="1:24" s="23" customFormat="1" x14ac:dyDescent="0.2">
      <c r="A91" s="23">
        <v>210110</v>
      </c>
      <c r="B91" s="23">
        <v>0</v>
      </c>
      <c r="C91" s="43">
        <v>3155.2000000000003</v>
      </c>
      <c r="D91" s="43">
        <v>2366.4</v>
      </c>
      <c r="E91" s="23">
        <v>16</v>
      </c>
      <c r="F91" s="23">
        <v>8</v>
      </c>
      <c r="G91" s="23">
        <v>8</v>
      </c>
      <c r="H91" s="23">
        <v>3</v>
      </c>
      <c r="I91" s="23" t="s">
        <v>442</v>
      </c>
      <c r="J91" s="23">
        <v>0</v>
      </c>
      <c r="K91" s="23">
        <v>0</v>
      </c>
      <c r="L91" s="23">
        <v>0</v>
      </c>
      <c r="M91" s="23">
        <v>0</v>
      </c>
      <c r="N91" s="23" t="s">
        <v>434</v>
      </c>
      <c r="O91" s="23" t="s">
        <v>394</v>
      </c>
      <c r="P91" s="40" t="s">
        <v>423</v>
      </c>
      <c r="Q91" s="23">
        <v>0</v>
      </c>
      <c r="R91" s="23">
        <v>0</v>
      </c>
      <c r="S91" s="23">
        <v>1</v>
      </c>
      <c r="T91" s="23">
        <v>40</v>
      </c>
      <c r="U91" s="23">
        <v>0</v>
      </c>
      <c r="V91" s="23">
        <v>0</v>
      </c>
      <c r="W91" s="23">
        <v>5</v>
      </c>
      <c r="X91" s="23" t="s">
        <v>435</v>
      </c>
    </row>
    <row r="92" spans="1:24" s="23" customFormat="1" x14ac:dyDescent="0.2">
      <c r="A92" s="23">
        <v>210109</v>
      </c>
      <c r="B92" s="23">
        <v>0</v>
      </c>
      <c r="C92" s="43">
        <v>3763.2000000000003</v>
      </c>
      <c r="D92" s="43">
        <v>2822.4</v>
      </c>
      <c r="E92" s="23">
        <v>26</v>
      </c>
      <c r="F92" s="23">
        <v>10</v>
      </c>
      <c r="G92" s="23">
        <v>0</v>
      </c>
      <c r="H92" s="23">
        <v>3</v>
      </c>
      <c r="I92" s="23" t="s">
        <v>733</v>
      </c>
      <c r="J92" s="23">
        <v>0</v>
      </c>
      <c r="K92" s="23">
        <v>0</v>
      </c>
      <c r="L92" s="23">
        <v>0</v>
      </c>
      <c r="M92" s="23">
        <v>0</v>
      </c>
      <c r="N92" s="23" t="s">
        <v>430</v>
      </c>
      <c r="O92" s="23" t="s">
        <v>394</v>
      </c>
      <c r="P92" s="40" t="s">
        <v>423</v>
      </c>
      <c r="Q92" s="23">
        <v>0</v>
      </c>
      <c r="R92" s="23">
        <v>0</v>
      </c>
      <c r="S92" s="23">
        <v>1</v>
      </c>
      <c r="T92" s="23">
        <v>40</v>
      </c>
      <c r="U92" s="23">
        <v>0</v>
      </c>
      <c r="V92" s="23">
        <v>0</v>
      </c>
      <c r="W92" s="23">
        <v>5</v>
      </c>
      <c r="X92" s="23" t="s">
        <v>436</v>
      </c>
    </row>
    <row r="93" spans="1:24" s="23" customFormat="1" x14ac:dyDescent="0.2">
      <c r="A93" s="23">
        <v>878170</v>
      </c>
      <c r="B93" s="23">
        <v>0</v>
      </c>
      <c r="C93" s="43">
        <v>3648</v>
      </c>
      <c r="D93" s="43">
        <v>2736</v>
      </c>
      <c r="E93" s="23">
        <v>20</v>
      </c>
      <c r="F93" s="23">
        <v>5</v>
      </c>
      <c r="G93" s="23">
        <v>11</v>
      </c>
      <c r="H93" s="23">
        <v>3</v>
      </c>
      <c r="I93" s="23" t="s">
        <v>654</v>
      </c>
      <c r="J93" s="23">
        <v>0</v>
      </c>
      <c r="K93" s="23">
        <v>0</v>
      </c>
      <c r="L93" s="23">
        <v>0</v>
      </c>
      <c r="M93" s="23">
        <v>0</v>
      </c>
      <c r="N93" s="23" t="s">
        <v>438</v>
      </c>
      <c r="O93" s="23" t="s">
        <v>439</v>
      </c>
      <c r="P93" s="40" t="s">
        <v>423</v>
      </c>
      <c r="Q93" s="23" t="s">
        <v>440</v>
      </c>
      <c r="R93" s="23">
        <v>0</v>
      </c>
      <c r="S93" s="23">
        <v>1</v>
      </c>
      <c r="T93" s="23">
        <v>40</v>
      </c>
      <c r="U93" s="23">
        <v>0</v>
      </c>
      <c r="V93" s="23">
        <v>0</v>
      </c>
      <c r="W93" s="23">
        <v>5</v>
      </c>
      <c r="X93" s="23" t="s">
        <v>441</v>
      </c>
    </row>
    <row r="94" spans="1:24" s="23" customFormat="1" x14ac:dyDescent="0.2">
      <c r="A94" s="23">
        <v>100143</v>
      </c>
      <c r="B94" s="23">
        <v>0</v>
      </c>
      <c r="C94" s="43">
        <v>3667.2000000000003</v>
      </c>
      <c r="D94" s="43">
        <v>2750.4</v>
      </c>
      <c r="E94" s="23">
        <v>12</v>
      </c>
      <c r="F94" s="23">
        <v>12</v>
      </c>
      <c r="G94" s="23">
        <v>12</v>
      </c>
      <c r="H94" s="23">
        <v>3</v>
      </c>
      <c r="I94" s="23" t="s">
        <v>683</v>
      </c>
      <c r="J94" s="23">
        <v>0</v>
      </c>
      <c r="K94" s="23">
        <v>0</v>
      </c>
      <c r="L94" s="23">
        <v>0</v>
      </c>
      <c r="M94" s="23">
        <v>0</v>
      </c>
      <c r="N94" s="23" t="s">
        <v>443</v>
      </c>
      <c r="O94" s="23" t="s">
        <v>444</v>
      </c>
      <c r="P94" s="40" t="s">
        <v>423</v>
      </c>
      <c r="Q94" s="23" t="s">
        <v>445</v>
      </c>
      <c r="R94" s="23">
        <v>0</v>
      </c>
      <c r="S94" s="23">
        <v>1</v>
      </c>
      <c r="T94" s="23">
        <v>40</v>
      </c>
      <c r="U94" s="23">
        <v>0</v>
      </c>
      <c r="V94" s="23">
        <v>0</v>
      </c>
      <c r="W94" s="23">
        <v>5</v>
      </c>
      <c r="X94" s="23" t="s">
        <v>446</v>
      </c>
    </row>
    <row r="95" spans="1:24" s="23" customFormat="1" x14ac:dyDescent="0.2">
      <c r="A95" s="23">
        <v>878166</v>
      </c>
      <c r="B95" s="23">
        <v>2</v>
      </c>
      <c r="C95" s="43">
        <v>3088</v>
      </c>
      <c r="D95" s="43">
        <v>2316</v>
      </c>
      <c r="E95" s="23">
        <v>14</v>
      </c>
      <c r="F95" s="23">
        <v>10</v>
      </c>
      <c r="G95" s="23">
        <v>8</v>
      </c>
      <c r="H95" s="23">
        <v>3</v>
      </c>
      <c r="I95" s="23" t="s">
        <v>2804</v>
      </c>
      <c r="J95" s="23">
        <v>0</v>
      </c>
      <c r="K95" s="23">
        <v>0</v>
      </c>
      <c r="L95" s="23">
        <v>0</v>
      </c>
      <c r="M95" s="23">
        <v>0</v>
      </c>
      <c r="N95" s="23" t="s">
        <v>448</v>
      </c>
      <c r="O95" s="23" t="s">
        <v>449</v>
      </c>
      <c r="P95" s="40" t="s">
        <v>252</v>
      </c>
      <c r="Q95" s="23" t="s">
        <v>450</v>
      </c>
      <c r="R95" s="23">
        <v>0</v>
      </c>
      <c r="S95" s="23">
        <v>1</v>
      </c>
      <c r="T95" s="23">
        <v>40</v>
      </c>
      <c r="U95" s="23">
        <v>0</v>
      </c>
      <c r="V95" s="23">
        <v>0</v>
      </c>
      <c r="W95" s="23">
        <v>5</v>
      </c>
      <c r="X95" s="23" t="s">
        <v>451</v>
      </c>
    </row>
    <row r="96" spans="1:24" s="23" customFormat="1" x14ac:dyDescent="0.2">
      <c r="A96" s="23">
        <v>878165</v>
      </c>
      <c r="B96" s="23">
        <v>2</v>
      </c>
      <c r="C96" s="43">
        <v>4592</v>
      </c>
      <c r="D96" s="43">
        <v>3444</v>
      </c>
      <c r="E96" s="23">
        <v>20</v>
      </c>
      <c r="F96" s="23">
        <v>14</v>
      </c>
      <c r="G96" s="23">
        <v>12</v>
      </c>
      <c r="H96" s="23">
        <v>3</v>
      </c>
      <c r="I96" s="23" t="s">
        <v>2805</v>
      </c>
      <c r="J96" s="23">
        <v>0</v>
      </c>
      <c r="K96" s="23">
        <v>0</v>
      </c>
      <c r="L96" s="23">
        <v>0</v>
      </c>
      <c r="M96" s="23">
        <v>0</v>
      </c>
      <c r="N96" s="23" t="s">
        <v>452</v>
      </c>
      <c r="O96" s="23" t="s">
        <v>449</v>
      </c>
      <c r="P96" s="40" t="s">
        <v>453</v>
      </c>
      <c r="Q96" s="23" t="s">
        <v>105</v>
      </c>
      <c r="R96" s="23">
        <v>0</v>
      </c>
      <c r="S96" s="23">
        <v>1</v>
      </c>
      <c r="T96" s="23">
        <v>40</v>
      </c>
      <c r="U96" s="23">
        <v>0</v>
      </c>
      <c r="V96" s="23">
        <v>0</v>
      </c>
      <c r="W96" s="23">
        <v>5</v>
      </c>
      <c r="X96" s="23" t="s">
        <v>106</v>
      </c>
    </row>
    <row r="97" spans="1:24" s="23" customFormat="1" x14ac:dyDescent="0.2">
      <c r="A97" s="23">
        <v>600064</v>
      </c>
      <c r="B97" s="23">
        <v>2</v>
      </c>
      <c r="C97" s="43">
        <v>4664</v>
      </c>
      <c r="D97" s="43">
        <v>3498</v>
      </c>
      <c r="E97" s="23">
        <v>23</v>
      </c>
      <c r="F97" s="23">
        <v>23</v>
      </c>
      <c r="G97" s="23">
        <v>0</v>
      </c>
      <c r="H97" s="23">
        <v>3</v>
      </c>
      <c r="I97" s="23" t="s">
        <v>2806</v>
      </c>
      <c r="J97" s="23">
        <v>0</v>
      </c>
      <c r="K97" s="23">
        <v>0</v>
      </c>
      <c r="L97" s="23">
        <v>0</v>
      </c>
      <c r="M97" s="23">
        <v>0</v>
      </c>
      <c r="N97" s="23" t="s">
        <v>454</v>
      </c>
      <c r="O97" s="23" t="s">
        <v>449</v>
      </c>
      <c r="P97" s="40" t="s">
        <v>455</v>
      </c>
      <c r="Q97" s="23">
        <v>0</v>
      </c>
      <c r="R97" s="23">
        <v>0</v>
      </c>
      <c r="S97" s="23">
        <v>1</v>
      </c>
      <c r="T97" s="23">
        <v>40</v>
      </c>
      <c r="U97" s="23">
        <v>0</v>
      </c>
      <c r="V97" s="23">
        <v>0</v>
      </c>
      <c r="W97" s="23">
        <v>5</v>
      </c>
      <c r="X97" s="23" t="s">
        <v>456</v>
      </c>
    </row>
    <row r="98" spans="1:24" s="23" customFormat="1" x14ac:dyDescent="0.2">
      <c r="A98" s="23">
        <v>878164</v>
      </c>
      <c r="B98" s="23">
        <v>2</v>
      </c>
      <c r="C98" s="43">
        <v>4640</v>
      </c>
      <c r="D98" s="43">
        <v>3480</v>
      </c>
      <c r="E98" s="23">
        <v>18</v>
      </c>
      <c r="F98" s="23">
        <v>15</v>
      </c>
      <c r="G98" s="23">
        <v>13</v>
      </c>
      <c r="H98" s="23">
        <v>3</v>
      </c>
      <c r="I98" s="23" t="s">
        <v>2807</v>
      </c>
      <c r="J98" s="23">
        <v>0</v>
      </c>
      <c r="K98" s="23">
        <v>0</v>
      </c>
      <c r="L98" s="23">
        <v>0</v>
      </c>
      <c r="M98" s="23">
        <v>0</v>
      </c>
      <c r="N98" s="23" t="s">
        <v>457</v>
      </c>
      <c r="O98" s="23" t="s">
        <v>449</v>
      </c>
      <c r="P98" s="40" t="s">
        <v>455</v>
      </c>
      <c r="Q98" s="23" t="s">
        <v>458</v>
      </c>
      <c r="R98" s="23">
        <v>0</v>
      </c>
      <c r="S98" s="23">
        <v>1</v>
      </c>
      <c r="T98" s="23">
        <v>40</v>
      </c>
      <c r="U98" s="23">
        <v>0</v>
      </c>
      <c r="V98" s="23">
        <v>0</v>
      </c>
      <c r="W98" s="23">
        <v>5</v>
      </c>
      <c r="X98" s="23" t="s">
        <v>459</v>
      </c>
    </row>
    <row r="99" spans="1:24" s="23" customFormat="1" x14ac:dyDescent="0.2">
      <c r="A99" s="23">
        <v>600049</v>
      </c>
      <c r="B99" s="23">
        <v>6</v>
      </c>
      <c r="C99" s="43">
        <v>3131.2000000000003</v>
      </c>
      <c r="D99" s="43">
        <v>2348.4</v>
      </c>
      <c r="E99" s="23">
        <v>10</v>
      </c>
      <c r="F99" s="23">
        <v>10</v>
      </c>
      <c r="G99" s="23">
        <v>12</v>
      </c>
      <c r="H99" s="23">
        <v>3</v>
      </c>
      <c r="I99" s="23" t="s">
        <v>2808</v>
      </c>
      <c r="J99" s="23">
        <v>0</v>
      </c>
      <c r="K99" s="23">
        <v>0</v>
      </c>
      <c r="L99" s="23">
        <v>0</v>
      </c>
      <c r="M99" s="23">
        <v>0</v>
      </c>
      <c r="N99" s="23" t="s">
        <v>460</v>
      </c>
      <c r="O99" s="23" t="s">
        <v>461</v>
      </c>
      <c r="P99" s="40" t="s">
        <v>423</v>
      </c>
      <c r="Q99" s="23">
        <v>0</v>
      </c>
      <c r="R99" s="23">
        <v>0</v>
      </c>
      <c r="S99" s="23">
        <v>1</v>
      </c>
      <c r="T99" s="23">
        <v>40</v>
      </c>
      <c r="U99" s="23">
        <v>0</v>
      </c>
      <c r="V99" s="23">
        <v>0</v>
      </c>
      <c r="W99" s="23">
        <v>5</v>
      </c>
      <c r="X99" s="23" t="s">
        <v>462</v>
      </c>
    </row>
    <row r="100" spans="1:24" s="23" customFormat="1" x14ac:dyDescent="0.2">
      <c r="A100" s="23">
        <v>600048</v>
      </c>
      <c r="B100" s="23">
        <v>8</v>
      </c>
      <c r="C100" s="43">
        <v>3133.6000000000004</v>
      </c>
      <c r="D100" s="43">
        <v>2350.1999999999998</v>
      </c>
      <c r="E100" s="23">
        <v>12</v>
      </c>
      <c r="F100" s="23">
        <v>15</v>
      </c>
      <c r="G100" s="23">
        <v>5</v>
      </c>
      <c r="H100" s="23">
        <v>3</v>
      </c>
      <c r="I100" s="23" t="s">
        <v>2809</v>
      </c>
      <c r="J100" s="23">
        <v>0</v>
      </c>
      <c r="K100" s="23">
        <v>0</v>
      </c>
      <c r="L100" s="23">
        <v>0</v>
      </c>
      <c r="M100" s="23">
        <v>0</v>
      </c>
      <c r="N100" s="23" t="s">
        <v>463</v>
      </c>
      <c r="O100" s="23" t="s">
        <v>461</v>
      </c>
      <c r="P100" s="40" t="s">
        <v>423</v>
      </c>
      <c r="Q100" s="23">
        <v>0</v>
      </c>
      <c r="R100" s="23">
        <v>0</v>
      </c>
      <c r="S100" s="23">
        <v>1</v>
      </c>
      <c r="T100" s="23">
        <v>40</v>
      </c>
      <c r="U100" s="23">
        <v>0</v>
      </c>
      <c r="V100" s="23">
        <v>0</v>
      </c>
      <c r="W100" s="23">
        <v>5</v>
      </c>
      <c r="X100" s="23" t="s">
        <v>464</v>
      </c>
    </row>
    <row r="101" spans="1:24" s="23" customFormat="1" x14ac:dyDescent="0.2">
      <c r="A101" s="23">
        <v>100068</v>
      </c>
      <c r="B101" s="23">
        <v>6</v>
      </c>
      <c r="C101" s="43">
        <v>3155.2000000000003</v>
      </c>
      <c r="D101" s="43">
        <v>2366.4</v>
      </c>
      <c r="E101" s="23">
        <v>11</v>
      </c>
      <c r="F101" s="23">
        <v>11</v>
      </c>
      <c r="G101" s="23">
        <v>10</v>
      </c>
      <c r="H101" s="23">
        <v>3</v>
      </c>
      <c r="I101" s="23" t="s">
        <v>442</v>
      </c>
      <c r="J101" s="23">
        <v>0</v>
      </c>
      <c r="K101" s="23">
        <v>0</v>
      </c>
      <c r="L101" s="23">
        <v>0</v>
      </c>
      <c r="M101" s="23">
        <v>0</v>
      </c>
      <c r="N101" s="23" t="s">
        <v>465</v>
      </c>
      <c r="O101" s="23" t="s">
        <v>461</v>
      </c>
      <c r="P101" s="40" t="s">
        <v>252</v>
      </c>
      <c r="Q101" s="23" t="s">
        <v>466</v>
      </c>
      <c r="R101" s="23">
        <v>0</v>
      </c>
      <c r="S101" s="23">
        <v>1</v>
      </c>
      <c r="T101" s="23">
        <v>40</v>
      </c>
      <c r="U101" s="23">
        <v>0</v>
      </c>
      <c r="V101" s="23">
        <v>0</v>
      </c>
      <c r="W101" s="23">
        <v>5</v>
      </c>
      <c r="X101" s="23" t="s">
        <v>467</v>
      </c>
    </row>
    <row r="102" spans="1:24" s="23" customFormat="1" x14ac:dyDescent="0.2">
      <c r="A102" s="23">
        <v>100069</v>
      </c>
      <c r="B102" s="23">
        <v>2</v>
      </c>
      <c r="C102" s="43">
        <v>3155.2000000000003</v>
      </c>
      <c r="D102" s="43">
        <v>2366.4</v>
      </c>
      <c r="E102" s="23">
        <v>11</v>
      </c>
      <c r="F102" s="23">
        <v>10</v>
      </c>
      <c r="G102" s="23">
        <v>11</v>
      </c>
      <c r="H102" s="23">
        <v>3</v>
      </c>
      <c r="I102" s="23" t="s">
        <v>442</v>
      </c>
      <c r="J102" s="23">
        <v>0</v>
      </c>
      <c r="K102" s="23">
        <v>0</v>
      </c>
      <c r="L102" s="23">
        <v>0</v>
      </c>
      <c r="M102" s="23">
        <v>0</v>
      </c>
      <c r="N102" s="23" t="s">
        <v>468</v>
      </c>
      <c r="O102" s="23" t="s">
        <v>461</v>
      </c>
      <c r="P102" s="40" t="s">
        <v>252</v>
      </c>
      <c r="Q102" s="23" t="s">
        <v>469</v>
      </c>
      <c r="R102" s="23">
        <v>0</v>
      </c>
      <c r="S102" s="23">
        <v>1</v>
      </c>
      <c r="T102" s="23">
        <v>40</v>
      </c>
      <c r="U102" s="23">
        <v>0</v>
      </c>
      <c r="V102" s="23">
        <v>0</v>
      </c>
      <c r="W102" s="23">
        <v>5</v>
      </c>
      <c r="X102" s="23" t="s">
        <v>467</v>
      </c>
    </row>
    <row r="103" spans="1:24" s="23" customFormat="1" x14ac:dyDescent="0.2">
      <c r="A103" s="23">
        <v>100067</v>
      </c>
      <c r="B103" s="23">
        <v>6</v>
      </c>
      <c r="C103" s="43">
        <v>4859.2</v>
      </c>
      <c r="D103" s="43">
        <v>3644.4</v>
      </c>
      <c r="E103" s="23">
        <v>14</v>
      </c>
      <c r="F103" s="23">
        <v>20</v>
      </c>
      <c r="G103" s="23">
        <v>16</v>
      </c>
      <c r="H103" s="23">
        <v>3</v>
      </c>
      <c r="I103" s="23" t="s">
        <v>2810</v>
      </c>
      <c r="J103" s="23">
        <v>0</v>
      </c>
      <c r="K103" s="23">
        <v>0</v>
      </c>
      <c r="L103" s="23">
        <v>0</v>
      </c>
      <c r="M103" s="23">
        <v>0</v>
      </c>
      <c r="N103" s="23" t="s">
        <v>465</v>
      </c>
      <c r="O103" s="23" t="s">
        <v>470</v>
      </c>
      <c r="P103" s="40" t="s">
        <v>471</v>
      </c>
      <c r="Q103" s="23" t="s">
        <v>472</v>
      </c>
      <c r="R103" s="23">
        <v>0</v>
      </c>
      <c r="S103" s="23">
        <v>1</v>
      </c>
      <c r="T103" s="23">
        <v>40</v>
      </c>
      <c r="U103" s="23">
        <v>0</v>
      </c>
      <c r="V103" s="23">
        <v>0</v>
      </c>
      <c r="W103" s="23">
        <v>5</v>
      </c>
      <c r="X103" s="23" t="s">
        <v>473</v>
      </c>
    </row>
    <row r="104" spans="1:24" s="23" customFormat="1" x14ac:dyDescent="0.2">
      <c r="A104" s="23">
        <v>878225</v>
      </c>
      <c r="B104" s="23">
        <v>8</v>
      </c>
      <c r="C104" s="43">
        <v>4868.8</v>
      </c>
      <c r="D104" s="43">
        <v>3651.6</v>
      </c>
      <c r="E104" s="23">
        <v>20</v>
      </c>
      <c r="F104" s="23">
        <v>14</v>
      </c>
      <c r="G104" s="23">
        <v>16</v>
      </c>
      <c r="H104" s="23">
        <v>3</v>
      </c>
      <c r="I104" s="23" t="s">
        <v>2811</v>
      </c>
      <c r="J104" s="23">
        <v>0</v>
      </c>
      <c r="K104" s="23">
        <v>0</v>
      </c>
      <c r="L104" s="23">
        <v>0</v>
      </c>
      <c r="M104" s="23">
        <v>0</v>
      </c>
      <c r="N104" s="23" t="s">
        <v>474</v>
      </c>
      <c r="O104" s="23" t="s">
        <v>470</v>
      </c>
      <c r="P104" s="40" t="s">
        <v>475</v>
      </c>
      <c r="Q104" s="23" t="s">
        <v>476</v>
      </c>
      <c r="R104" s="23">
        <v>0</v>
      </c>
      <c r="S104" s="23">
        <v>1</v>
      </c>
      <c r="T104" s="23">
        <v>40</v>
      </c>
      <c r="U104" s="23">
        <v>0</v>
      </c>
      <c r="V104" s="23">
        <v>0</v>
      </c>
      <c r="W104" s="23">
        <v>5</v>
      </c>
      <c r="X104" s="23" t="s">
        <v>477</v>
      </c>
    </row>
    <row r="105" spans="1:24" s="23" customFormat="1" x14ac:dyDescent="0.2">
      <c r="A105" s="23">
        <v>100133</v>
      </c>
      <c r="B105" s="23">
        <v>7</v>
      </c>
      <c r="C105" s="43">
        <v>3112</v>
      </c>
      <c r="D105" s="43">
        <v>2334</v>
      </c>
      <c r="E105" s="23">
        <v>17</v>
      </c>
      <c r="F105" s="23">
        <v>6</v>
      </c>
      <c r="G105" s="23">
        <v>9</v>
      </c>
      <c r="H105" s="23">
        <v>5</v>
      </c>
      <c r="I105" s="23" t="s">
        <v>2812</v>
      </c>
      <c r="J105" s="23">
        <v>0</v>
      </c>
      <c r="K105" s="23">
        <v>0</v>
      </c>
      <c r="L105" s="23">
        <v>0</v>
      </c>
      <c r="M105" s="23">
        <v>0</v>
      </c>
      <c r="N105" s="23" t="s">
        <v>478</v>
      </c>
      <c r="O105" s="23" t="s">
        <v>479</v>
      </c>
      <c r="P105" s="40" t="s">
        <v>480</v>
      </c>
      <c r="Q105" s="23" t="s">
        <v>481</v>
      </c>
      <c r="R105" s="23">
        <v>0</v>
      </c>
      <c r="S105" s="23">
        <v>1</v>
      </c>
      <c r="T105" s="23">
        <v>40</v>
      </c>
      <c r="U105" s="23">
        <v>0</v>
      </c>
      <c r="V105" s="23">
        <v>0</v>
      </c>
      <c r="W105" s="23">
        <v>5</v>
      </c>
      <c r="X105" s="23" t="s">
        <v>482</v>
      </c>
    </row>
    <row r="106" spans="1:24" s="23" customFormat="1" x14ac:dyDescent="0.2">
      <c r="A106" s="23">
        <v>879007</v>
      </c>
      <c r="B106" s="23">
        <v>8</v>
      </c>
      <c r="C106" s="43">
        <v>4864</v>
      </c>
      <c r="D106" s="43">
        <v>3648</v>
      </c>
      <c r="E106" s="23">
        <v>20</v>
      </c>
      <c r="F106" s="23">
        <v>16</v>
      </c>
      <c r="G106" s="23">
        <v>14</v>
      </c>
      <c r="H106" s="23">
        <v>3</v>
      </c>
      <c r="I106" s="23" t="s">
        <v>2813</v>
      </c>
      <c r="J106" s="23">
        <v>0</v>
      </c>
      <c r="K106" s="23">
        <v>0</v>
      </c>
      <c r="L106" s="23">
        <v>0</v>
      </c>
      <c r="M106" s="23">
        <v>0</v>
      </c>
      <c r="N106" s="23" t="s">
        <v>483</v>
      </c>
      <c r="O106" s="23" t="s">
        <v>484</v>
      </c>
      <c r="P106" s="40" t="s">
        <v>485</v>
      </c>
      <c r="Q106" s="23" t="s">
        <v>486</v>
      </c>
      <c r="R106" s="23">
        <v>0</v>
      </c>
      <c r="S106" s="23">
        <v>1</v>
      </c>
      <c r="T106" s="23">
        <v>40</v>
      </c>
      <c r="U106" s="23">
        <v>0</v>
      </c>
      <c r="V106" s="23">
        <v>0</v>
      </c>
      <c r="W106" s="23">
        <v>5</v>
      </c>
      <c r="X106" s="23" t="s">
        <v>487</v>
      </c>
    </row>
    <row r="107" spans="1:24" s="23" customFormat="1" x14ac:dyDescent="0.2">
      <c r="A107" s="23">
        <v>100131</v>
      </c>
      <c r="B107" s="23">
        <v>7</v>
      </c>
      <c r="C107" s="43">
        <v>4859.2</v>
      </c>
      <c r="D107" s="43">
        <v>3644.4</v>
      </c>
      <c r="E107" s="23">
        <v>23</v>
      </c>
      <c r="F107" s="23">
        <v>12</v>
      </c>
      <c r="G107" s="23">
        <v>15</v>
      </c>
      <c r="H107" s="23">
        <v>3</v>
      </c>
      <c r="I107" s="23" t="s">
        <v>2814</v>
      </c>
      <c r="J107" s="23">
        <v>0</v>
      </c>
      <c r="K107" s="23">
        <v>0</v>
      </c>
      <c r="L107" s="23">
        <v>0</v>
      </c>
      <c r="M107" s="23">
        <v>0</v>
      </c>
      <c r="N107" s="23" t="s">
        <v>478</v>
      </c>
      <c r="O107" s="23" t="s">
        <v>479</v>
      </c>
      <c r="P107" s="40" t="s">
        <v>485</v>
      </c>
      <c r="Q107" s="23" t="s">
        <v>481</v>
      </c>
      <c r="R107" s="23">
        <v>0</v>
      </c>
      <c r="S107" s="23">
        <v>1</v>
      </c>
      <c r="T107" s="23">
        <v>40</v>
      </c>
      <c r="U107" s="23">
        <v>0</v>
      </c>
      <c r="V107" s="23">
        <v>0</v>
      </c>
      <c r="W107" s="23">
        <v>5</v>
      </c>
      <c r="X107" s="23" t="s">
        <v>488</v>
      </c>
    </row>
    <row r="108" spans="1:24" s="23" customFormat="1" x14ac:dyDescent="0.2">
      <c r="A108" s="23">
        <v>878256</v>
      </c>
      <c r="B108" s="23">
        <v>2</v>
      </c>
      <c r="C108" s="43">
        <v>4876</v>
      </c>
      <c r="D108" s="43">
        <v>3657</v>
      </c>
      <c r="E108" s="23">
        <v>12</v>
      </c>
      <c r="F108" s="23">
        <v>18</v>
      </c>
      <c r="G108" s="23">
        <v>20</v>
      </c>
      <c r="H108" s="23">
        <v>3</v>
      </c>
      <c r="I108" s="23" t="s">
        <v>2815</v>
      </c>
      <c r="J108" s="23">
        <v>0</v>
      </c>
      <c r="K108" s="23">
        <v>0</v>
      </c>
      <c r="L108" s="23">
        <v>0</v>
      </c>
      <c r="M108" s="23">
        <v>0</v>
      </c>
      <c r="N108" s="23" t="s">
        <v>489</v>
      </c>
      <c r="O108" s="23" t="s">
        <v>490</v>
      </c>
      <c r="P108" s="40" t="s">
        <v>491</v>
      </c>
      <c r="Q108" s="23" t="s">
        <v>492</v>
      </c>
      <c r="R108" s="23">
        <v>0</v>
      </c>
      <c r="S108" s="23">
        <v>1</v>
      </c>
      <c r="T108" s="23">
        <v>40</v>
      </c>
      <c r="U108" s="23">
        <v>0</v>
      </c>
      <c r="V108" s="23">
        <v>0</v>
      </c>
      <c r="W108" s="23">
        <v>5</v>
      </c>
      <c r="X108" s="23" t="s">
        <v>493</v>
      </c>
    </row>
    <row r="109" spans="1:24" s="23" customFormat="1" x14ac:dyDescent="0.2">
      <c r="A109" s="23">
        <v>878148</v>
      </c>
      <c r="B109" s="23">
        <v>2</v>
      </c>
      <c r="C109" s="43">
        <v>3281.6000000000004</v>
      </c>
      <c r="D109" s="43">
        <v>2461.1999999999998</v>
      </c>
      <c r="E109" s="23">
        <v>11</v>
      </c>
      <c r="F109" s="23">
        <v>18</v>
      </c>
      <c r="G109" s="23">
        <v>5</v>
      </c>
      <c r="H109" s="23">
        <v>3</v>
      </c>
      <c r="I109" s="23" t="s">
        <v>2816</v>
      </c>
      <c r="J109" s="23">
        <v>0</v>
      </c>
      <c r="K109" s="23">
        <v>0</v>
      </c>
      <c r="L109" s="23">
        <v>0</v>
      </c>
      <c r="M109" s="23">
        <v>0</v>
      </c>
      <c r="N109" s="23" t="s">
        <v>494</v>
      </c>
      <c r="O109" s="23" t="s">
        <v>495</v>
      </c>
      <c r="P109" s="40" t="s">
        <v>252</v>
      </c>
      <c r="Q109" s="23" t="s">
        <v>496</v>
      </c>
      <c r="R109" s="23">
        <v>0</v>
      </c>
      <c r="S109" s="23">
        <v>1</v>
      </c>
      <c r="T109" s="23">
        <v>40</v>
      </c>
      <c r="U109" s="23">
        <v>0</v>
      </c>
      <c r="V109" s="23">
        <v>0</v>
      </c>
      <c r="W109" s="23">
        <v>5</v>
      </c>
      <c r="X109" s="23" t="s">
        <v>497</v>
      </c>
    </row>
    <row r="110" spans="1:24" s="23" customFormat="1" x14ac:dyDescent="0.2">
      <c r="A110" s="23">
        <v>878147</v>
      </c>
      <c r="B110" s="23">
        <v>2</v>
      </c>
      <c r="C110" s="43">
        <v>4868.8</v>
      </c>
      <c r="D110" s="43">
        <v>3651.6</v>
      </c>
      <c r="E110" s="23">
        <v>14</v>
      </c>
      <c r="F110" s="23">
        <v>24</v>
      </c>
      <c r="G110" s="23">
        <v>12</v>
      </c>
      <c r="H110" s="23">
        <v>3</v>
      </c>
      <c r="I110" s="23" t="s">
        <v>2817</v>
      </c>
      <c r="J110" s="23">
        <v>0</v>
      </c>
      <c r="K110" s="23">
        <v>0</v>
      </c>
      <c r="L110" s="23">
        <v>0</v>
      </c>
      <c r="M110" s="23">
        <v>0</v>
      </c>
      <c r="N110" s="23" t="s">
        <v>498</v>
      </c>
      <c r="O110" s="23" t="s">
        <v>499</v>
      </c>
      <c r="P110" s="40" t="s">
        <v>500</v>
      </c>
      <c r="Q110" s="23" t="s">
        <v>501</v>
      </c>
      <c r="R110" s="23">
        <v>0</v>
      </c>
      <c r="S110" s="23">
        <v>1</v>
      </c>
      <c r="T110" s="23">
        <v>40</v>
      </c>
      <c r="U110" s="23">
        <v>0</v>
      </c>
      <c r="V110" s="23">
        <v>0</v>
      </c>
      <c r="W110" s="23">
        <v>5</v>
      </c>
      <c r="X110" s="23" t="s">
        <v>502</v>
      </c>
    </row>
    <row r="111" spans="1:24" s="23" customFormat="1" x14ac:dyDescent="0.2">
      <c r="A111" s="23">
        <v>878146</v>
      </c>
      <c r="B111" s="23">
        <v>2</v>
      </c>
      <c r="C111" s="43">
        <v>4926.4000000000005</v>
      </c>
      <c r="D111" s="43">
        <v>3694.7999999999997</v>
      </c>
      <c r="E111" s="23">
        <v>14</v>
      </c>
      <c r="F111" s="23">
        <v>27</v>
      </c>
      <c r="G111" s="23">
        <v>9</v>
      </c>
      <c r="H111" s="23">
        <v>3</v>
      </c>
      <c r="I111" s="23" t="s">
        <v>2818</v>
      </c>
      <c r="J111" s="23">
        <v>0</v>
      </c>
      <c r="K111" s="23">
        <v>0</v>
      </c>
      <c r="L111" s="23">
        <v>0</v>
      </c>
      <c r="M111" s="23">
        <v>0</v>
      </c>
      <c r="N111" s="23" t="s">
        <v>503</v>
      </c>
      <c r="O111" s="23" t="s">
        <v>499</v>
      </c>
      <c r="P111" s="40" t="s">
        <v>504</v>
      </c>
      <c r="Q111" s="23" t="s">
        <v>505</v>
      </c>
      <c r="R111" s="23">
        <v>0</v>
      </c>
      <c r="S111" s="23">
        <v>1</v>
      </c>
      <c r="T111" s="23">
        <v>40</v>
      </c>
      <c r="U111" s="23">
        <v>0</v>
      </c>
      <c r="V111" s="23">
        <v>0</v>
      </c>
      <c r="W111" s="23">
        <v>5</v>
      </c>
      <c r="X111" s="23" t="s">
        <v>506</v>
      </c>
    </row>
    <row r="112" spans="1:24" s="23" customFormat="1" x14ac:dyDescent="0.2">
      <c r="A112" s="23">
        <v>878151</v>
      </c>
      <c r="B112" s="23">
        <v>2</v>
      </c>
      <c r="C112" s="43">
        <v>3286.4</v>
      </c>
      <c r="D112" s="43">
        <v>2464.7999999999997</v>
      </c>
      <c r="E112" s="23">
        <v>16</v>
      </c>
      <c r="F112" s="23">
        <v>8</v>
      </c>
      <c r="G112" s="23">
        <v>10</v>
      </c>
      <c r="H112" s="23">
        <v>3</v>
      </c>
      <c r="I112" s="23" t="s">
        <v>2819</v>
      </c>
      <c r="J112" s="23">
        <v>0</v>
      </c>
      <c r="K112" s="23">
        <v>0</v>
      </c>
      <c r="L112" s="23">
        <v>0</v>
      </c>
      <c r="M112" s="23">
        <v>0</v>
      </c>
      <c r="N112" s="23" t="s">
        <v>149</v>
      </c>
      <c r="O112" s="23" t="s">
        <v>507</v>
      </c>
      <c r="P112" s="40" t="s">
        <v>252</v>
      </c>
      <c r="Q112" s="23" t="s">
        <v>508</v>
      </c>
      <c r="R112" s="23">
        <v>0</v>
      </c>
      <c r="S112" s="23">
        <v>1</v>
      </c>
      <c r="T112" s="23">
        <v>40</v>
      </c>
      <c r="U112" s="23">
        <v>0</v>
      </c>
      <c r="V112" s="23">
        <v>0</v>
      </c>
      <c r="W112" s="23">
        <v>5</v>
      </c>
      <c r="X112" s="23" t="s">
        <v>509</v>
      </c>
    </row>
    <row r="113" spans="1:24" s="23" customFormat="1" x14ac:dyDescent="0.2">
      <c r="A113" s="23">
        <v>200029</v>
      </c>
      <c r="B113" s="23">
        <v>4</v>
      </c>
      <c r="C113" s="43">
        <v>4892.8</v>
      </c>
      <c r="D113" s="43">
        <v>3669.6</v>
      </c>
      <c r="E113" s="23">
        <v>13</v>
      </c>
      <c r="F113" s="23">
        <v>28</v>
      </c>
      <c r="G113" s="23">
        <v>9</v>
      </c>
      <c r="H113" s="23">
        <v>3</v>
      </c>
      <c r="I113" s="23" t="s">
        <v>2820</v>
      </c>
      <c r="J113" s="23">
        <v>0</v>
      </c>
      <c r="K113" s="23">
        <v>0</v>
      </c>
      <c r="L113" s="23">
        <v>0</v>
      </c>
      <c r="M113" s="23">
        <v>0</v>
      </c>
      <c r="N113" s="23" t="s">
        <v>510</v>
      </c>
      <c r="O113" s="23" t="s">
        <v>511</v>
      </c>
      <c r="P113" s="40" t="s">
        <v>512</v>
      </c>
      <c r="Q113" s="23" t="s">
        <v>513</v>
      </c>
      <c r="R113" s="23">
        <v>0</v>
      </c>
      <c r="S113" s="23">
        <v>1</v>
      </c>
      <c r="T113" s="23">
        <v>40</v>
      </c>
      <c r="U113" s="23">
        <v>0</v>
      </c>
      <c r="V113" s="23">
        <v>0</v>
      </c>
      <c r="W113" s="23">
        <v>5</v>
      </c>
      <c r="X113" s="23" t="s">
        <v>514</v>
      </c>
    </row>
    <row r="114" spans="1:24" s="23" customFormat="1" x14ac:dyDescent="0.2">
      <c r="A114" s="23">
        <v>878149</v>
      </c>
      <c r="B114" s="23">
        <v>2</v>
      </c>
      <c r="C114" s="43">
        <v>4888</v>
      </c>
      <c r="D114" s="43">
        <v>3666</v>
      </c>
      <c r="E114" s="23">
        <v>20</v>
      </c>
      <c r="F114" s="23">
        <v>14</v>
      </c>
      <c r="G114" s="23">
        <v>16</v>
      </c>
      <c r="H114" s="23">
        <v>3</v>
      </c>
      <c r="I114" s="23" t="s">
        <v>2821</v>
      </c>
      <c r="J114" s="23">
        <v>0</v>
      </c>
      <c r="K114" s="23">
        <v>0</v>
      </c>
      <c r="L114" s="23">
        <v>0</v>
      </c>
      <c r="M114" s="23">
        <v>0</v>
      </c>
      <c r="N114" s="23" t="s">
        <v>515</v>
      </c>
      <c r="O114" s="23" t="s">
        <v>511</v>
      </c>
      <c r="P114" s="40" t="s">
        <v>516</v>
      </c>
      <c r="Q114" s="23" t="s">
        <v>517</v>
      </c>
      <c r="R114" s="23">
        <v>0</v>
      </c>
      <c r="S114" s="23">
        <v>1</v>
      </c>
      <c r="T114" s="23">
        <v>40</v>
      </c>
      <c r="U114" s="23">
        <v>0</v>
      </c>
      <c r="V114" s="23">
        <v>0</v>
      </c>
      <c r="W114" s="23">
        <v>5</v>
      </c>
      <c r="X114" s="23" t="s">
        <v>518</v>
      </c>
    </row>
    <row r="115" spans="1:24" s="23" customFormat="1" x14ac:dyDescent="0.2">
      <c r="A115" s="23">
        <v>878158</v>
      </c>
      <c r="B115" s="23">
        <v>2</v>
      </c>
      <c r="C115" s="43">
        <v>3296</v>
      </c>
      <c r="D115" s="43">
        <v>2472</v>
      </c>
      <c r="E115" s="23">
        <v>15</v>
      </c>
      <c r="F115" s="23">
        <v>13</v>
      </c>
      <c r="G115" s="23">
        <v>6</v>
      </c>
      <c r="H115" s="23">
        <v>3</v>
      </c>
      <c r="I115" s="23" t="s">
        <v>2822</v>
      </c>
      <c r="J115" s="23">
        <v>0</v>
      </c>
      <c r="K115" s="23">
        <v>0</v>
      </c>
      <c r="L115" s="23">
        <v>0</v>
      </c>
      <c r="M115" s="23">
        <v>0</v>
      </c>
      <c r="N115" s="23" t="s">
        <v>519</v>
      </c>
      <c r="O115" s="23" t="s">
        <v>520</v>
      </c>
      <c r="P115" s="40" t="s">
        <v>252</v>
      </c>
      <c r="Q115" s="23" t="s">
        <v>521</v>
      </c>
      <c r="R115" s="23">
        <v>0</v>
      </c>
      <c r="S115" s="23">
        <v>1</v>
      </c>
      <c r="T115" s="23">
        <v>40</v>
      </c>
      <c r="U115" s="23">
        <v>0</v>
      </c>
      <c r="V115" s="23">
        <v>0</v>
      </c>
      <c r="W115" s="23">
        <v>5</v>
      </c>
      <c r="X115" s="23" t="s">
        <v>522</v>
      </c>
    </row>
    <row r="116" spans="1:24" s="23" customFormat="1" x14ac:dyDescent="0.2">
      <c r="A116" s="23">
        <v>878156</v>
      </c>
      <c r="B116" s="23">
        <v>2</v>
      </c>
      <c r="C116" s="43">
        <v>4868.8</v>
      </c>
      <c r="D116" s="43">
        <v>3651.6</v>
      </c>
      <c r="E116" s="23">
        <v>22</v>
      </c>
      <c r="F116" s="23">
        <v>15</v>
      </c>
      <c r="G116" s="23">
        <v>13</v>
      </c>
      <c r="H116" s="23">
        <v>3</v>
      </c>
      <c r="I116" s="23" t="s">
        <v>2823</v>
      </c>
      <c r="J116" s="23">
        <v>0</v>
      </c>
      <c r="K116" s="23">
        <v>0</v>
      </c>
      <c r="L116" s="23">
        <v>0</v>
      </c>
      <c r="M116" s="23">
        <v>0</v>
      </c>
      <c r="N116" s="23" t="s">
        <v>523</v>
      </c>
      <c r="O116" s="23" t="s">
        <v>524</v>
      </c>
      <c r="P116" s="40" t="s">
        <v>525</v>
      </c>
      <c r="Q116" s="23" t="s">
        <v>526</v>
      </c>
      <c r="R116" s="23">
        <v>0</v>
      </c>
      <c r="S116" s="23">
        <v>1</v>
      </c>
      <c r="T116" s="23">
        <v>40</v>
      </c>
      <c r="U116" s="23">
        <v>0</v>
      </c>
      <c r="V116" s="23">
        <v>0</v>
      </c>
      <c r="W116" s="23">
        <v>5</v>
      </c>
      <c r="X116" s="23" t="s">
        <v>527</v>
      </c>
    </row>
    <row r="117" spans="1:24" s="23" customFormat="1" x14ac:dyDescent="0.2">
      <c r="A117" s="23">
        <v>878272</v>
      </c>
      <c r="B117" s="23">
        <v>1</v>
      </c>
      <c r="C117" s="43">
        <v>3439.2000000000003</v>
      </c>
      <c r="D117" s="43">
        <v>2579.4</v>
      </c>
      <c r="E117" s="23">
        <v>7</v>
      </c>
      <c r="F117" s="23">
        <v>13</v>
      </c>
      <c r="G117" s="23">
        <v>16</v>
      </c>
      <c r="H117" s="23">
        <v>3</v>
      </c>
      <c r="I117" s="23" t="s">
        <v>2824</v>
      </c>
      <c r="J117" s="23">
        <v>0</v>
      </c>
      <c r="K117" s="23">
        <v>0</v>
      </c>
      <c r="L117" s="23">
        <v>0</v>
      </c>
      <c r="M117" s="23">
        <v>0</v>
      </c>
      <c r="N117" s="23" t="s">
        <v>528</v>
      </c>
      <c r="O117" s="23" t="s">
        <v>529</v>
      </c>
      <c r="P117" s="40" t="s">
        <v>252</v>
      </c>
      <c r="Q117" s="23" t="s">
        <v>530</v>
      </c>
      <c r="R117" s="23">
        <v>0</v>
      </c>
      <c r="S117" s="23">
        <v>1</v>
      </c>
      <c r="T117" s="23">
        <v>40</v>
      </c>
      <c r="U117" s="23">
        <v>0</v>
      </c>
      <c r="V117" s="23">
        <v>0</v>
      </c>
      <c r="W117" s="23">
        <v>5</v>
      </c>
      <c r="X117" s="23" t="s">
        <v>531</v>
      </c>
    </row>
    <row r="118" spans="1:24" s="23" customFormat="1" x14ac:dyDescent="0.2">
      <c r="A118" s="23">
        <v>878270</v>
      </c>
      <c r="B118" s="23">
        <v>1</v>
      </c>
      <c r="C118" s="43">
        <v>4924</v>
      </c>
      <c r="D118" s="43">
        <v>3693</v>
      </c>
      <c r="E118" s="23">
        <v>12</v>
      </c>
      <c r="F118" s="23">
        <v>18</v>
      </c>
      <c r="G118" s="23">
        <v>20</v>
      </c>
      <c r="H118" s="23">
        <v>3</v>
      </c>
      <c r="I118" s="23" t="s">
        <v>2825</v>
      </c>
      <c r="J118" s="23">
        <v>0</v>
      </c>
      <c r="K118" s="23">
        <v>0</v>
      </c>
      <c r="L118" s="23">
        <v>0</v>
      </c>
      <c r="M118" s="23">
        <v>0</v>
      </c>
      <c r="N118" s="23" t="s">
        <v>532</v>
      </c>
      <c r="O118" s="23" t="s">
        <v>533</v>
      </c>
      <c r="P118" s="40" t="s">
        <v>525</v>
      </c>
      <c r="Q118" s="23" t="s">
        <v>534</v>
      </c>
      <c r="R118" s="23">
        <v>0</v>
      </c>
      <c r="S118" s="23">
        <v>1</v>
      </c>
      <c r="T118" s="23">
        <v>40</v>
      </c>
      <c r="U118" s="23">
        <v>0</v>
      </c>
      <c r="V118" s="23">
        <v>0</v>
      </c>
      <c r="W118" s="23">
        <v>5</v>
      </c>
      <c r="X118" s="23" t="s">
        <v>535</v>
      </c>
    </row>
    <row r="119" spans="1:24" s="23" customFormat="1" x14ac:dyDescent="0.2">
      <c r="A119" s="23">
        <v>878145</v>
      </c>
      <c r="B119" s="23">
        <v>2</v>
      </c>
      <c r="C119" s="43">
        <v>3284</v>
      </c>
      <c r="D119" s="43">
        <v>2463</v>
      </c>
      <c r="E119" s="23">
        <v>14</v>
      </c>
      <c r="F119" s="23">
        <v>11</v>
      </c>
      <c r="G119" s="23">
        <v>9</v>
      </c>
      <c r="H119" s="23">
        <v>3</v>
      </c>
      <c r="I119" s="23" t="s">
        <v>2826</v>
      </c>
      <c r="J119" s="23">
        <v>0</v>
      </c>
      <c r="K119" s="23">
        <v>0</v>
      </c>
      <c r="L119" s="23">
        <v>0</v>
      </c>
      <c r="M119" s="23">
        <v>0</v>
      </c>
      <c r="N119" s="23" t="s">
        <v>536</v>
      </c>
      <c r="O119" s="23" t="s">
        <v>537</v>
      </c>
      <c r="P119" s="40" t="s">
        <v>252</v>
      </c>
      <c r="Q119" s="23" t="s">
        <v>538</v>
      </c>
      <c r="R119" s="23">
        <v>0</v>
      </c>
      <c r="S119" s="23">
        <v>1</v>
      </c>
      <c r="T119" s="23">
        <v>40</v>
      </c>
      <c r="U119" s="23">
        <v>0</v>
      </c>
      <c r="V119" s="23">
        <v>0</v>
      </c>
      <c r="W119" s="23">
        <v>5</v>
      </c>
      <c r="X119" s="23" t="s">
        <v>539</v>
      </c>
    </row>
    <row r="120" spans="1:24" s="23" customFormat="1" x14ac:dyDescent="0.2">
      <c r="A120" s="23">
        <v>878143</v>
      </c>
      <c r="B120" s="23">
        <v>2</v>
      </c>
      <c r="C120" s="43">
        <v>4876</v>
      </c>
      <c r="D120" s="43">
        <v>3657</v>
      </c>
      <c r="E120" s="23">
        <v>20</v>
      </c>
      <c r="F120" s="23">
        <v>16</v>
      </c>
      <c r="G120" s="23">
        <v>14</v>
      </c>
      <c r="H120" s="23">
        <v>3</v>
      </c>
      <c r="I120" s="23" t="s">
        <v>2827</v>
      </c>
      <c r="J120" s="23">
        <v>0</v>
      </c>
      <c r="K120" s="23">
        <v>0</v>
      </c>
      <c r="L120" s="23">
        <v>0</v>
      </c>
      <c r="M120" s="23">
        <v>0</v>
      </c>
      <c r="N120" s="23" t="s">
        <v>540</v>
      </c>
      <c r="O120" s="23" t="s">
        <v>541</v>
      </c>
      <c r="P120" s="40" t="s">
        <v>542</v>
      </c>
      <c r="Q120" s="23" t="s">
        <v>543</v>
      </c>
      <c r="R120" s="23">
        <v>0</v>
      </c>
      <c r="S120" s="23">
        <v>1</v>
      </c>
      <c r="T120" s="23">
        <v>40</v>
      </c>
      <c r="U120" s="23">
        <v>0</v>
      </c>
      <c r="V120" s="23">
        <v>0</v>
      </c>
      <c r="W120" s="23">
        <v>5</v>
      </c>
      <c r="X120" s="23" t="s">
        <v>544</v>
      </c>
    </row>
    <row r="121" spans="1:24" s="23" customFormat="1" x14ac:dyDescent="0.2">
      <c r="A121" s="23">
        <v>878142</v>
      </c>
      <c r="B121" s="23">
        <v>2</v>
      </c>
      <c r="C121" s="43">
        <v>4890.4000000000005</v>
      </c>
      <c r="D121" s="43">
        <v>3667.7999999999997</v>
      </c>
      <c r="E121" s="23">
        <v>20</v>
      </c>
      <c r="F121" s="23">
        <v>16</v>
      </c>
      <c r="G121" s="23">
        <v>14</v>
      </c>
      <c r="H121" s="23">
        <v>3</v>
      </c>
      <c r="I121" s="23" t="s">
        <v>2828</v>
      </c>
      <c r="J121" s="23">
        <v>0</v>
      </c>
      <c r="K121" s="23">
        <v>0</v>
      </c>
      <c r="L121" s="23">
        <v>0</v>
      </c>
      <c r="M121" s="23">
        <v>0</v>
      </c>
      <c r="N121" s="23" t="s">
        <v>540</v>
      </c>
      <c r="O121" s="23" t="s">
        <v>541</v>
      </c>
      <c r="P121" s="40" t="s">
        <v>545</v>
      </c>
      <c r="Q121" s="23" t="s">
        <v>546</v>
      </c>
      <c r="R121" s="23">
        <v>0</v>
      </c>
      <c r="S121" s="23">
        <v>1</v>
      </c>
      <c r="T121" s="23">
        <v>40</v>
      </c>
      <c r="U121" s="23">
        <v>0</v>
      </c>
      <c r="V121" s="23">
        <v>0</v>
      </c>
      <c r="W121" s="23">
        <v>5</v>
      </c>
      <c r="X121" s="23" t="s">
        <v>547</v>
      </c>
    </row>
    <row r="122" spans="1:24" s="23" customFormat="1" x14ac:dyDescent="0.2">
      <c r="A122" s="23">
        <v>878015</v>
      </c>
      <c r="B122" s="23">
        <v>2</v>
      </c>
      <c r="C122" s="43">
        <v>3269.6000000000004</v>
      </c>
      <c r="D122" s="43">
        <v>2452.1999999999998</v>
      </c>
      <c r="E122" s="23">
        <v>10</v>
      </c>
      <c r="F122" s="23">
        <v>14</v>
      </c>
      <c r="G122" s="23">
        <v>10</v>
      </c>
      <c r="H122" s="23">
        <v>3</v>
      </c>
      <c r="I122" s="23" t="s">
        <v>2829</v>
      </c>
      <c r="J122" s="23">
        <v>0</v>
      </c>
      <c r="K122" s="23">
        <v>0</v>
      </c>
      <c r="L122" s="23">
        <v>0</v>
      </c>
      <c r="M122" s="23">
        <v>0</v>
      </c>
      <c r="N122" s="23" t="s">
        <v>548</v>
      </c>
      <c r="O122" s="23" t="s">
        <v>549</v>
      </c>
      <c r="P122" s="40" t="s">
        <v>252</v>
      </c>
      <c r="Q122" s="23" t="s">
        <v>550</v>
      </c>
      <c r="R122" s="23">
        <v>0</v>
      </c>
      <c r="S122" s="23">
        <v>1</v>
      </c>
      <c r="T122" s="23">
        <v>40</v>
      </c>
      <c r="U122" s="23">
        <v>0</v>
      </c>
      <c r="V122" s="23">
        <v>0</v>
      </c>
      <c r="W122" s="23">
        <v>5</v>
      </c>
      <c r="X122" s="23" t="s">
        <v>551</v>
      </c>
    </row>
    <row r="123" spans="1:24" s="23" customFormat="1" x14ac:dyDescent="0.2">
      <c r="A123" s="23">
        <v>600089</v>
      </c>
      <c r="B123" s="23">
        <v>2</v>
      </c>
      <c r="C123" s="43">
        <v>3286.4</v>
      </c>
      <c r="D123" s="43">
        <v>2464.7999999999997</v>
      </c>
      <c r="E123" s="23">
        <v>18</v>
      </c>
      <c r="F123" s="23">
        <v>8</v>
      </c>
      <c r="G123" s="23">
        <v>8</v>
      </c>
      <c r="H123" s="23">
        <v>3</v>
      </c>
      <c r="I123" s="23" t="s">
        <v>2830</v>
      </c>
      <c r="J123" s="23">
        <v>0</v>
      </c>
      <c r="K123" s="23">
        <v>0</v>
      </c>
      <c r="L123" s="23">
        <v>0</v>
      </c>
      <c r="M123" s="23">
        <v>0</v>
      </c>
      <c r="N123" s="23" t="s">
        <v>552</v>
      </c>
      <c r="O123" s="23" t="s">
        <v>553</v>
      </c>
      <c r="P123" s="40" t="s">
        <v>554</v>
      </c>
      <c r="Q123" s="23">
        <v>0</v>
      </c>
      <c r="R123" s="23">
        <v>0</v>
      </c>
      <c r="S123" s="23">
        <v>1</v>
      </c>
      <c r="T123" s="23">
        <v>40</v>
      </c>
      <c r="U123" s="23">
        <v>0</v>
      </c>
      <c r="V123" s="23">
        <v>0</v>
      </c>
      <c r="W123" s="23">
        <v>5</v>
      </c>
      <c r="X123" s="23" t="s">
        <v>555</v>
      </c>
    </row>
    <row r="124" spans="1:24" s="23" customFormat="1" x14ac:dyDescent="0.2">
      <c r="A124" s="23">
        <v>600088</v>
      </c>
      <c r="B124" s="23">
        <v>8</v>
      </c>
      <c r="C124" s="43">
        <v>3296</v>
      </c>
      <c r="D124" s="43">
        <v>2472</v>
      </c>
      <c r="E124" s="23">
        <v>13</v>
      </c>
      <c r="F124" s="23">
        <v>14</v>
      </c>
      <c r="G124" s="23">
        <v>7</v>
      </c>
      <c r="H124" s="23">
        <v>3</v>
      </c>
      <c r="I124" s="23" t="s">
        <v>2831</v>
      </c>
      <c r="J124" s="23">
        <v>0</v>
      </c>
      <c r="K124" s="23">
        <v>0</v>
      </c>
      <c r="L124" s="23">
        <v>0</v>
      </c>
      <c r="M124" s="23">
        <v>0</v>
      </c>
      <c r="N124" s="23" t="s">
        <v>556</v>
      </c>
      <c r="O124" s="23" t="s">
        <v>553</v>
      </c>
      <c r="P124" s="40" t="s">
        <v>554</v>
      </c>
      <c r="Q124" s="23">
        <v>0</v>
      </c>
      <c r="R124" s="23">
        <v>0</v>
      </c>
      <c r="S124" s="23">
        <v>1</v>
      </c>
      <c r="T124" s="23">
        <v>40</v>
      </c>
      <c r="U124" s="23">
        <v>0</v>
      </c>
      <c r="V124" s="23">
        <v>0</v>
      </c>
      <c r="W124" s="23">
        <v>5</v>
      </c>
      <c r="X124" s="23" t="s">
        <v>557</v>
      </c>
    </row>
    <row r="125" spans="1:24" s="23" customFormat="1" x14ac:dyDescent="0.2">
      <c r="A125" s="23">
        <v>878093</v>
      </c>
      <c r="B125" s="23">
        <v>0</v>
      </c>
      <c r="C125" s="43">
        <v>3475.2000000000003</v>
      </c>
      <c r="D125" s="43">
        <v>2606.4</v>
      </c>
      <c r="E125" s="23">
        <v>18</v>
      </c>
      <c r="F125" s="23">
        <v>10</v>
      </c>
      <c r="G125" s="23">
        <v>8</v>
      </c>
      <c r="H125" s="23">
        <v>3</v>
      </c>
      <c r="I125" s="23" t="s">
        <v>442</v>
      </c>
      <c r="J125" s="23">
        <v>0</v>
      </c>
      <c r="K125" s="23">
        <v>0</v>
      </c>
      <c r="L125" s="23">
        <v>0</v>
      </c>
      <c r="M125" s="23">
        <v>0</v>
      </c>
      <c r="N125" s="23" t="s">
        <v>558</v>
      </c>
      <c r="O125" s="23" t="s">
        <v>559</v>
      </c>
      <c r="P125" s="40" t="s">
        <v>252</v>
      </c>
      <c r="Q125" s="23" t="s">
        <v>560</v>
      </c>
      <c r="R125" s="23">
        <v>0</v>
      </c>
      <c r="S125" s="23">
        <v>1</v>
      </c>
      <c r="T125" s="23">
        <v>40</v>
      </c>
      <c r="U125" s="23">
        <v>0</v>
      </c>
      <c r="V125" s="23">
        <v>0</v>
      </c>
      <c r="W125" s="23">
        <v>5</v>
      </c>
      <c r="X125" s="23" t="s">
        <v>561</v>
      </c>
    </row>
    <row r="126" spans="1:24" s="23" customFormat="1" x14ac:dyDescent="0.2">
      <c r="A126" s="23">
        <v>600067</v>
      </c>
      <c r="B126" s="23">
        <v>7</v>
      </c>
      <c r="C126" s="43">
        <v>3480</v>
      </c>
      <c r="D126" s="43">
        <v>2610</v>
      </c>
      <c r="E126" s="23">
        <v>12</v>
      </c>
      <c r="F126" s="23">
        <v>15</v>
      </c>
      <c r="G126" s="23">
        <v>9</v>
      </c>
      <c r="H126" s="23">
        <v>3</v>
      </c>
      <c r="I126" s="23" t="s">
        <v>2832</v>
      </c>
      <c r="J126" s="23">
        <v>0</v>
      </c>
      <c r="K126" s="23">
        <v>0</v>
      </c>
      <c r="L126" s="23">
        <v>0</v>
      </c>
      <c r="M126" s="23">
        <v>0</v>
      </c>
      <c r="N126" s="23" t="s">
        <v>556</v>
      </c>
      <c r="O126" s="23" t="s">
        <v>562</v>
      </c>
      <c r="P126" s="40" t="s">
        <v>252</v>
      </c>
      <c r="Q126" s="23">
        <v>0</v>
      </c>
      <c r="R126" s="23">
        <v>0</v>
      </c>
      <c r="S126" s="23">
        <v>1</v>
      </c>
      <c r="T126" s="23">
        <v>40</v>
      </c>
      <c r="U126" s="23">
        <v>0</v>
      </c>
      <c r="V126" s="23">
        <v>0</v>
      </c>
      <c r="W126" s="23">
        <v>5</v>
      </c>
      <c r="X126" s="23" t="s">
        <v>563</v>
      </c>
    </row>
    <row r="127" spans="1:24" s="23" customFormat="1" x14ac:dyDescent="0.2">
      <c r="A127" s="23">
        <v>878021</v>
      </c>
      <c r="B127" s="23">
        <v>1</v>
      </c>
      <c r="C127" s="43">
        <v>3499.2000000000003</v>
      </c>
      <c r="D127" s="43">
        <v>2624.4</v>
      </c>
      <c r="E127" s="23">
        <v>13</v>
      </c>
      <c r="F127" s="23">
        <v>13</v>
      </c>
      <c r="G127" s="23">
        <v>10</v>
      </c>
      <c r="H127" s="23">
        <v>3</v>
      </c>
      <c r="I127" s="23" t="s">
        <v>2833</v>
      </c>
      <c r="J127" s="23">
        <v>0</v>
      </c>
      <c r="K127" s="23">
        <v>0</v>
      </c>
      <c r="L127" s="23">
        <v>0</v>
      </c>
      <c r="M127" s="23">
        <v>0</v>
      </c>
      <c r="N127" s="23" t="s">
        <v>564</v>
      </c>
      <c r="O127" s="23" t="s">
        <v>562</v>
      </c>
      <c r="P127" s="40" t="s">
        <v>252</v>
      </c>
      <c r="Q127" s="23" t="s">
        <v>565</v>
      </c>
      <c r="R127" s="23">
        <v>0</v>
      </c>
      <c r="S127" s="23">
        <v>1</v>
      </c>
      <c r="T127" s="23">
        <v>40</v>
      </c>
      <c r="U127" s="23">
        <v>0</v>
      </c>
      <c r="V127" s="23">
        <v>0</v>
      </c>
      <c r="W127" s="23">
        <v>5</v>
      </c>
      <c r="X127" s="23" t="s">
        <v>566</v>
      </c>
    </row>
    <row r="128" spans="1:24" s="23" customFormat="1" x14ac:dyDescent="0.2">
      <c r="A128" s="23">
        <v>878063</v>
      </c>
      <c r="B128" s="23">
        <v>1</v>
      </c>
      <c r="C128" s="43">
        <v>3499.2000000000003</v>
      </c>
      <c r="D128" s="43">
        <v>2624.4</v>
      </c>
      <c r="E128" s="23">
        <v>16</v>
      </c>
      <c r="F128" s="23">
        <v>10</v>
      </c>
      <c r="G128" s="23">
        <v>10</v>
      </c>
      <c r="H128" s="23">
        <v>4</v>
      </c>
      <c r="I128" s="23" t="s">
        <v>2834</v>
      </c>
      <c r="J128" s="23">
        <v>0</v>
      </c>
      <c r="K128" s="23">
        <v>0</v>
      </c>
      <c r="L128" s="23">
        <v>0</v>
      </c>
      <c r="M128" s="23">
        <v>0</v>
      </c>
      <c r="N128" s="23" t="s">
        <v>567</v>
      </c>
      <c r="O128" s="23" t="s">
        <v>568</v>
      </c>
      <c r="P128" s="40" t="s">
        <v>252</v>
      </c>
      <c r="Q128" s="23" t="s">
        <v>569</v>
      </c>
      <c r="R128" s="23">
        <v>0</v>
      </c>
      <c r="S128" s="23">
        <v>1</v>
      </c>
      <c r="T128" s="23">
        <v>40</v>
      </c>
      <c r="U128" s="23">
        <v>0</v>
      </c>
      <c r="V128" s="23">
        <v>0</v>
      </c>
      <c r="W128" s="23">
        <v>5</v>
      </c>
      <c r="X128" s="23" t="s">
        <v>570</v>
      </c>
    </row>
    <row r="129" spans="1:24" s="23" customFormat="1" x14ac:dyDescent="0.2">
      <c r="A129" s="23">
        <v>890026</v>
      </c>
      <c r="B129" s="23">
        <v>4</v>
      </c>
      <c r="C129" s="43">
        <v>5670.4000000000005</v>
      </c>
      <c r="D129" s="43">
        <v>4252.8</v>
      </c>
      <c r="E129" s="23">
        <v>0</v>
      </c>
      <c r="F129" s="23">
        <v>33</v>
      </c>
      <c r="G129" s="23">
        <v>23</v>
      </c>
      <c r="H129" s="23">
        <v>4</v>
      </c>
      <c r="I129" s="23" t="s">
        <v>2835</v>
      </c>
      <c r="J129" s="23">
        <v>0</v>
      </c>
      <c r="K129" s="23">
        <v>0</v>
      </c>
      <c r="L129" s="23">
        <v>0</v>
      </c>
      <c r="M129" s="23">
        <v>0</v>
      </c>
      <c r="N129" s="23" t="s">
        <v>571</v>
      </c>
      <c r="O129" s="23" t="s">
        <v>572</v>
      </c>
      <c r="P129" s="40" t="s">
        <v>573</v>
      </c>
      <c r="Q129" s="23" t="s">
        <v>574</v>
      </c>
      <c r="R129" s="23">
        <v>0</v>
      </c>
      <c r="S129" s="23">
        <v>1</v>
      </c>
      <c r="T129" s="23">
        <v>40</v>
      </c>
      <c r="U129" s="23">
        <v>0</v>
      </c>
      <c r="V129" s="23">
        <v>0</v>
      </c>
      <c r="W129" s="23">
        <v>5</v>
      </c>
      <c r="X129" s="23" t="s">
        <v>575</v>
      </c>
    </row>
    <row r="130" spans="1:24" s="23" customFormat="1" x14ac:dyDescent="0.2">
      <c r="A130" s="23">
        <v>890025</v>
      </c>
      <c r="B130" s="23">
        <v>4</v>
      </c>
      <c r="C130" s="43">
        <v>5670.4000000000005</v>
      </c>
      <c r="D130" s="43">
        <v>4252.8</v>
      </c>
      <c r="E130" s="23">
        <v>12</v>
      </c>
      <c r="F130" s="23">
        <v>22</v>
      </c>
      <c r="G130" s="23">
        <v>22</v>
      </c>
      <c r="H130" s="23">
        <v>4</v>
      </c>
      <c r="I130" s="23" t="s">
        <v>2835</v>
      </c>
      <c r="J130" s="23">
        <v>0</v>
      </c>
      <c r="K130" s="23">
        <v>0</v>
      </c>
      <c r="L130" s="23">
        <v>0</v>
      </c>
      <c r="M130" s="23">
        <v>0</v>
      </c>
      <c r="N130" s="23" t="s">
        <v>576</v>
      </c>
      <c r="O130" s="23" t="s">
        <v>577</v>
      </c>
      <c r="P130" s="40" t="s">
        <v>578</v>
      </c>
      <c r="Q130" s="23" t="s">
        <v>579</v>
      </c>
      <c r="R130" s="23">
        <v>0</v>
      </c>
      <c r="S130" s="23">
        <v>1</v>
      </c>
      <c r="T130" s="23">
        <v>40</v>
      </c>
      <c r="U130" s="23">
        <v>0</v>
      </c>
      <c r="V130" s="23">
        <v>0</v>
      </c>
      <c r="W130" s="23">
        <v>5</v>
      </c>
      <c r="X130" s="23" t="s">
        <v>580</v>
      </c>
    </row>
    <row r="131" spans="1:24" s="23" customFormat="1" x14ac:dyDescent="0.2">
      <c r="A131" s="23">
        <v>890024</v>
      </c>
      <c r="B131" s="23">
        <v>4</v>
      </c>
      <c r="C131" s="43">
        <v>5670.4000000000005</v>
      </c>
      <c r="D131" s="43">
        <v>4252.8</v>
      </c>
      <c r="E131" s="23">
        <v>0</v>
      </c>
      <c r="F131" s="23">
        <v>33</v>
      </c>
      <c r="G131" s="23">
        <v>23</v>
      </c>
      <c r="H131" s="23">
        <v>3</v>
      </c>
      <c r="I131" s="23" t="s">
        <v>2835</v>
      </c>
      <c r="J131" s="23">
        <v>0</v>
      </c>
      <c r="K131" s="23">
        <v>0</v>
      </c>
      <c r="L131" s="23">
        <v>0</v>
      </c>
      <c r="M131" s="23">
        <v>0</v>
      </c>
      <c r="N131" s="23" t="s">
        <v>581</v>
      </c>
      <c r="O131" s="23" t="s">
        <v>582</v>
      </c>
      <c r="P131" s="40" t="s">
        <v>583</v>
      </c>
      <c r="Q131" s="23" t="s">
        <v>584</v>
      </c>
      <c r="R131" s="23">
        <v>0</v>
      </c>
      <c r="S131" s="23">
        <v>1</v>
      </c>
      <c r="T131" s="23">
        <v>40</v>
      </c>
      <c r="U131" s="23">
        <v>0</v>
      </c>
      <c r="V131" s="23">
        <v>0</v>
      </c>
      <c r="W131" s="23">
        <v>5</v>
      </c>
      <c r="X131" s="23" t="s">
        <v>585</v>
      </c>
    </row>
    <row r="132" spans="1:24" s="23" customFormat="1" x14ac:dyDescent="0.2">
      <c r="A132" s="23">
        <v>890023</v>
      </c>
      <c r="B132" s="23">
        <v>4</v>
      </c>
      <c r="C132" s="43">
        <v>5670.4000000000005</v>
      </c>
      <c r="D132" s="43">
        <v>4252.8</v>
      </c>
      <c r="E132" s="23">
        <v>0</v>
      </c>
      <c r="F132" s="23">
        <v>33</v>
      </c>
      <c r="G132" s="23">
        <v>23</v>
      </c>
      <c r="H132" s="23">
        <v>3</v>
      </c>
      <c r="I132" s="23" t="s">
        <v>2835</v>
      </c>
      <c r="J132" s="23">
        <v>0</v>
      </c>
      <c r="K132" s="23">
        <v>0</v>
      </c>
      <c r="L132" s="23">
        <v>0</v>
      </c>
      <c r="M132" s="23">
        <v>0</v>
      </c>
      <c r="N132" s="23" t="s">
        <v>586</v>
      </c>
      <c r="O132" s="23" t="s">
        <v>587</v>
      </c>
      <c r="P132" s="40" t="s">
        <v>588</v>
      </c>
      <c r="Q132" s="23" t="s">
        <v>589</v>
      </c>
      <c r="R132" s="23">
        <v>0</v>
      </c>
      <c r="S132" s="23">
        <v>1</v>
      </c>
      <c r="T132" s="23">
        <v>40</v>
      </c>
      <c r="U132" s="23">
        <v>0</v>
      </c>
      <c r="V132" s="23">
        <v>0</v>
      </c>
      <c r="W132" s="23">
        <v>5</v>
      </c>
      <c r="X132" s="23" t="s">
        <v>590</v>
      </c>
    </row>
    <row r="133" spans="1:24" s="23" customFormat="1" x14ac:dyDescent="0.2">
      <c r="A133" s="23">
        <v>210125</v>
      </c>
      <c r="B133" s="23">
        <v>1</v>
      </c>
      <c r="C133" s="43">
        <v>5392</v>
      </c>
      <c r="D133" s="43">
        <v>4044</v>
      </c>
      <c r="E133" s="23">
        <v>20</v>
      </c>
      <c r="F133" s="23">
        <v>20</v>
      </c>
      <c r="G133" s="23">
        <v>16</v>
      </c>
      <c r="H133" s="23">
        <v>3</v>
      </c>
      <c r="I133" s="23" t="s">
        <v>2836</v>
      </c>
      <c r="J133" s="23">
        <v>0</v>
      </c>
      <c r="K133" s="23">
        <v>0</v>
      </c>
      <c r="L133" s="23">
        <v>0</v>
      </c>
      <c r="M133" s="23">
        <v>0</v>
      </c>
      <c r="N133" s="23" t="s">
        <v>591</v>
      </c>
      <c r="O133" s="23" t="s">
        <v>592</v>
      </c>
      <c r="P133" s="40" t="s">
        <v>573</v>
      </c>
      <c r="Q133" s="23">
        <v>0</v>
      </c>
      <c r="R133" s="23">
        <v>0</v>
      </c>
      <c r="S133" s="23">
        <v>1</v>
      </c>
      <c r="T133" s="23">
        <v>40</v>
      </c>
      <c r="U133" s="23">
        <v>0</v>
      </c>
      <c r="V133" s="23">
        <v>0</v>
      </c>
      <c r="W133" s="23">
        <v>5</v>
      </c>
      <c r="X133" s="23" t="s">
        <v>593</v>
      </c>
    </row>
    <row r="134" spans="1:24" s="23" customFormat="1" x14ac:dyDescent="0.2">
      <c r="A134" s="23">
        <v>210079</v>
      </c>
      <c r="B134" s="23">
        <v>1</v>
      </c>
      <c r="C134" s="43">
        <v>5401.6</v>
      </c>
      <c r="D134" s="43">
        <v>4051.2</v>
      </c>
      <c r="E134" s="23">
        <v>24</v>
      </c>
      <c r="F134" s="23">
        <v>17</v>
      </c>
      <c r="G134" s="23">
        <v>15</v>
      </c>
      <c r="H134" s="23">
        <v>4</v>
      </c>
      <c r="I134" s="23" t="s">
        <v>2837</v>
      </c>
      <c r="J134" s="23">
        <v>0</v>
      </c>
      <c r="K134" s="23">
        <v>0</v>
      </c>
      <c r="L134" s="23">
        <v>0</v>
      </c>
      <c r="M134" s="23">
        <v>0</v>
      </c>
      <c r="N134" s="23" t="s">
        <v>594</v>
      </c>
      <c r="O134" s="23" t="s">
        <v>311</v>
      </c>
      <c r="P134" s="40" t="s">
        <v>595</v>
      </c>
      <c r="Q134" s="23">
        <v>0</v>
      </c>
      <c r="R134" s="23">
        <v>0</v>
      </c>
      <c r="S134" s="23">
        <v>1</v>
      </c>
      <c r="T134" s="23">
        <v>40</v>
      </c>
      <c r="U134" s="23">
        <v>0</v>
      </c>
      <c r="V134" s="23">
        <v>0</v>
      </c>
      <c r="W134" s="23">
        <v>5</v>
      </c>
      <c r="X134" s="23" t="s">
        <v>596</v>
      </c>
    </row>
    <row r="135" spans="1:24" s="23" customFormat="1" x14ac:dyDescent="0.2">
      <c r="A135" s="23">
        <v>878035</v>
      </c>
      <c r="B135" s="23">
        <v>4</v>
      </c>
      <c r="C135" s="43">
        <v>5387.2000000000007</v>
      </c>
      <c r="D135" s="43">
        <v>4040.3999999999996</v>
      </c>
      <c r="E135" s="23">
        <v>17</v>
      </c>
      <c r="F135" s="23">
        <v>15</v>
      </c>
      <c r="G135" s="23">
        <v>24</v>
      </c>
      <c r="H135" s="23">
        <v>3</v>
      </c>
      <c r="I135" s="23" t="s">
        <v>2838</v>
      </c>
      <c r="J135" s="23">
        <v>0</v>
      </c>
      <c r="K135" s="23">
        <v>0</v>
      </c>
      <c r="L135" s="23">
        <v>0</v>
      </c>
      <c r="M135" s="23">
        <v>0</v>
      </c>
      <c r="N135" s="23" t="s">
        <v>597</v>
      </c>
      <c r="O135" s="23" t="s">
        <v>598</v>
      </c>
      <c r="P135" s="40" t="s">
        <v>599</v>
      </c>
      <c r="Q135" s="23" t="s">
        <v>600</v>
      </c>
      <c r="R135" s="23">
        <v>0</v>
      </c>
      <c r="S135" s="23">
        <v>1</v>
      </c>
      <c r="T135" s="23">
        <v>40</v>
      </c>
      <c r="U135" s="23">
        <v>0</v>
      </c>
      <c r="V135" s="23">
        <v>0</v>
      </c>
      <c r="W135" s="23">
        <v>5</v>
      </c>
      <c r="X135" s="23" t="s">
        <v>601</v>
      </c>
    </row>
    <row r="136" spans="1:24" s="23" customFormat="1" x14ac:dyDescent="0.2">
      <c r="A136" s="23">
        <v>878190</v>
      </c>
      <c r="B136" s="23">
        <v>2</v>
      </c>
      <c r="C136" s="43">
        <v>5392</v>
      </c>
      <c r="D136" s="43">
        <v>4044</v>
      </c>
      <c r="E136" s="23">
        <v>20</v>
      </c>
      <c r="F136" s="23">
        <v>22</v>
      </c>
      <c r="G136" s="23">
        <v>14</v>
      </c>
      <c r="H136" s="23">
        <v>3</v>
      </c>
      <c r="I136" s="23" t="s">
        <v>2839</v>
      </c>
      <c r="J136" s="23">
        <v>0</v>
      </c>
      <c r="K136" s="23">
        <v>0</v>
      </c>
      <c r="L136" s="23">
        <v>0</v>
      </c>
      <c r="M136" s="23">
        <v>0</v>
      </c>
      <c r="N136" s="23" t="s">
        <v>602</v>
      </c>
      <c r="O136" s="23" t="s">
        <v>603</v>
      </c>
      <c r="P136" s="40" t="s">
        <v>325</v>
      </c>
      <c r="Q136" s="23" t="s">
        <v>604</v>
      </c>
      <c r="R136" s="23">
        <v>0</v>
      </c>
      <c r="S136" s="23">
        <v>1</v>
      </c>
      <c r="T136" s="23">
        <v>40</v>
      </c>
      <c r="U136" s="23">
        <v>0</v>
      </c>
      <c r="V136" s="23">
        <v>0</v>
      </c>
      <c r="W136" s="23">
        <v>5</v>
      </c>
      <c r="X136" s="23" t="s">
        <v>605</v>
      </c>
    </row>
    <row r="137" spans="1:24" s="23" customFormat="1" x14ac:dyDescent="0.2">
      <c r="A137" s="23">
        <v>100114</v>
      </c>
      <c r="B137" s="23">
        <v>8</v>
      </c>
      <c r="C137" s="43">
        <v>5406.4000000000005</v>
      </c>
      <c r="D137" s="43">
        <v>4054.7999999999997</v>
      </c>
      <c r="E137" s="23">
        <v>20</v>
      </c>
      <c r="F137" s="23">
        <v>20</v>
      </c>
      <c r="G137" s="23">
        <v>16</v>
      </c>
      <c r="H137" s="23">
        <v>4</v>
      </c>
      <c r="I137" s="23" t="s">
        <v>2840</v>
      </c>
      <c r="J137" s="23">
        <v>0</v>
      </c>
      <c r="K137" s="23">
        <v>0</v>
      </c>
      <c r="L137" s="23">
        <v>0</v>
      </c>
      <c r="M137" s="23">
        <v>0</v>
      </c>
      <c r="N137" s="23" t="s">
        <v>606</v>
      </c>
      <c r="O137" s="23" t="s">
        <v>607</v>
      </c>
      <c r="P137" s="40" t="s">
        <v>272</v>
      </c>
      <c r="Q137" s="23" t="s">
        <v>608</v>
      </c>
      <c r="R137" s="23">
        <v>0</v>
      </c>
      <c r="S137" s="23">
        <v>1</v>
      </c>
      <c r="T137" s="23">
        <v>40</v>
      </c>
      <c r="U137" s="23">
        <v>0</v>
      </c>
      <c r="V137" s="23">
        <v>0</v>
      </c>
      <c r="W137" s="23">
        <v>5</v>
      </c>
      <c r="X137" s="23" t="s">
        <v>609</v>
      </c>
    </row>
    <row r="138" spans="1:24" s="23" customFormat="1" x14ac:dyDescent="0.2">
      <c r="A138" s="23">
        <v>878024</v>
      </c>
      <c r="B138" s="23">
        <v>1</v>
      </c>
      <c r="C138" s="43">
        <v>5389.6</v>
      </c>
      <c r="D138" s="43">
        <v>4042.2</v>
      </c>
      <c r="E138" s="23">
        <v>18</v>
      </c>
      <c r="F138" s="23">
        <v>24</v>
      </c>
      <c r="G138" s="23">
        <v>14</v>
      </c>
      <c r="H138" s="23">
        <v>4</v>
      </c>
      <c r="I138" s="23" t="s">
        <v>2841</v>
      </c>
      <c r="J138" s="23">
        <v>0</v>
      </c>
      <c r="K138" s="23">
        <v>0</v>
      </c>
      <c r="L138" s="23">
        <v>0</v>
      </c>
      <c r="M138" s="23">
        <v>0</v>
      </c>
      <c r="N138" s="23" t="s">
        <v>610</v>
      </c>
      <c r="O138" s="23" t="s">
        <v>611</v>
      </c>
      <c r="P138" s="40" t="s">
        <v>612</v>
      </c>
      <c r="Q138" s="23">
        <v>0</v>
      </c>
      <c r="R138" s="23">
        <v>0</v>
      </c>
      <c r="S138" s="23">
        <v>1</v>
      </c>
      <c r="T138" s="23">
        <v>40</v>
      </c>
      <c r="U138" s="23">
        <v>0</v>
      </c>
      <c r="V138" s="23">
        <v>0</v>
      </c>
      <c r="W138" s="23">
        <v>5</v>
      </c>
      <c r="X138" s="23" t="s">
        <v>613</v>
      </c>
    </row>
    <row r="139" spans="1:24" s="23" customFormat="1" x14ac:dyDescent="0.2">
      <c r="A139" s="23">
        <v>990028</v>
      </c>
      <c r="B139" s="23">
        <v>4</v>
      </c>
      <c r="C139" s="43">
        <v>5792</v>
      </c>
      <c r="D139" s="43">
        <v>4344</v>
      </c>
      <c r="E139" s="23">
        <v>23</v>
      </c>
      <c r="F139" s="23">
        <v>23</v>
      </c>
      <c r="G139" s="23">
        <v>12</v>
      </c>
      <c r="H139" s="23">
        <v>5</v>
      </c>
      <c r="I139" s="40" t="s">
        <v>850</v>
      </c>
      <c r="J139" s="23">
        <v>0</v>
      </c>
      <c r="K139" s="23">
        <v>0</v>
      </c>
      <c r="L139" s="23">
        <v>0</v>
      </c>
      <c r="M139" s="23">
        <v>0</v>
      </c>
      <c r="N139" s="23" t="s">
        <v>615</v>
      </c>
      <c r="O139" s="23" t="s">
        <v>616</v>
      </c>
      <c r="P139" s="40" t="s">
        <v>617</v>
      </c>
      <c r="Q139" s="23" t="s">
        <v>618</v>
      </c>
      <c r="R139" s="23">
        <v>0</v>
      </c>
      <c r="S139" s="23">
        <v>1</v>
      </c>
      <c r="T139" s="23">
        <v>40</v>
      </c>
      <c r="U139" s="23">
        <v>0</v>
      </c>
      <c r="V139" s="23">
        <v>0</v>
      </c>
      <c r="W139" s="23">
        <v>5</v>
      </c>
      <c r="X139" s="23" t="s">
        <v>619</v>
      </c>
    </row>
    <row r="140" spans="1:24" s="23" customFormat="1" x14ac:dyDescent="0.2">
      <c r="A140" s="23">
        <v>990027</v>
      </c>
      <c r="B140" s="23">
        <v>4</v>
      </c>
      <c r="C140" s="43">
        <v>5792</v>
      </c>
      <c r="D140" s="43">
        <v>4344</v>
      </c>
      <c r="E140" s="23">
        <v>23</v>
      </c>
      <c r="F140" s="23">
        <v>23</v>
      </c>
      <c r="G140" s="23">
        <v>12</v>
      </c>
      <c r="H140" s="23">
        <v>3</v>
      </c>
      <c r="I140" s="40" t="s">
        <v>850</v>
      </c>
      <c r="J140" s="23">
        <v>0</v>
      </c>
      <c r="K140" s="23">
        <v>0</v>
      </c>
      <c r="L140" s="23">
        <v>0</v>
      </c>
      <c r="M140" s="23">
        <v>0</v>
      </c>
      <c r="N140" s="23" t="s">
        <v>620</v>
      </c>
      <c r="O140" s="23" t="s">
        <v>621</v>
      </c>
      <c r="P140" s="40" t="s">
        <v>622</v>
      </c>
      <c r="Q140" s="23" t="s">
        <v>623</v>
      </c>
      <c r="R140" s="23">
        <v>0</v>
      </c>
      <c r="S140" s="23">
        <v>1</v>
      </c>
      <c r="T140" s="23">
        <v>40</v>
      </c>
      <c r="U140" s="23">
        <v>0</v>
      </c>
      <c r="V140" s="23">
        <v>0</v>
      </c>
      <c r="W140" s="23">
        <v>5</v>
      </c>
      <c r="X140" s="23" t="s">
        <v>624</v>
      </c>
    </row>
    <row r="141" spans="1:24" s="23" customFormat="1" x14ac:dyDescent="0.2">
      <c r="A141" s="23">
        <v>878182</v>
      </c>
      <c r="B141" s="23">
        <v>2</v>
      </c>
      <c r="C141" s="43">
        <v>5624</v>
      </c>
      <c r="D141" s="43">
        <v>4218</v>
      </c>
      <c r="E141" s="23">
        <v>21</v>
      </c>
      <c r="F141" s="23">
        <v>25</v>
      </c>
      <c r="G141" s="23">
        <v>12</v>
      </c>
      <c r="H141" s="23">
        <v>3</v>
      </c>
      <c r="I141" s="23" t="s">
        <v>2842</v>
      </c>
      <c r="J141" s="23">
        <v>0</v>
      </c>
      <c r="K141" s="23">
        <v>0</v>
      </c>
      <c r="L141" s="23">
        <v>0</v>
      </c>
      <c r="M141" s="23">
        <v>0</v>
      </c>
      <c r="N141" s="23" t="s">
        <v>625</v>
      </c>
      <c r="O141" s="23" t="s">
        <v>626</v>
      </c>
      <c r="P141" s="40" t="s">
        <v>475</v>
      </c>
      <c r="Q141" s="23" t="s">
        <v>627</v>
      </c>
      <c r="R141" s="23">
        <v>0</v>
      </c>
      <c r="S141" s="23">
        <v>1</v>
      </c>
      <c r="T141" s="23">
        <v>40</v>
      </c>
      <c r="U141" s="23">
        <v>0</v>
      </c>
      <c r="V141" s="23">
        <v>0</v>
      </c>
      <c r="W141" s="23">
        <v>5</v>
      </c>
      <c r="X141" s="23" t="s">
        <v>628</v>
      </c>
    </row>
    <row r="142" spans="1:24" s="23" customFormat="1" x14ac:dyDescent="0.2">
      <c r="A142" s="23">
        <v>210179</v>
      </c>
      <c r="B142" s="23">
        <v>4</v>
      </c>
      <c r="C142" s="43">
        <v>3731.2000000000003</v>
      </c>
      <c r="D142" s="43">
        <v>2798.4</v>
      </c>
      <c r="E142" s="23">
        <v>10</v>
      </c>
      <c r="F142" s="23">
        <v>10</v>
      </c>
      <c r="G142" s="23">
        <v>15</v>
      </c>
      <c r="H142" s="23">
        <v>3</v>
      </c>
      <c r="I142" s="23" t="s">
        <v>2843</v>
      </c>
      <c r="J142" s="23">
        <v>0</v>
      </c>
      <c r="K142" s="23">
        <v>0</v>
      </c>
      <c r="L142" s="23">
        <v>0</v>
      </c>
      <c r="M142" s="23">
        <v>0</v>
      </c>
      <c r="N142" s="23" t="s">
        <v>629</v>
      </c>
      <c r="O142" s="23" t="s">
        <v>417</v>
      </c>
      <c r="P142" s="40" t="s">
        <v>630</v>
      </c>
      <c r="Q142" s="23">
        <v>0</v>
      </c>
      <c r="R142" s="23">
        <v>0</v>
      </c>
      <c r="S142" s="23">
        <v>1</v>
      </c>
      <c r="T142" s="23">
        <v>40</v>
      </c>
      <c r="U142" s="23">
        <v>0</v>
      </c>
      <c r="V142" s="23">
        <v>0</v>
      </c>
      <c r="W142" s="23">
        <v>5</v>
      </c>
      <c r="X142" s="23" t="s">
        <v>631</v>
      </c>
    </row>
    <row r="143" spans="1:24" s="23" customFormat="1" x14ac:dyDescent="0.2">
      <c r="A143" s="23">
        <v>210178</v>
      </c>
      <c r="B143" s="23">
        <v>2</v>
      </c>
      <c r="C143" s="43">
        <v>3803.2000000000003</v>
      </c>
      <c r="D143" s="43">
        <v>2852.4</v>
      </c>
      <c r="E143" s="23">
        <v>10</v>
      </c>
      <c r="F143" s="23">
        <v>18</v>
      </c>
      <c r="G143" s="23">
        <v>7</v>
      </c>
      <c r="H143" s="23">
        <v>3</v>
      </c>
      <c r="I143" s="23" t="s">
        <v>2844</v>
      </c>
      <c r="J143" s="23">
        <v>0</v>
      </c>
      <c r="K143" s="23">
        <v>0</v>
      </c>
      <c r="L143" s="23">
        <v>0</v>
      </c>
      <c r="M143" s="23">
        <v>0</v>
      </c>
      <c r="N143" s="23" t="s">
        <v>515</v>
      </c>
      <c r="O143" s="23" t="s">
        <v>417</v>
      </c>
      <c r="P143" s="40" t="s">
        <v>630</v>
      </c>
      <c r="Q143" s="23">
        <v>0</v>
      </c>
      <c r="R143" s="23">
        <v>0</v>
      </c>
      <c r="S143" s="23">
        <v>1</v>
      </c>
      <c r="T143" s="23">
        <v>40</v>
      </c>
      <c r="U143" s="23">
        <v>0</v>
      </c>
      <c r="V143" s="23">
        <v>0</v>
      </c>
      <c r="W143" s="23">
        <v>5</v>
      </c>
      <c r="X143" s="23" t="s">
        <v>632</v>
      </c>
    </row>
    <row r="144" spans="1:24" s="23" customFormat="1" x14ac:dyDescent="0.2">
      <c r="A144" s="23">
        <v>210177</v>
      </c>
      <c r="B144" s="23">
        <v>4</v>
      </c>
      <c r="C144" s="43">
        <v>3851.2000000000003</v>
      </c>
      <c r="D144" s="43">
        <v>2888.4</v>
      </c>
      <c r="E144" s="23">
        <v>17</v>
      </c>
      <c r="F144" s="23">
        <v>10</v>
      </c>
      <c r="G144" s="23">
        <v>8</v>
      </c>
      <c r="H144" s="23">
        <v>3</v>
      </c>
      <c r="I144" s="23" t="s">
        <v>2845</v>
      </c>
      <c r="J144" s="23">
        <v>0</v>
      </c>
      <c r="K144" s="23">
        <v>0</v>
      </c>
      <c r="L144" s="23">
        <v>0</v>
      </c>
      <c r="M144" s="23">
        <v>0</v>
      </c>
      <c r="N144" s="23" t="s">
        <v>633</v>
      </c>
      <c r="O144" s="23" t="s">
        <v>417</v>
      </c>
      <c r="P144" s="40" t="s">
        <v>630</v>
      </c>
      <c r="Q144" s="23">
        <v>0</v>
      </c>
      <c r="R144" s="23">
        <v>0</v>
      </c>
      <c r="S144" s="23">
        <v>1</v>
      </c>
      <c r="T144" s="23">
        <v>40</v>
      </c>
      <c r="U144" s="23">
        <v>0</v>
      </c>
      <c r="V144" s="23">
        <v>0</v>
      </c>
      <c r="W144" s="23">
        <v>5</v>
      </c>
      <c r="X144" s="23" t="s">
        <v>634</v>
      </c>
    </row>
    <row r="145" spans="1:24" s="23" customFormat="1" x14ac:dyDescent="0.2">
      <c r="A145" s="23">
        <v>100025</v>
      </c>
      <c r="B145" s="23">
        <v>4</v>
      </c>
      <c r="C145" s="43">
        <v>4459.2</v>
      </c>
      <c r="D145" s="43">
        <v>3344.4</v>
      </c>
      <c r="E145" s="23">
        <v>14</v>
      </c>
      <c r="F145" s="23">
        <v>14</v>
      </c>
      <c r="G145" s="23">
        <v>14</v>
      </c>
      <c r="H145" s="23">
        <v>3</v>
      </c>
      <c r="I145" s="23" t="s">
        <v>2846</v>
      </c>
      <c r="J145" s="23">
        <v>0</v>
      </c>
      <c r="K145" s="23">
        <v>0</v>
      </c>
      <c r="L145" s="23">
        <v>0</v>
      </c>
      <c r="M145" s="23">
        <v>0</v>
      </c>
      <c r="N145" s="23" t="s">
        <v>635</v>
      </c>
      <c r="O145" s="23" t="s">
        <v>271</v>
      </c>
      <c r="P145" s="40" t="s">
        <v>272</v>
      </c>
      <c r="Q145" s="23" t="s">
        <v>636</v>
      </c>
      <c r="R145" s="23">
        <v>0</v>
      </c>
      <c r="S145" s="23">
        <v>1</v>
      </c>
      <c r="T145" s="23">
        <v>40</v>
      </c>
      <c r="U145" s="23">
        <v>0</v>
      </c>
      <c r="V145" s="23">
        <v>0</v>
      </c>
      <c r="W145" s="23">
        <v>5</v>
      </c>
      <c r="X145" s="23" t="s">
        <v>637</v>
      </c>
    </row>
    <row r="146" spans="1:24" s="23" customFormat="1" x14ac:dyDescent="0.2">
      <c r="A146" s="23">
        <v>878161</v>
      </c>
      <c r="B146" s="23">
        <v>2</v>
      </c>
      <c r="C146" s="43">
        <v>3456</v>
      </c>
      <c r="D146" s="43">
        <v>2592</v>
      </c>
      <c r="E146" s="23">
        <v>13</v>
      </c>
      <c r="F146" s="23">
        <v>11</v>
      </c>
      <c r="G146" s="23">
        <v>12</v>
      </c>
      <c r="H146" s="23">
        <v>3</v>
      </c>
      <c r="I146" s="23" t="s">
        <v>2847</v>
      </c>
      <c r="J146" s="23">
        <v>0</v>
      </c>
      <c r="K146" s="23">
        <v>0</v>
      </c>
      <c r="L146" s="23">
        <v>0</v>
      </c>
      <c r="M146" s="23">
        <v>0</v>
      </c>
      <c r="N146" s="23" t="s">
        <v>160</v>
      </c>
      <c r="O146" s="23" t="s">
        <v>638</v>
      </c>
      <c r="P146" s="40" t="s">
        <v>252</v>
      </c>
      <c r="Q146" s="23" t="s">
        <v>639</v>
      </c>
      <c r="R146" s="23">
        <v>0</v>
      </c>
      <c r="S146" s="23">
        <v>1</v>
      </c>
      <c r="T146" s="23">
        <v>40</v>
      </c>
      <c r="U146" s="23">
        <v>0</v>
      </c>
      <c r="V146" s="23">
        <v>0</v>
      </c>
      <c r="W146" s="23">
        <v>5</v>
      </c>
      <c r="X146" s="23" t="s">
        <v>640</v>
      </c>
    </row>
    <row r="147" spans="1:24" s="23" customFormat="1" x14ac:dyDescent="0.2">
      <c r="A147" s="23">
        <v>878160</v>
      </c>
      <c r="B147" s="23">
        <v>2</v>
      </c>
      <c r="C147" s="43">
        <v>5760</v>
      </c>
      <c r="D147" s="43">
        <v>4320</v>
      </c>
      <c r="E147" s="23">
        <v>19</v>
      </c>
      <c r="F147" s="23">
        <v>18</v>
      </c>
      <c r="G147" s="23">
        <v>23</v>
      </c>
      <c r="H147" s="23">
        <v>3</v>
      </c>
      <c r="I147" s="23" t="s">
        <v>2848</v>
      </c>
      <c r="J147" s="23">
        <v>0</v>
      </c>
      <c r="K147" s="23">
        <v>0</v>
      </c>
      <c r="L147" s="23">
        <v>0</v>
      </c>
      <c r="M147" s="23">
        <v>0</v>
      </c>
      <c r="N147" s="23" t="s">
        <v>641</v>
      </c>
      <c r="O147" s="23" t="s">
        <v>642</v>
      </c>
      <c r="P147" s="40" t="s">
        <v>316</v>
      </c>
      <c r="Q147" s="23" t="s">
        <v>643</v>
      </c>
      <c r="R147" s="23">
        <v>0</v>
      </c>
      <c r="S147" s="23">
        <v>1</v>
      </c>
      <c r="T147" s="23">
        <v>40</v>
      </c>
      <c r="U147" s="23">
        <v>0</v>
      </c>
      <c r="V147" s="23">
        <v>0</v>
      </c>
      <c r="W147" s="23">
        <v>5</v>
      </c>
      <c r="X147" s="23" t="s">
        <v>644</v>
      </c>
    </row>
    <row r="148" spans="1:24" s="23" customFormat="1" x14ac:dyDescent="0.2">
      <c r="A148" s="23">
        <v>878159</v>
      </c>
      <c r="B148" s="23">
        <v>2</v>
      </c>
      <c r="C148" s="43">
        <v>5760</v>
      </c>
      <c r="D148" s="43">
        <v>4320</v>
      </c>
      <c r="E148" s="23">
        <v>22</v>
      </c>
      <c r="F148" s="23">
        <v>20</v>
      </c>
      <c r="G148" s="23">
        <v>18</v>
      </c>
      <c r="H148" s="23">
        <v>3</v>
      </c>
      <c r="I148" s="23" t="s">
        <v>2849</v>
      </c>
      <c r="J148" s="23">
        <v>0</v>
      </c>
      <c r="K148" s="23">
        <v>0</v>
      </c>
      <c r="L148" s="23">
        <v>0</v>
      </c>
      <c r="M148" s="23">
        <v>0</v>
      </c>
      <c r="N148" s="23" t="s">
        <v>645</v>
      </c>
      <c r="O148" s="23" t="s">
        <v>642</v>
      </c>
      <c r="P148" s="40" t="s">
        <v>646</v>
      </c>
      <c r="Q148" s="23" t="s">
        <v>647</v>
      </c>
      <c r="R148" s="23">
        <v>0</v>
      </c>
      <c r="S148" s="23">
        <v>1</v>
      </c>
      <c r="T148" s="23">
        <v>40</v>
      </c>
      <c r="U148" s="23">
        <v>0</v>
      </c>
      <c r="V148" s="23">
        <v>0</v>
      </c>
      <c r="W148" s="23">
        <v>5</v>
      </c>
      <c r="X148" s="23" t="s">
        <v>648</v>
      </c>
    </row>
    <row r="149" spans="1:24" s="23" customFormat="1" x14ac:dyDescent="0.2">
      <c r="A149" s="23">
        <v>878249</v>
      </c>
      <c r="B149" s="23">
        <v>1</v>
      </c>
      <c r="C149" s="43">
        <v>3492</v>
      </c>
      <c r="D149" s="43">
        <v>2619</v>
      </c>
      <c r="E149" s="23">
        <v>7</v>
      </c>
      <c r="F149" s="23">
        <v>13</v>
      </c>
      <c r="G149" s="23">
        <v>16</v>
      </c>
      <c r="H149" s="23">
        <v>3</v>
      </c>
      <c r="I149" s="23" t="s">
        <v>2850</v>
      </c>
      <c r="J149" s="23">
        <v>0</v>
      </c>
      <c r="K149" s="23">
        <v>0</v>
      </c>
      <c r="L149" s="23">
        <v>0</v>
      </c>
      <c r="M149" s="23">
        <v>0</v>
      </c>
      <c r="N149" s="23" t="s">
        <v>649</v>
      </c>
      <c r="O149" s="23" t="s">
        <v>650</v>
      </c>
      <c r="P149" s="40" t="s">
        <v>651</v>
      </c>
      <c r="Q149" s="23" t="s">
        <v>652</v>
      </c>
      <c r="R149" s="23">
        <v>0</v>
      </c>
      <c r="S149" s="23">
        <v>1</v>
      </c>
      <c r="T149" s="23">
        <v>40</v>
      </c>
      <c r="U149" s="23">
        <v>0</v>
      </c>
      <c r="V149" s="23">
        <v>0</v>
      </c>
      <c r="W149" s="23">
        <v>5</v>
      </c>
      <c r="X149" s="23" t="s">
        <v>653</v>
      </c>
    </row>
    <row r="150" spans="1:24" s="9" customFormat="1" x14ac:dyDescent="0.2">
      <c r="A150" s="9">
        <v>100244</v>
      </c>
      <c r="B150" s="9">
        <v>1</v>
      </c>
      <c r="C150" s="44">
        <v>5760</v>
      </c>
      <c r="D150" s="44">
        <v>4320</v>
      </c>
      <c r="E150" s="9">
        <v>10</v>
      </c>
      <c r="F150" s="9">
        <v>30</v>
      </c>
      <c r="G150" s="9">
        <v>20</v>
      </c>
      <c r="H150" s="9">
        <v>3</v>
      </c>
      <c r="I150" s="9" t="s">
        <v>614</v>
      </c>
      <c r="J150" s="9">
        <v>0</v>
      </c>
      <c r="K150" s="9">
        <v>0</v>
      </c>
      <c r="L150" s="9">
        <v>0</v>
      </c>
      <c r="M150" s="9">
        <v>0</v>
      </c>
      <c r="N150" s="23" t="s">
        <v>649</v>
      </c>
      <c r="O150" s="23" t="s">
        <v>655</v>
      </c>
      <c r="P150" s="42" t="s">
        <v>656</v>
      </c>
      <c r="Q150" s="9">
        <v>0</v>
      </c>
      <c r="R150" s="9">
        <v>0</v>
      </c>
      <c r="S150" s="9">
        <v>1</v>
      </c>
      <c r="T150" s="9">
        <v>40</v>
      </c>
      <c r="U150" s="9">
        <v>0</v>
      </c>
      <c r="V150" s="9">
        <v>0</v>
      </c>
      <c r="W150" s="9">
        <v>5</v>
      </c>
      <c r="X150" s="9" t="s">
        <v>657</v>
      </c>
    </row>
    <row r="151" spans="1:24" s="23" customFormat="1" x14ac:dyDescent="0.2">
      <c r="A151" s="23">
        <v>878250</v>
      </c>
      <c r="B151" s="23">
        <v>1</v>
      </c>
      <c r="C151" s="43">
        <v>5776.8</v>
      </c>
      <c r="D151" s="43">
        <v>4332.5999999999995</v>
      </c>
      <c r="E151" s="23">
        <v>16</v>
      </c>
      <c r="F151" s="23">
        <v>21</v>
      </c>
      <c r="G151" s="23">
        <v>23</v>
      </c>
      <c r="H151" s="23">
        <v>3</v>
      </c>
      <c r="I151" s="23" t="s">
        <v>2851</v>
      </c>
      <c r="J151" s="23">
        <v>0</v>
      </c>
      <c r="K151" s="23">
        <v>0</v>
      </c>
      <c r="L151" s="23">
        <v>0</v>
      </c>
      <c r="M151" s="23">
        <v>0</v>
      </c>
      <c r="N151" s="23" t="s">
        <v>649</v>
      </c>
      <c r="O151" s="23" t="s">
        <v>655</v>
      </c>
      <c r="P151" s="40" t="s">
        <v>658</v>
      </c>
      <c r="Q151" s="23">
        <v>0</v>
      </c>
      <c r="R151" s="23">
        <v>0</v>
      </c>
      <c r="S151" s="23">
        <v>1</v>
      </c>
      <c r="T151" s="23">
        <v>40</v>
      </c>
      <c r="U151" s="23">
        <v>0</v>
      </c>
      <c r="V151" s="23">
        <v>0</v>
      </c>
      <c r="W151" s="23">
        <v>5</v>
      </c>
      <c r="X151" s="23" t="s">
        <v>659</v>
      </c>
    </row>
    <row r="152" spans="1:24" s="23" customFormat="1" x14ac:dyDescent="0.2">
      <c r="A152" s="23">
        <v>878248</v>
      </c>
      <c r="B152" s="23">
        <v>1</v>
      </c>
      <c r="C152" s="43">
        <v>5748</v>
      </c>
      <c r="D152" s="43">
        <v>4311</v>
      </c>
      <c r="E152" s="23">
        <v>16</v>
      </c>
      <c r="F152" s="23">
        <v>22</v>
      </c>
      <c r="G152" s="23">
        <v>22</v>
      </c>
      <c r="H152" s="23">
        <v>3</v>
      </c>
      <c r="I152" s="23" t="s">
        <v>2852</v>
      </c>
      <c r="J152" s="23">
        <v>0</v>
      </c>
      <c r="K152" s="23">
        <v>0</v>
      </c>
      <c r="L152" s="23">
        <v>0</v>
      </c>
      <c r="M152" s="23">
        <v>0</v>
      </c>
      <c r="N152" s="23" t="s">
        <v>660</v>
      </c>
      <c r="O152" s="23" t="s">
        <v>661</v>
      </c>
      <c r="P152" s="40" t="s">
        <v>662</v>
      </c>
      <c r="Q152" s="23" t="s">
        <v>663</v>
      </c>
      <c r="R152" s="23">
        <v>0</v>
      </c>
      <c r="S152" s="23">
        <v>1</v>
      </c>
      <c r="T152" s="23">
        <v>40</v>
      </c>
      <c r="U152" s="23">
        <v>0</v>
      </c>
      <c r="V152" s="23">
        <v>0</v>
      </c>
      <c r="W152" s="23">
        <v>5</v>
      </c>
      <c r="X152" s="23" t="s">
        <v>664</v>
      </c>
    </row>
    <row r="153" spans="1:24" s="23" customFormat="1" x14ac:dyDescent="0.2">
      <c r="A153" s="23">
        <v>100019</v>
      </c>
      <c r="B153" s="23">
        <v>2</v>
      </c>
      <c r="C153" s="43">
        <v>5619.2000000000007</v>
      </c>
      <c r="D153" s="43">
        <v>4214.3999999999996</v>
      </c>
      <c r="E153" s="23">
        <v>22</v>
      </c>
      <c r="F153" s="23">
        <v>25</v>
      </c>
      <c r="G153" s="23">
        <v>11</v>
      </c>
      <c r="H153" s="23">
        <v>3</v>
      </c>
      <c r="I153" s="23" t="s">
        <v>2853</v>
      </c>
      <c r="J153" s="23">
        <v>0</v>
      </c>
      <c r="K153" s="23">
        <v>0</v>
      </c>
      <c r="L153" s="23">
        <v>0</v>
      </c>
      <c r="M153" s="23">
        <v>0</v>
      </c>
      <c r="N153" s="23" t="s">
        <v>665</v>
      </c>
      <c r="O153" s="23" t="s">
        <v>666</v>
      </c>
      <c r="P153" s="40" t="s">
        <v>667</v>
      </c>
      <c r="Q153" s="23" t="s">
        <v>668</v>
      </c>
      <c r="R153" s="23">
        <v>0</v>
      </c>
      <c r="S153" s="23">
        <v>1</v>
      </c>
      <c r="T153" s="23">
        <v>40</v>
      </c>
      <c r="U153" s="23">
        <v>0</v>
      </c>
      <c r="V153" s="23">
        <v>0</v>
      </c>
      <c r="W153" s="23">
        <v>5</v>
      </c>
      <c r="X153" s="23" t="s">
        <v>669</v>
      </c>
    </row>
    <row r="154" spans="1:24" s="23" customFormat="1" x14ac:dyDescent="0.2">
      <c r="A154" s="23">
        <v>878267</v>
      </c>
      <c r="B154" s="23">
        <v>4</v>
      </c>
      <c r="C154" s="43">
        <v>5614.4000000000005</v>
      </c>
      <c r="D154" s="43">
        <v>4210.8</v>
      </c>
      <c r="E154" s="23">
        <v>14</v>
      </c>
      <c r="F154" s="23">
        <v>21</v>
      </c>
      <c r="G154" s="23">
        <v>23</v>
      </c>
      <c r="H154" s="23">
        <v>3</v>
      </c>
      <c r="I154" s="23" t="s">
        <v>2854</v>
      </c>
      <c r="J154" s="23">
        <v>0</v>
      </c>
      <c r="K154" s="23">
        <v>0</v>
      </c>
      <c r="L154" s="23">
        <v>0</v>
      </c>
      <c r="M154" s="23">
        <v>0</v>
      </c>
      <c r="N154" s="23" t="s">
        <v>670</v>
      </c>
      <c r="O154" s="23" t="s">
        <v>671</v>
      </c>
      <c r="P154" s="40" t="s">
        <v>672</v>
      </c>
      <c r="Q154" s="23" t="s">
        <v>673</v>
      </c>
      <c r="R154" s="23">
        <v>0</v>
      </c>
      <c r="S154" s="23">
        <v>1</v>
      </c>
      <c r="T154" s="23">
        <v>40</v>
      </c>
      <c r="U154" s="23">
        <v>0</v>
      </c>
      <c r="V154" s="23">
        <v>0</v>
      </c>
      <c r="W154" s="23">
        <v>5</v>
      </c>
      <c r="X154" s="23" t="s">
        <v>674</v>
      </c>
    </row>
    <row r="155" spans="1:24" s="23" customFormat="1" x14ac:dyDescent="0.2">
      <c r="A155" s="23">
        <v>100026</v>
      </c>
      <c r="B155" s="23">
        <v>4</v>
      </c>
      <c r="C155" s="43">
        <v>5779.2000000000007</v>
      </c>
      <c r="D155" s="43">
        <v>4334.3999999999996</v>
      </c>
      <c r="E155" s="23">
        <v>17</v>
      </c>
      <c r="F155" s="23">
        <v>33</v>
      </c>
      <c r="G155" s="23">
        <v>10</v>
      </c>
      <c r="H155" s="23">
        <v>3</v>
      </c>
      <c r="I155" s="23" t="s">
        <v>2855</v>
      </c>
      <c r="J155" s="23">
        <v>0</v>
      </c>
      <c r="K155" s="23">
        <v>0</v>
      </c>
      <c r="L155" s="23">
        <v>0</v>
      </c>
      <c r="M155" s="23">
        <v>0</v>
      </c>
      <c r="N155" s="23" t="s">
        <v>675</v>
      </c>
      <c r="O155" s="23" t="s">
        <v>676</v>
      </c>
      <c r="P155" s="40" t="s">
        <v>677</v>
      </c>
      <c r="Q155" s="23" t="s">
        <v>678</v>
      </c>
      <c r="R155" s="23">
        <v>0</v>
      </c>
      <c r="S155" s="23">
        <v>1</v>
      </c>
      <c r="T155" s="23">
        <v>40</v>
      </c>
      <c r="U155" s="23">
        <v>0</v>
      </c>
      <c r="V155" s="23">
        <v>0</v>
      </c>
      <c r="W155" s="23">
        <v>5</v>
      </c>
      <c r="X155" s="23" t="s">
        <v>679</v>
      </c>
    </row>
    <row r="156" spans="1:24" s="23" customFormat="1" x14ac:dyDescent="0.2">
      <c r="A156" s="23">
        <v>100027</v>
      </c>
      <c r="B156" s="23">
        <v>3</v>
      </c>
      <c r="C156" s="43">
        <v>5707.2000000000007</v>
      </c>
      <c r="D156" s="43">
        <v>4280.3999999999996</v>
      </c>
      <c r="E156" s="23">
        <v>24</v>
      </c>
      <c r="F156" s="23">
        <v>18</v>
      </c>
      <c r="G156" s="23">
        <v>18</v>
      </c>
      <c r="H156" s="23">
        <v>3</v>
      </c>
      <c r="I156" s="23" t="s">
        <v>2856</v>
      </c>
      <c r="J156" s="23">
        <v>0</v>
      </c>
      <c r="K156" s="23">
        <v>0</v>
      </c>
      <c r="L156" s="23">
        <v>0</v>
      </c>
      <c r="M156" s="23">
        <v>0</v>
      </c>
      <c r="N156" s="23" t="s">
        <v>680</v>
      </c>
      <c r="O156" s="23" t="s">
        <v>676</v>
      </c>
      <c r="P156" s="40" t="s">
        <v>272</v>
      </c>
      <c r="Q156" s="23" t="s">
        <v>681</v>
      </c>
      <c r="R156" s="23">
        <v>0</v>
      </c>
      <c r="S156" s="23">
        <v>1</v>
      </c>
      <c r="T156" s="23">
        <v>40</v>
      </c>
      <c r="U156" s="23">
        <v>0</v>
      </c>
      <c r="V156" s="23">
        <v>0</v>
      </c>
      <c r="W156" s="23">
        <v>5</v>
      </c>
      <c r="X156" s="23" t="s">
        <v>682</v>
      </c>
    </row>
    <row r="157" spans="1:24" s="23" customFormat="1" x14ac:dyDescent="0.2">
      <c r="A157" s="23">
        <v>100028</v>
      </c>
      <c r="B157" s="23">
        <v>7</v>
      </c>
      <c r="C157" s="43">
        <v>5779.2000000000007</v>
      </c>
      <c r="D157" s="43">
        <v>4334.3999999999996</v>
      </c>
      <c r="E157" s="23">
        <v>20</v>
      </c>
      <c r="F157" s="23">
        <v>20</v>
      </c>
      <c r="G157" s="23">
        <v>20</v>
      </c>
      <c r="H157" s="23">
        <v>3</v>
      </c>
      <c r="I157" s="23" t="s">
        <v>1046</v>
      </c>
      <c r="J157" s="23">
        <v>0</v>
      </c>
      <c r="K157" s="23">
        <v>0</v>
      </c>
      <c r="L157" s="23">
        <v>0</v>
      </c>
      <c r="M157" s="23">
        <v>0</v>
      </c>
      <c r="N157" s="23" t="s">
        <v>684</v>
      </c>
      <c r="O157" s="23" t="s">
        <v>676</v>
      </c>
      <c r="P157" s="40" t="s">
        <v>272</v>
      </c>
      <c r="Q157" s="23" t="s">
        <v>685</v>
      </c>
      <c r="R157" s="23">
        <v>0</v>
      </c>
      <c r="S157" s="23">
        <v>1</v>
      </c>
      <c r="T157" s="23">
        <v>40</v>
      </c>
      <c r="U157" s="23">
        <v>0</v>
      </c>
      <c r="V157" s="23">
        <v>0</v>
      </c>
      <c r="W157" s="23">
        <v>5</v>
      </c>
      <c r="X157" s="23" t="s">
        <v>686</v>
      </c>
    </row>
    <row r="158" spans="1:24" s="23" customFormat="1" x14ac:dyDescent="0.2">
      <c r="A158" s="23">
        <v>100029</v>
      </c>
      <c r="B158" s="23">
        <v>5</v>
      </c>
      <c r="C158" s="43">
        <v>5683.2000000000007</v>
      </c>
      <c r="D158" s="43">
        <v>4262.3999999999996</v>
      </c>
      <c r="E158" s="23">
        <v>23</v>
      </c>
      <c r="F158" s="23">
        <v>24</v>
      </c>
      <c r="G158" s="23">
        <v>13</v>
      </c>
      <c r="H158" s="23">
        <v>3</v>
      </c>
      <c r="I158" s="23" t="s">
        <v>2857</v>
      </c>
      <c r="J158" s="23">
        <v>0</v>
      </c>
      <c r="K158" s="23">
        <v>0</v>
      </c>
      <c r="L158" s="23">
        <v>0</v>
      </c>
      <c r="M158" s="23">
        <v>0</v>
      </c>
      <c r="N158" s="23" t="s">
        <v>687</v>
      </c>
      <c r="O158" s="23" t="s">
        <v>676</v>
      </c>
      <c r="P158" s="40" t="s">
        <v>688</v>
      </c>
      <c r="Q158" s="23" t="s">
        <v>689</v>
      </c>
      <c r="R158" s="23">
        <v>0</v>
      </c>
      <c r="S158" s="23">
        <v>1</v>
      </c>
      <c r="T158" s="23">
        <v>40</v>
      </c>
      <c r="U158" s="23">
        <v>0</v>
      </c>
      <c r="V158" s="23">
        <v>0</v>
      </c>
      <c r="W158" s="23">
        <v>5</v>
      </c>
      <c r="X158" s="23" t="s">
        <v>690</v>
      </c>
    </row>
    <row r="159" spans="1:24" s="23" customFormat="1" x14ac:dyDescent="0.2">
      <c r="A159" s="23">
        <v>100030</v>
      </c>
      <c r="B159" s="23">
        <v>7</v>
      </c>
      <c r="C159" s="43">
        <v>5683.2000000000007</v>
      </c>
      <c r="D159" s="43">
        <v>4262.3999999999996</v>
      </c>
      <c r="E159" s="23">
        <v>27</v>
      </c>
      <c r="F159" s="23">
        <v>18</v>
      </c>
      <c r="G159" s="23">
        <v>15</v>
      </c>
      <c r="H159" s="23">
        <v>3</v>
      </c>
      <c r="I159" s="23" t="s">
        <v>2858</v>
      </c>
      <c r="J159" s="23">
        <v>0</v>
      </c>
      <c r="K159" s="23">
        <v>0</v>
      </c>
      <c r="L159" s="23">
        <v>0</v>
      </c>
      <c r="M159" s="23">
        <v>0</v>
      </c>
      <c r="N159" s="23" t="s">
        <v>691</v>
      </c>
      <c r="O159" s="23" t="s">
        <v>676</v>
      </c>
      <c r="P159" s="40" t="s">
        <v>692</v>
      </c>
      <c r="Q159" s="23" t="s">
        <v>693</v>
      </c>
      <c r="R159" s="23">
        <v>0</v>
      </c>
      <c r="S159" s="23">
        <v>1</v>
      </c>
      <c r="T159" s="23">
        <v>40</v>
      </c>
      <c r="U159" s="23">
        <v>0</v>
      </c>
      <c r="V159" s="23">
        <v>0</v>
      </c>
      <c r="W159" s="23">
        <v>5</v>
      </c>
      <c r="X159" s="23" t="s">
        <v>694</v>
      </c>
    </row>
    <row r="160" spans="1:24" s="23" customFormat="1" x14ac:dyDescent="0.2">
      <c r="A160" s="23">
        <v>100031</v>
      </c>
      <c r="B160" s="23">
        <v>7</v>
      </c>
      <c r="C160" s="43">
        <v>5707.2000000000007</v>
      </c>
      <c r="D160" s="43">
        <v>4280.3999999999996</v>
      </c>
      <c r="E160" s="23">
        <v>18</v>
      </c>
      <c r="F160" s="23">
        <v>27</v>
      </c>
      <c r="G160" s="23">
        <v>15</v>
      </c>
      <c r="H160" s="23">
        <v>3</v>
      </c>
      <c r="I160" s="23" t="s">
        <v>2859</v>
      </c>
      <c r="J160" s="23">
        <v>0</v>
      </c>
      <c r="K160" s="23">
        <v>0</v>
      </c>
      <c r="L160" s="23">
        <v>0</v>
      </c>
      <c r="M160" s="23">
        <v>0</v>
      </c>
      <c r="N160" s="23" t="s">
        <v>695</v>
      </c>
      <c r="O160" s="23" t="s">
        <v>676</v>
      </c>
      <c r="P160" s="40" t="s">
        <v>272</v>
      </c>
      <c r="Q160" s="23" t="s">
        <v>696</v>
      </c>
      <c r="R160" s="23">
        <v>0</v>
      </c>
      <c r="S160" s="23">
        <v>1</v>
      </c>
      <c r="T160" s="23">
        <v>40</v>
      </c>
      <c r="U160" s="23">
        <v>0</v>
      </c>
      <c r="V160" s="23">
        <v>0</v>
      </c>
      <c r="W160" s="23">
        <v>5</v>
      </c>
      <c r="X160" s="23" t="s">
        <v>697</v>
      </c>
    </row>
    <row r="161" spans="1:24" s="23" customFormat="1" x14ac:dyDescent="0.2">
      <c r="A161" s="23">
        <v>878215</v>
      </c>
      <c r="B161" s="23">
        <v>4</v>
      </c>
      <c r="C161" s="43">
        <v>3446.4</v>
      </c>
      <c r="D161" s="43">
        <v>2584.7999999999997</v>
      </c>
      <c r="E161" s="23">
        <v>16</v>
      </c>
      <c r="F161" s="23">
        <v>9</v>
      </c>
      <c r="G161" s="23">
        <v>11</v>
      </c>
      <c r="H161" s="23">
        <v>3</v>
      </c>
      <c r="I161" s="23" t="s">
        <v>2860</v>
      </c>
      <c r="J161" s="23">
        <v>0</v>
      </c>
      <c r="K161" s="23">
        <v>0</v>
      </c>
      <c r="L161" s="23">
        <v>0</v>
      </c>
      <c r="M161" s="23">
        <v>0</v>
      </c>
      <c r="N161" s="23" t="s">
        <v>698</v>
      </c>
      <c r="O161" s="23" t="s">
        <v>699</v>
      </c>
      <c r="P161" s="40" t="s">
        <v>252</v>
      </c>
      <c r="Q161" s="23" t="s">
        <v>700</v>
      </c>
      <c r="R161" s="23">
        <v>0</v>
      </c>
      <c r="S161" s="23">
        <v>1</v>
      </c>
      <c r="T161" s="23">
        <v>40</v>
      </c>
      <c r="U161" s="23">
        <v>0</v>
      </c>
      <c r="V161" s="23">
        <v>0</v>
      </c>
      <c r="W161" s="23">
        <v>5</v>
      </c>
      <c r="X161" s="23" t="s">
        <v>701</v>
      </c>
    </row>
    <row r="162" spans="1:24" s="23" customFormat="1" x14ac:dyDescent="0.2">
      <c r="A162" s="23">
        <v>878216</v>
      </c>
      <c r="B162" s="23">
        <v>8</v>
      </c>
      <c r="C162" s="43">
        <v>3446.4</v>
      </c>
      <c r="D162" s="43">
        <v>2584.7999999999997</v>
      </c>
      <c r="E162" s="23">
        <v>15</v>
      </c>
      <c r="F162" s="23">
        <v>10</v>
      </c>
      <c r="G162" s="23">
        <v>11</v>
      </c>
      <c r="H162" s="23">
        <v>3</v>
      </c>
      <c r="I162" s="23" t="s">
        <v>2861</v>
      </c>
      <c r="J162" s="23">
        <v>0</v>
      </c>
      <c r="K162" s="23">
        <v>0</v>
      </c>
      <c r="L162" s="23">
        <v>0</v>
      </c>
      <c r="M162" s="23">
        <v>0</v>
      </c>
      <c r="N162" s="23" t="s">
        <v>702</v>
      </c>
      <c r="O162" s="23" t="s">
        <v>699</v>
      </c>
      <c r="P162" s="40" t="s">
        <v>252</v>
      </c>
      <c r="Q162" s="23" t="s">
        <v>703</v>
      </c>
      <c r="R162" s="23">
        <v>0</v>
      </c>
      <c r="S162" s="23">
        <v>1</v>
      </c>
      <c r="T162" s="23">
        <v>40</v>
      </c>
      <c r="U162" s="23">
        <v>0</v>
      </c>
      <c r="V162" s="23">
        <v>0</v>
      </c>
      <c r="W162" s="23">
        <v>5</v>
      </c>
      <c r="X162" s="23" t="s">
        <v>701</v>
      </c>
    </row>
    <row r="163" spans="1:24" s="23" customFormat="1" x14ac:dyDescent="0.2">
      <c r="A163" s="23">
        <v>878214</v>
      </c>
      <c r="B163" s="23">
        <v>4</v>
      </c>
      <c r="C163" s="43">
        <v>3436.8</v>
      </c>
      <c r="D163" s="43">
        <v>2577.6</v>
      </c>
      <c r="E163" s="23">
        <v>15</v>
      </c>
      <c r="F163" s="23">
        <v>9</v>
      </c>
      <c r="G163" s="23">
        <v>12</v>
      </c>
      <c r="H163" s="23">
        <v>3</v>
      </c>
      <c r="I163" s="23" t="s">
        <v>2862</v>
      </c>
      <c r="J163" s="23">
        <v>0</v>
      </c>
      <c r="K163" s="23">
        <v>0</v>
      </c>
      <c r="L163" s="23">
        <v>0</v>
      </c>
      <c r="M163" s="23">
        <v>0</v>
      </c>
      <c r="N163" s="23" t="s">
        <v>704</v>
      </c>
      <c r="O163" s="23" t="s">
        <v>705</v>
      </c>
      <c r="P163" s="40" t="s">
        <v>252</v>
      </c>
      <c r="Q163" s="23" t="s">
        <v>706</v>
      </c>
      <c r="R163" s="23">
        <v>0</v>
      </c>
      <c r="S163" s="23">
        <v>1</v>
      </c>
      <c r="T163" s="23">
        <v>40</v>
      </c>
      <c r="U163" s="23">
        <v>0</v>
      </c>
      <c r="V163" s="23">
        <v>0</v>
      </c>
      <c r="W163" s="23">
        <v>5</v>
      </c>
      <c r="X163" s="23" t="s">
        <v>707</v>
      </c>
    </row>
    <row r="164" spans="1:24" s="23" customFormat="1" x14ac:dyDescent="0.2">
      <c r="A164" s="23">
        <v>878213</v>
      </c>
      <c r="B164" s="23">
        <v>8</v>
      </c>
      <c r="C164" s="43">
        <v>5880</v>
      </c>
      <c r="D164" s="43">
        <v>4410</v>
      </c>
      <c r="E164" s="23">
        <v>24</v>
      </c>
      <c r="F164" s="23">
        <v>17</v>
      </c>
      <c r="G164" s="23">
        <v>19</v>
      </c>
      <c r="H164" s="23">
        <v>3</v>
      </c>
      <c r="I164" s="23" t="s">
        <v>2863</v>
      </c>
      <c r="J164" s="23">
        <v>0</v>
      </c>
      <c r="K164" s="23">
        <v>0</v>
      </c>
      <c r="L164" s="23">
        <v>0</v>
      </c>
      <c r="M164" s="23">
        <v>0</v>
      </c>
      <c r="N164" s="23" t="s">
        <v>708</v>
      </c>
      <c r="O164" s="23" t="s">
        <v>705</v>
      </c>
      <c r="P164" s="40" t="s">
        <v>709</v>
      </c>
      <c r="Q164" s="23" t="s">
        <v>710</v>
      </c>
      <c r="R164" s="23">
        <v>0</v>
      </c>
      <c r="S164" s="23">
        <v>1</v>
      </c>
      <c r="T164" s="23">
        <v>40</v>
      </c>
      <c r="U164" s="23">
        <v>0</v>
      </c>
      <c r="V164" s="23">
        <v>0</v>
      </c>
      <c r="W164" s="23">
        <v>5</v>
      </c>
      <c r="X164" s="23" t="s">
        <v>711</v>
      </c>
    </row>
    <row r="165" spans="1:24" s="23" customFormat="1" x14ac:dyDescent="0.2">
      <c r="A165" s="23">
        <v>878212</v>
      </c>
      <c r="B165" s="23">
        <v>4</v>
      </c>
      <c r="C165" s="43">
        <v>5880</v>
      </c>
      <c r="D165" s="43">
        <v>4410</v>
      </c>
      <c r="E165" s="23">
        <v>20</v>
      </c>
      <c r="F165" s="23">
        <v>23</v>
      </c>
      <c r="G165" s="23">
        <v>17</v>
      </c>
      <c r="H165" s="23">
        <v>3</v>
      </c>
      <c r="I165" s="23" t="s">
        <v>2864</v>
      </c>
      <c r="J165" s="23">
        <v>0</v>
      </c>
      <c r="K165" s="23">
        <v>0</v>
      </c>
      <c r="L165" s="23">
        <v>0</v>
      </c>
      <c r="M165" s="23">
        <v>0</v>
      </c>
      <c r="N165" s="23" t="s">
        <v>712</v>
      </c>
      <c r="O165" s="23" t="s">
        <v>713</v>
      </c>
      <c r="P165" s="40" t="s">
        <v>714</v>
      </c>
      <c r="Q165" s="23" t="s">
        <v>715</v>
      </c>
      <c r="R165" s="23">
        <v>0</v>
      </c>
      <c r="S165" s="23">
        <v>1</v>
      </c>
      <c r="T165" s="23">
        <v>40</v>
      </c>
      <c r="U165" s="23">
        <v>0</v>
      </c>
      <c r="V165" s="23">
        <v>0</v>
      </c>
      <c r="W165" s="23">
        <v>5</v>
      </c>
      <c r="X165" s="23" t="s">
        <v>716</v>
      </c>
    </row>
    <row r="166" spans="1:24" s="23" customFormat="1" x14ac:dyDescent="0.2">
      <c r="A166" s="23">
        <v>100140</v>
      </c>
      <c r="B166" s="23">
        <v>7</v>
      </c>
      <c r="C166" s="43">
        <v>3446.4</v>
      </c>
      <c r="D166" s="43">
        <v>2584.7999999999997</v>
      </c>
      <c r="E166" s="23">
        <v>17</v>
      </c>
      <c r="F166" s="23">
        <v>12</v>
      </c>
      <c r="G166" s="23">
        <v>7</v>
      </c>
      <c r="H166" s="23">
        <v>3</v>
      </c>
      <c r="I166" s="23" t="s">
        <v>2865</v>
      </c>
      <c r="J166" s="23">
        <v>0</v>
      </c>
      <c r="K166" s="23">
        <v>0</v>
      </c>
      <c r="L166" s="23">
        <v>0</v>
      </c>
      <c r="M166" s="23">
        <v>0</v>
      </c>
      <c r="N166" s="23" t="s">
        <v>717</v>
      </c>
      <c r="O166" s="23" t="s">
        <v>718</v>
      </c>
      <c r="P166" s="40" t="s">
        <v>252</v>
      </c>
      <c r="Q166" s="23" t="s">
        <v>719</v>
      </c>
      <c r="R166" s="23">
        <v>0</v>
      </c>
      <c r="S166" s="23">
        <v>1</v>
      </c>
      <c r="T166" s="23">
        <v>40</v>
      </c>
      <c r="U166" s="23">
        <v>0</v>
      </c>
      <c r="V166" s="23">
        <v>0</v>
      </c>
      <c r="W166" s="23">
        <v>5</v>
      </c>
      <c r="X166" s="23" t="s">
        <v>720</v>
      </c>
    </row>
    <row r="167" spans="1:24" s="9" customFormat="1" x14ac:dyDescent="0.2">
      <c r="A167" s="9">
        <v>100139</v>
      </c>
      <c r="B167" s="9">
        <v>4</v>
      </c>
      <c r="C167" s="44">
        <v>5894.4000000000005</v>
      </c>
      <c r="D167" s="44">
        <v>4420.8</v>
      </c>
      <c r="E167" s="9">
        <v>25</v>
      </c>
      <c r="F167" s="9">
        <v>20</v>
      </c>
      <c r="G167" s="9">
        <v>15</v>
      </c>
      <c r="H167" s="9">
        <v>3</v>
      </c>
      <c r="I167" s="9" t="s">
        <v>2866</v>
      </c>
      <c r="J167" s="9">
        <v>0</v>
      </c>
      <c r="K167" s="9">
        <v>0</v>
      </c>
      <c r="L167" s="9">
        <v>0</v>
      </c>
      <c r="M167" s="9">
        <v>0</v>
      </c>
      <c r="N167" s="23" t="s">
        <v>721</v>
      </c>
      <c r="O167" s="23" t="s">
        <v>722</v>
      </c>
      <c r="P167" s="40" t="s">
        <v>723</v>
      </c>
      <c r="Q167" s="9">
        <v>0</v>
      </c>
      <c r="R167" s="9">
        <v>0</v>
      </c>
      <c r="S167" s="9">
        <v>1</v>
      </c>
      <c r="T167" s="9">
        <v>40</v>
      </c>
      <c r="U167" s="9">
        <v>0</v>
      </c>
      <c r="V167" s="9">
        <v>0</v>
      </c>
      <c r="W167" s="9">
        <v>5</v>
      </c>
      <c r="X167" s="9" t="s">
        <v>724</v>
      </c>
    </row>
    <row r="168" spans="1:24" s="23" customFormat="1" x14ac:dyDescent="0.2">
      <c r="A168" s="23">
        <v>878135</v>
      </c>
      <c r="B168" s="23">
        <v>4</v>
      </c>
      <c r="C168" s="43">
        <v>5918.4000000000005</v>
      </c>
      <c r="D168" s="43">
        <v>4438.8</v>
      </c>
      <c r="E168" s="23">
        <v>12</v>
      </c>
      <c r="F168" s="23">
        <v>29</v>
      </c>
      <c r="G168" s="23">
        <v>19</v>
      </c>
      <c r="H168" s="23">
        <v>3</v>
      </c>
      <c r="I168" s="23" t="s">
        <v>2867</v>
      </c>
      <c r="J168" s="23">
        <v>0</v>
      </c>
      <c r="K168" s="23">
        <v>0</v>
      </c>
      <c r="L168" s="23">
        <v>0</v>
      </c>
      <c r="M168" s="23">
        <v>0</v>
      </c>
      <c r="N168" s="23" t="s">
        <v>725</v>
      </c>
      <c r="O168" s="23" t="s">
        <v>722</v>
      </c>
      <c r="P168" s="40" t="s">
        <v>723</v>
      </c>
      <c r="Q168" s="23" t="s">
        <v>726</v>
      </c>
      <c r="R168" s="23">
        <v>0</v>
      </c>
      <c r="S168" s="23">
        <v>1</v>
      </c>
      <c r="T168" s="23">
        <v>40</v>
      </c>
      <c r="U168" s="23">
        <v>0</v>
      </c>
      <c r="V168" s="23">
        <v>0</v>
      </c>
      <c r="W168" s="23">
        <v>5</v>
      </c>
      <c r="X168" s="23" t="s">
        <v>727</v>
      </c>
    </row>
    <row r="169" spans="1:24" s="23" customFormat="1" x14ac:dyDescent="0.2">
      <c r="A169" s="23">
        <v>878177</v>
      </c>
      <c r="B169" s="23">
        <v>1</v>
      </c>
      <c r="C169" s="43">
        <v>3470.4</v>
      </c>
      <c r="D169" s="43">
        <v>2602.7999999999997</v>
      </c>
      <c r="E169" s="23">
        <v>12</v>
      </c>
      <c r="F169" s="23">
        <v>14</v>
      </c>
      <c r="G169" s="23">
        <v>10</v>
      </c>
      <c r="H169" s="23">
        <v>3</v>
      </c>
      <c r="I169" s="23" t="s">
        <v>2868</v>
      </c>
      <c r="J169" s="23">
        <v>0</v>
      </c>
      <c r="K169" s="23">
        <v>0</v>
      </c>
      <c r="L169" s="23">
        <v>0</v>
      </c>
      <c r="M169" s="23">
        <v>0</v>
      </c>
      <c r="N169" s="23" t="s">
        <v>728</v>
      </c>
      <c r="O169" s="23" t="s">
        <v>729</v>
      </c>
      <c r="P169" s="40" t="s">
        <v>252</v>
      </c>
      <c r="Q169" s="23" t="s">
        <v>730</v>
      </c>
      <c r="R169" s="23">
        <v>0</v>
      </c>
      <c r="S169" s="23">
        <v>1</v>
      </c>
      <c r="T169" s="23">
        <v>40</v>
      </c>
      <c r="U169" s="23">
        <v>0</v>
      </c>
      <c r="V169" s="23">
        <v>0</v>
      </c>
      <c r="W169" s="23">
        <v>5</v>
      </c>
      <c r="X169" s="23" t="s">
        <v>731</v>
      </c>
    </row>
    <row r="170" spans="1:24" s="23" customFormat="1" x14ac:dyDescent="0.2">
      <c r="A170" s="23">
        <v>878176</v>
      </c>
      <c r="B170" s="23">
        <v>1</v>
      </c>
      <c r="C170" s="43">
        <v>3470.4</v>
      </c>
      <c r="D170" s="43">
        <v>2602.7999999999997</v>
      </c>
      <c r="E170" s="23">
        <v>12</v>
      </c>
      <c r="F170" s="23">
        <v>14</v>
      </c>
      <c r="G170" s="23">
        <v>10</v>
      </c>
      <c r="H170" s="23">
        <v>3</v>
      </c>
      <c r="I170" s="23" t="s">
        <v>2868</v>
      </c>
      <c r="J170" s="23">
        <v>0</v>
      </c>
      <c r="K170" s="23">
        <v>0</v>
      </c>
      <c r="L170" s="23">
        <v>0</v>
      </c>
      <c r="M170" s="23">
        <v>0</v>
      </c>
      <c r="N170" s="23" t="s">
        <v>732</v>
      </c>
      <c r="O170" s="23" t="s">
        <v>729</v>
      </c>
      <c r="P170" s="40" t="s">
        <v>252</v>
      </c>
      <c r="Q170" s="23" t="s">
        <v>730</v>
      </c>
      <c r="R170" s="23">
        <v>0</v>
      </c>
      <c r="S170" s="23">
        <v>1</v>
      </c>
      <c r="T170" s="23">
        <v>40</v>
      </c>
      <c r="U170" s="23">
        <v>0</v>
      </c>
      <c r="V170" s="23">
        <v>0</v>
      </c>
      <c r="W170" s="23">
        <v>5</v>
      </c>
      <c r="X170" s="23" t="s">
        <v>731</v>
      </c>
    </row>
    <row r="171" spans="1:24" s="23" customFormat="1" x14ac:dyDescent="0.2">
      <c r="A171" s="23">
        <v>610177</v>
      </c>
      <c r="B171" s="23">
        <v>1</v>
      </c>
      <c r="C171" s="43">
        <v>5875.2000000000007</v>
      </c>
      <c r="D171" s="43">
        <v>4406.3999999999996</v>
      </c>
      <c r="E171" s="23">
        <v>20</v>
      </c>
      <c r="F171" s="23">
        <v>20</v>
      </c>
      <c r="G171" s="23">
        <v>20</v>
      </c>
      <c r="H171" s="23">
        <v>3</v>
      </c>
      <c r="I171" s="23" t="s">
        <v>1045</v>
      </c>
      <c r="J171" s="23">
        <v>0</v>
      </c>
      <c r="K171" s="23">
        <v>0</v>
      </c>
      <c r="L171" s="23">
        <v>0</v>
      </c>
      <c r="M171" s="23">
        <v>0</v>
      </c>
      <c r="N171" s="23" t="s">
        <v>732</v>
      </c>
      <c r="O171" s="23" t="s">
        <v>734</v>
      </c>
      <c r="P171" s="40" t="s">
        <v>735</v>
      </c>
      <c r="Q171" s="23" t="s">
        <v>730</v>
      </c>
      <c r="R171" s="23">
        <v>0</v>
      </c>
      <c r="S171" s="23">
        <v>1</v>
      </c>
      <c r="T171" s="23">
        <v>40</v>
      </c>
      <c r="U171" s="23">
        <v>0</v>
      </c>
      <c r="V171" s="23">
        <v>0</v>
      </c>
      <c r="W171" s="23">
        <v>5</v>
      </c>
      <c r="X171" s="23" t="s">
        <v>736</v>
      </c>
    </row>
    <row r="172" spans="1:24" s="23" customFormat="1" x14ac:dyDescent="0.2">
      <c r="A172" s="23">
        <v>600091</v>
      </c>
      <c r="B172" s="23">
        <v>1</v>
      </c>
      <c r="C172" s="43">
        <v>5875.2000000000007</v>
      </c>
      <c r="D172" s="43">
        <v>4406.3999999999996</v>
      </c>
      <c r="E172" s="23">
        <v>20</v>
      </c>
      <c r="F172" s="23">
        <v>20</v>
      </c>
      <c r="G172" s="23">
        <v>20</v>
      </c>
      <c r="H172" s="23">
        <v>3</v>
      </c>
      <c r="I172" s="23" t="s">
        <v>1045</v>
      </c>
      <c r="J172" s="23">
        <v>0</v>
      </c>
      <c r="K172" s="23">
        <v>0</v>
      </c>
      <c r="L172" s="23">
        <v>0</v>
      </c>
      <c r="M172" s="23">
        <v>0</v>
      </c>
      <c r="N172" s="23" t="s">
        <v>732</v>
      </c>
      <c r="O172" s="23" t="s">
        <v>734</v>
      </c>
      <c r="P172" s="40" t="s">
        <v>735</v>
      </c>
      <c r="Q172" s="23" t="s">
        <v>730</v>
      </c>
      <c r="R172" s="23">
        <v>0</v>
      </c>
      <c r="S172" s="23">
        <v>1</v>
      </c>
      <c r="T172" s="23">
        <v>40</v>
      </c>
      <c r="U172" s="23">
        <v>0</v>
      </c>
      <c r="V172" s="23">
        <v>0</v>
      </c>
      <c r="W172" s="23">
        <v>5</v>
      </c>
      <c r="X172" s="23" t="s">
        <v>737</v>
      </c>
    </row>
    <row r="173" spans="1:24" s="23" customFormat="1" x14ac:dyDescent="0.2">
      <c r="A173" s="23">
        <v>500085</v>
      </c>
      <c r="B173" s="23">
        <v>1</v>
      </c>
      <c r="C173" s="43">
        <v>5868</v>
      </c>
      <c r="D173" s="43">
        <v>4401</v>
      </c>
      <c r="E173" s="23">
        <v>24</v>
      </c>
      <c r="F173" s="23">
        <v>24</v>
      </c>
      <c r="G173" s="23">
        <v>12</v>
      </c>
      <c r="H173" s="23">
        <v>3</v>
      </c>
      <c r="I173" s="23" t="s">
        <v>2869</v>
      </c>
      <c r="J173" s="23">
        <v>0</v>
      </c>
      <c r="K173" s="23">
        <v>0</v>
      </c>
      <c r="L173" s="23">
        <v>0</v>
      </c>
      <c r="M173" s="23">
        <v>0</v>
      </c>
      <c r="N173" s="23" t="s">
        <v>738</v>
      </c>
      <c r="O173" s="23" t="s">
        <v>739</v>
      </c>
      <c r="P173" s="40" t="s">
        <v>740</v>
      </c>
      <c r="Q173" s="23">
        <v>0</v>
      </c>
      <c r="R173" s="23">
        <v>0</v>
      </c>
      <c r="S173" s="23">
        <v>1</v>
      </c>
      <c r="T173" s="23">
        <v>40</v>
      </c>
      <c r="U173" s="23">
        <v>0</v>
      </c>
      <c r="V173" s="23">
        <v>0</v>
      </c>
      <c r="W173" s="23">
        <v>5</v>
      </c>
      <c r="X173" s="23" t="s">
        <v>741</v>
      </c>
    </row>
    <row r="174" spans="1:24" s="23" customFormat="1" x14ac:dyDescent="0.2">
      <c r="A174" s="23">
        <v>878175</v>
      </c>
      <c r="B174" s="23">
        <v>1</v>
      </c>
      <c r="C174" s="43">
        <v>5784</v>
      </c>
      <c r="D174" s="43">
        <v>4338</v>
      </c>
      <c r="E174" s="23">
        <v>21</v>
      </c>
      <c r="F174" s="23">
        <v>23</v>
      </c>
      <c r="G174" s="23">
        <v>16</v>
      </c>
      <c r="H174" s="23">
        <v>3</v>
      </c>
      <c r="I174" s="23" t="s">
        <v>2870</v>
      </c>
      <c r="J174" s="23">
        <v>0</v>
      </c>
      <c r="K174" s="23">
        <v>0</v>
      </c>
      <c r="L174" s="23">
        <v>0</v>
      </c>
      <c r="M174" s="23">
        <v>0</v>
      </c>
      <c r="N174" s="23" t="s">
        <v>742</v>
      </c>
      <c r="O174" s="23" t="s">
        <v>734</v>
      </c>
      <c r="P174" s="40" t="s">
        <v>743</v>
      </c>
      <c r="Q174" s="23" t="s">
        <v>744</v>
      </c>
      <c r="R174" s="23">
        <v>0</v>
      </c>
      <c r="S174" s="23">
        <v>1</v>
      </c>
      <c r="T174" s="23">
        <v>40</v>
      </c>
      <c r="U174" s="23">
        <v>0</v>
      </c>
      <c r="V174" s="23">
        <v>0</v>
      </c>
      <c r="W174" s="23">
        <v>5</v>
      </c>
      <c r="X174" s="23" t="s">
        <v>745</v>
      </c>
    </row>
    <row r="175" spans="1:24" s="23" customFormat="1" x14ac:dyDescent="0.2">
      <c r="A175" s="23">
        <v>878174</v>
      </c>
      <c r="B175" s="23">
        <v>1</v>
      </c>
      <c r="C175" s="43">
        <v>5832</v>
      </c>
      <c r="D175" s="43">
        <v>4374</v>
      </c>
      <c r="E175" s="23">
        <v>17</v>
      </c>
      <c r="F175" s="23">
        <v>23</v>
      </c>
      <c r="G175" s="23">
        <v>20</v>
      </c>
      <c r="H175" s="23">
        <v>4</v>
      </c>
      <c r="I175" s="23" t="s">
        <v>2871</v>
      </c>
      <c r="J175" s="23">
        <v>0</v>
      </c>
      <c r="K175" s="23">
        <v>0</v>
      </c>
      <c r="L175" s="23">
        <v>0</v>
      </c>
      <c r="M175" s="23">
        <v>0</v>
      </c>
      <c r="N175" s="23" t="s">
        <v>746</v>
      </c>
      <c r="O175" s="23" t="s">
        <v>747</v>
      </c>
      <c r="P175" s="40" t="s">
        <v>748</v>
      </c>
      <c r="Q175" s="23" t="s">
        <v>749</v>
      </c>
      <c r="R175" s="23">
        <v>0</v>
      </c>
      <c r="S175" s="23">
        <v>1</v>
      </c>
      <c r="T175" s="23">
        <v>40</v>
      </c>
      <c r="U175" s="23">
        <v>0</v>
      </c>
      <c r="V175" s="23">
        <v>0</v>
      </c>
      <c r="W175" s="23">
        <v>5</v>
      </c>
      <c r="X175" s="23" t="s">
        <v>750</v>
      </c>
    </row>
    <row r="176" spans="1:24" s="23" customFormat="1" x14ac:dyDescent="0.2">
      <c r="A176" s="23">
        <v>878173</v>
      </c>
      <c r="B176" s="23">
        <v>1</v>
      </c>
      <c r="C176" s="43">
        <v>5808</v>
      </c>
      <c r="D176" s="43">
        <v>4356</v>
      </c>
      <c r="E176" s="23">
        <v>23</v>
      </c>
      <c r="F176" s="23">
        <v>20</v>
      </c>
      <c r="G176" s="23">
        <v>17</v>
      </c>
      <c r="H176" s="23">
        <v>3</v>
      </c>
      <c r="I176" s="23" t="s">
        <v>2872</v>
      </c>
      <c r="J176" s="23">
        <v>0</v>
      </c>
      <c r="K176" s="23">
        <v>0</v>
      </c>
      <c r="L176" s="23">
        <v>0</v>
      </c>
      <c r="M176" s="23">
        <v>0</v>
      </c>
      <c r="N176" s="23" t="s">
        <v>751</v>
      </c>
      <c r="O176" s="23" t="s">
        <v>734</v>
      </c>
      <c r="P176" s="40" t="s">
        <v>612</v>
      </c>
      <c r="Q176" s="23" t="s">
        <v>752</v>
      </c>
      <c r="R176" s="23">
        <v>0</v>
      </c>
      <c r="S176" s="23">
        <v>1</v>
      </c>
      <c r="T176" s="23">
        <v>40</v>
      </c>
      <c r="U176" s="23">
        <v>0</v>
      </c>
      <c r="V176" s="23">
        <v>0</v>
      </c>
      <c r="W176" s="23">
        <v>5</v>
      </c>
      <c r="X176" s="23" t="s">
        <v>753</v>
      </c>
    </row>
    <row r="177" spans="1:24" s="23" customFormat="1" x14ac:dyDescent="0.2">
      <c r="A177" s="23">
        <v>878247</v>
      </c>
      <c r="B177" s="23">
        <v>1</v>
      </c>
      <c r="C177" s="43">
        <v>3475.2000000000003</v>
      </c>
      <c r="D177" s="43">
        <v>2606.4</v>
      </c>
      <c r="E177" s="23">
        <v>7</v>
      </c>
      <c r="F177" s="23">
        <v>13</v>
      </c>
      <c r="G177" s="23">
        <v>16</v>
      </c>
      <c r="H177" s="23">
        <v>3</v>
      </c>
      <c r="I177" s="23" t="s">
        <v>2873</v>
      </c>
      <c r="J177" s="23">
        <v>0</v>
      </c>
      <c r="K177" s="23">
        <v>0</v>
      </c>
      <c r="L177" s="23">
        <v>0</v>
      </c>
      <c r="M177" s="23">
        <v>0</v>
      </c>
      <c r="N177" s="23" t="s">
        <v>754</v>
      </c>
      <c r="O177" s="23" t="s">
        <v>747</v>
      </c>
      <c r="P177" s="40" t="s">
        <v>252</v>
      </c>
      <c r="Q177" s="23" t="s">
        <v>755</v>
      </c>
      <c r="R177" s="23">
        <v>0</v>
      </c>
      <c r="S177" s="23">
        <v>1</v>
      </c>
      <c r="T177" s="23">
        <v>40</v>
      </c>
      <c r="U177" s="23">
        <v>0</v>
      </c>
      <c r="V177" s="23">
        <v>0</v>
      </c>
      <c r="W177" s="23">
        <v>5</v>
      </c>
      <c r="X177" s="23" t="s">
        <v>756</v>
      </c>
    </row>
    <row r="178" spans="1:24" s="23" customFormat="1" x14ac:dyDescent="0.2">
      <c r="A178" s="23">
        <v>600056</v>
      </c>
      <c r="B178" s="23">
        <v>1</v>
      </c>
      <c r="C178" s="43">
        <v>3465.6000000000004</v>
      </c>
      <c r="D178" s="43">
        <v>2599.1999999999998</v>
      </c>
      <c r="E178" s="23">
        <v>13</v>
      </c>
      <c r="F178" s="23">
        <v>23</v>
      </c>
      <c r="G178" s="23">
        <v>0</v>
      </c>
      <c r="H178" s="23">
        <v>3</v>
      </c>
      <c r="I178" s="23" t="s">
        <v>2874</v>
      </c>
      <c r="J178" s="23">
        <v>0</v>
      </c>
      <c r="K178" s="23">
        <v>0</v>
      </c>
      <c r="L178" s="23">
        <v>0</v>
      </c>
      <c r="M178" s="23">
        <v>0</v>
      </c>
      <c r="N178" s="23" t="s">
        <v>754</v>
      </c>
      <c r="O178" s="23" t="s">
        <v>757</v>
      </c>
      <c r="P178" s="40" t="s">
        <v>554</v>
      </c>
      <c r="Q178" s="23">
        <v>0</v>
      </c>
      <c r="R178" s="23">
        <v>0</v>
      </c>
      <c r="S178" s="23">
        <v>1</v>
      </c>
      <c r="T178" s="23">
        <v>40</v>
      </c>
      <c r="U178" s="23">
        <v>0</v>
      </c>
      <c r="V178" s="23">
        <v>0</v>
      </c>
      <c r="W178" s="23">
        <v>5</v>
      </c>
      <c r="X178" s="23" t="s">
        <v>758</v>
      </c>
    </row>
    <row r="179" spans="1:24" s="23" customFormat="1" x14ac:dyDescent="0.2">
      <c r="A179" s="23">
        <v>600057</v>
      </c>
      <c r="B179" s="23">
        <v>1</v>
      </c>
      <c r="C179" s="43">
        <v>3465.6000000000004</v>
      </c>
      <c r="D179" s="43">
        <v>2599.1999999999998</v>
      </c>
      <c r="E179" s="23">
        <v>13</v>
      </c>
      <c r="F179" s="23">
        <v>23</v>
      </c>
      <c r="G179" s="23">
        <v>0</v>
      </c>
      <c r="H179" s="23">
        <v>3</v>
      </c>
      <c r="I179" s="23" t="s">
        <v>2874</v>
      </c>
      <c r="J179" s="23">
        <v>0</v>
      </c>
      <c r="K179" s="23">
        <v>0</v>
      </c>
      <c r="L179" s="23">
        <v>0</v>
      </c>
      <c r="M179" s="23">
        <v>0</v>
      </c>
      <c r="N179" s="23" t="s">
        <v>754</v>
      </c>
      <c r="O179" s="23" t="s">
        <v>759</v>
      </c>
      <c r="P179" s="40" t="s">
        <v>554</v>
      </c>
      <c r="Q179" s="23">
        <v>0</v>
      </c>
      <c r="R179" s="23">
        <v>0</v>
      </c>
      <c r="S179" s="23">
        <v>1</v>
      </c>
      <c r="T179" s="23">
        <v>40</v>
      </c>
      <c r="U179" s="23">
        <v>0</v>
      </c>
      <c r="V179" s="23">
        <v>0</v>
      </c>
      <c r="W179" s="23">
        <v>5</v>
      </c>
      <c r="X179" s="23" t="s">
        <v>760</v>
      </c>
    </row>
    <row r="180" spans="1:24" s="23" customFormat="1" x14ac:dyDescent="0.2">
      <c r="A180" s="23">
        <v>600058</v>
      </c>
      <c r="B180" s="23">
        <v>1</v>
      </c>
      <c r="C180" s="43">
        <v>3465.6000000000004</v>
      </c>
      <c r="D180" s="43">
        <v>2599.1999999999998</v>
      </c>
      <c r="E180" s="23">
        <v>13</v>
      </c>
      <c r="F180" s="23">
        <v>23</v>
      </c>
      <c r="G180" s="23">
        <v>0</v>
      </c>
      <c r="H180" s="23">
        <v>3</v>
      </c>
      <c r="I180" s="23" t="s">
        <v>2874</v>
      </c>
      <c r="J180" s="23">
        <v>0</v>
      </c>
      <c r="K180" s="23">
        <v>0</v>
      </c>
      <c r="L180" s="23">
        <v>0</v>
      </c>
      <c r="M180" s="23">
        <v>0</v>
      </c>
      <c r="N180" s="23" t="s">
        <v>754</v>
      </c>
      <c r="O180" s="23" t="s">
        <v>761</v>
      </c>
      <c r="P180" s="40" t="s">
        <v>554</v>
      </c>
      <c r="Q180" s="23">
        <v>0</v>
      </c>
      <c r="R180" s="23">
        <v>0</v>
      </c>
      <c r="S180" s="23">
        <v>1</v>
      </c>
      <c r="T180" s="23">
        <v>40</v>
      </c>
      <c r="U180" s="23">
        <v>0</v>
      </c>
      <c r="V180" s="23">
        <v>0</v>
      </c>
      <c r="W180" s="23">
        <v>5</v>
      </c>
      <c r="X180" s="23" t="s">
        <v>762</v>
      </c>
    </row>
    <row r="181" spans="1:24" s="23" customFormat="1" x14ac:dyDescent="0.2">
      <c r="A181" s="23">
        <v>878246</v>
      </c>
      <c r="B181" s="23">
        <v>1</v>
      </c>
      <c r="C181" s="43">
        <v>6073.6</v>
      </c>
      <c r="D181" s="43">
        <v>4555.2</v>
      </c>
      <c r="E181" s="23">
        <v>16</v>
      </c>
      <c r="F181" s="23">
        <v>22</v>
      </c>
      <c r="G181" s="23">
        <v>24</v>
      </c>
      <c r="H181" s="23">
        <v>3</v>
      </c>
      <c r="I181" s="23" t="s">
        <v>2875</v>
      </c>
      <c r="J181" s="23">
        <v>0</v>
      </c>
      <c r="K181" s="23">
        <v>0</v>
      </c>
      <c r="L181" s="23">
        <v>0</v>
      </c>
      <c r="M181" s="23">
        <v>0</v>
      </c>
      <c r="N181" s="23" t="s">
        <v>763</v>
      </c>
      <c r="O181" s="23" t="s">
        <v>764</v>
      </c>
      <c r="P181" s="40" t="s">
        <v>646</v>
      </c>
      <c r="Q181" s="23" t="s">
        <v>765</v>
      </c>
      <c r="R181" s="23">
        <v>0</v>
      </c>
      <c r="S181" s="23">
        <v>1</v>
      </c>
      <c r="T181" s="23">
        <v>40</v>
      </c>
      <c r="U181" s="23">
        <v>0</v>
      </c>
      <c r="V181" s="23">
        <v>0</v>
      </c>
      <c r="W181" s="23">
        <v>5</v>
      </c>
      <c r="X181" s="23" t="s">
        <v>766</v>
      </c>
    </row>
    <row r="182" spans="1:24" s="23" customFormat="1" x14ac:dyDescent="0.2">
      <c r="A182" s="23">
        <v>878245</v>
      </c>
      <c r="B182" s="23">
        <v>1</v>
      </c>
      <c r="C182" s="43">
        <v>6073.6</v>
      </c>
      <c r="D182" s="43">
        <v>4555.2</v>
      </c>
      <c r="E182" s="23">
        <v>16</v>
      </c>
      <c r="F182" s="23">
        <v>22</v>
      </c>
      <c r="G182" s="23">
        <v>24</v>
      </c>
      <c r="H182" s="23">
        <v>3</v>
      </c>
      <c r="I182" s="23" t="s">
        <v>2875</v>
      </c>
      <c r="J182" s="23">
        <v>0</v>
      </c>
      <c r="K182" s="23">
        <v>0</v>
      </c>
      <c r="L182" s="23">
        <v>0</v>
      </c>
      <c r="M182" s="23">
        <v>0</v>
      </c>
      <c r="N182" s="23" t="s">
        <v>767</v>
      </c>
      <c r="O182" s="23" t="s">
        <v>764</v>
      </c>
      <c r="P182" s="40" t="s">
        <v>748</v>
      </c>
      <c r="Q182" s="23" t="s">
        <v>768</v>
      </c>
      <c r="R182" s="23">
        <v>0</v>
      </c>
      <c r="S182" s="23">
        <v>1</v>
      </c>
      <c r="T182" s="23">
        <v>40</v>
      </c>
      <c r="U182" s="23">
        <v>0</v>
      </c>
      <c r="V182" s="23">
        <v>0</v>
      </c>
      <c r="W182" s="23">
        <v>5</v>
      </c>
      <c r="X182" s="23" t="s">
        <v>769</v>
      </c>
    </row>
    <row r="183" spans="1:24" s="23" customFormat="1" x14ac:dyDescent="0.2">
      <c r="A183" s="23">
        <v>878243</v>
      </c>
      <c r="B183" s="23">
        <v>1</v>
      </c>
      <c r="C183" s="43">
        <v>6064</v>
      </c>
      <c r="D183" s="43">
        <v>4548</v>
      </c>
      <c r="E183" s="23">
        <v>16</v>
      </c>
      <c r="F183" s="23">
        <v>22</v>
      </c>
      <c r="G183" s="23">
        <v>24</v>
      </c>
      <c r="H183" s="23">
        <v>3</v>
      </c>
      <c r="I183" s="23" t="s">
        <v>2876</v>
      </c>
      <c r="J183" s="23">
        <v>0</v>
      </c>
      <c r="K183" s="23">
        <v>0</v>
      </c>
      <c r="L183" s="23">
        <v>0</v>
      </c>
      <c r="M183" s="23">
        <v>0</v>
      </c>
      <c r="N183" s="23" t="s">
        <v>770</v>
      </c>
      <c r="O183" s="23" t="s">
        <v>764</v>
      </c>
      <c r="P183" s="40" t="s">
        <v>500</v>
      </c>
      <c r="Q183" s="23" t="s">
        <v>771</v>
      </c>
      <c r="R183" s="23">
        <v>0</v>
      </c>
      <c r="S183" s="23">
        <v>1</v>
      </c>
      <c r="T183" s="23">
        <v>40</v>
      </c>
      <c r="U183" s="23">
        <v>0</v>
      </c>
      <c r="V183" s="23">
        <v>0</v>
      </c>
      <c r="W183" s="23">
        <v>5</v>
      </c>
      <c r="X183" s="23" t="s">
        <v>772</v>
      </c>
    </row>
    <row r="184" spans="1:24" s="23" customFormat="1" x14ac:dyDescent="0.2">
      <c r="A184" s="23">
        <v>100049</v>
      </c>
      <c r="B184" s="23">
        <v>4</v>
      </c>
      <c r="C184" s="43">
        <v>3494.4</v>
      </c>
      <c r="D184" s="43">
        <v>2620.7999999999997</v>
      </c>
      <c r="E184" s="23">
        <v>14</v>
      </c>
      <c r="F184" s="23">
        <v>14</v>
      </c>
      <c r="G184" s="23">
        <v>8</v>
      </c>
      <c r="H184" s="23">
        <v>3</v>
      </c>
      <c r="I184" s="23" t="s">
        <v>2877</v>
      </c>
      <c r="J184" s="23">
        <v>0</v>
      </c>
      <c r="K184" s="23">
        <v>0</v>
      </c>
      <c r="L184" s="23">
        <v>0</v>
      </c>
      <c r="M184" s="23">
        <v>0</v>
      </c>
      <c r="N184" s="23" t="s">
        <v>773</v>
      </c>
      <c r="O184" s="23" t="s">
        <v>774</v>
      </c>
      <c r="P184" s="40" t="s">
        <v>252</v>
      </c>
      <c r="Q184" s="23" t="s">
        <v>775</v>
      </c>
      <c r="R184" s="23">
        <v>0</v>
      </c>
      <c r="S184" s="23">
        <v>1</v>
      </c>
      <c r="T184" s="23">
        <v>40</v>
      </c>
      <c r="U184" s="23">
        <v>0</v>
      </c>
      <c r="V184" s="23">
        <v>0</v>
      </c>
      <c r="W184" s="23">
        <v>5</v>
      </c>
      <c r="X184" s="23" t="s">
        <v>776</v>
      </c>
    </row>
    <row r="185" spans="1:24" s="23" customFormat="1" x14ac:dyDescent="0.2">
      <c r="A185" s="23">
        <v>100050</v>
      </c>
      <c r="B185" s="23">
        <v>8</v>
      </c>
      <c r="C185" s="43">
        <v>3494.4</v>
      </c>
      <c r="D185" s="43">
        <v>2620.7999999999997</v>
      </c>
      <c r="E185" s="23">
        <v>14</v>
      </c>
      <c r="F185" s="23">
        <v>14</v>
      </c>
      <c r="G185" s="23">
        <v>8</v>
      </c>
      <c r="H185" s="23">
        <v>3</v>
      </c>
      <c r="I185" s="23" t="s">
        <v>2877</v>
      </c>
      <c r="J185" s="23">
        <v>0</v>
      </c>
      <c r="K185" s="23">
        <v>0</v>
      </c>
      <c r="L185" s="23">
        <v>0</v>
      </c>
      <c r="M185" s="23">
        <v>0</v>
      </c>
      <c r="N185" s="23" t="s">
        <v>777</v>
      </c>
      <c r="O185" s="23" t="s">
        <v>774</v>
      </c>
      <c r="P185" s="40" t="s">
        <v>252</v>
      </c>
      <c r="Q185" s="23" t="s">
        <v>775</v>
      </c>
      <c r="R185" s="23">
        <v>0</v>
      </c>
      <c r="S185" s="23">
        <v>1</v>
      </c>
      <c r="T185" s="23">
        <v>40</v>
      </c>
      <c r="U185" s="23">
        <v>0</v>
      </c>
      <c r="V185" s="23">
        <v>0</v>
      </c>
      <c r="W185" s="23">
        <v>5</v>
      </c>
      <c r="X185" s="23" t="s">
        <v>776</v>
      </c>
    </row>
    <row r="186" spans="1:24" s="23" customFormat="1" x14ac:dyDescent="0.2">
      <c r="A186" s="23">
        <v>100051</v>
      </c>
      <c r="B186" s="23">
        <v>2</v>
      </c>
      <c r="C186" s="43">
        <v>3518.4</v>
      </c>
      <c r="D186" s="43">
        <v>2638.7999999999997</v>
      </c>
      <c r="E186" s="23">
        <v>19</v>
      </c>
      <c r="F186" s="23">
        <v>12</v>
      </c>
      <c r="G186" s="23">
        <v>5</v>
      </c>
      <c r="H186" s="23">
        <v>3</v>
      </c>
      <c r="I186" s="23" t="s">
        <v>2878</v>
      </c>
      <c r="J186" s="23">
        <v>0</v>
      </c>
      <c r="K186" s="23">
        <v>0</v>
      </c>
      <c r="L186" s="23">
        <v>0</v>
      </c>
      <c r="M186" s="23">
        <v>0</v>
      </c>
      <c r="N186" s="23" t="s">
        <v>778</v>
      </c>
      <c r="O186" s="23" t="s">
        <v>779</v>
      </c>
      <c r="P186" s="40" t="s">
        <v>252</v>
      </c>
      <c r="Q186" s="23" t="s">
        <v>780</v>
      </c>
      <c r="R186" s="23">
        <v>0</v>
      </c>
      <c r="S186" s="23">
        <v>1</v>
      </c>
      <c r="T186" s="23">
        <v>40</v>
      </c>
      <c r="U186" s="23">
        <v>0</v>
      </c>
      <c r="V186" s="23">
        <v>0</v>
      </c>
      <c r="W186" s="23">
        <v>5</v>
      </c>
      <c r="X186" s="23" t="s">
        <v>781</v>
      </c>
    </row>
    <row r="187" spans="1:24" s="23" customFormat="1" x14ac:dyDescent="0.2">
      <c r="A187" s="23">
        <v>100052</v>
      </c>
      <c r="B187" s="23">
        <v>8</v>
      </c>
      <c r="C187" s="43">
        <v>3518.4</v>
      </c>
      <c r="D187" s="43">
        <v>2638.7999999999997</v>
      </c>
      <c r="E187" s="23">
        <v>12</v>
      </c>
      <c r="F187" s="23">
        <v>19</v>
      </c>
      <c r="G187" s="23">
        <v>5</v>
      </c>
      <c r="H187" s="23">
        <v>3</v>
      </c>
      <c r="I187" s="23" t="s">
        <v>2878</v>
      </c>
      <c r="J187" s="23">
        <v>0</v>
      </c>
      <c r="K187" s="23">
        <v>0</v>
      </c>
      <c r="L187" s="23">
        <v>0</v>
      </c>
      <c r="M187" s="23">
        <v>0</v>
      </c>
      <c r="N187" s="23" t="s">
        <v>782</v>
      </c>
      <c r="O187" s="23" t="s">
        <v>783</v>
      </c>
      <c r="P187" s="40" t="s">
        <v>252</v>
      </c>
      <c r="Q187" s="23" t="s">
        <v>784</v>
      </c>
      <c r="R187" s="23">
        <v>0</v>
      </c>
      <c r="S187" s="23">
        <v>1</v>
      </c>
      <c r="T187" s="23">
        <v>40</v>
      </c>
      <c r="U187" s="23">
        <v>0</v>
      </c>
      <c r="V187" s="23">
        <v>0</v>
      </c>
      <c r="W187" s="23">
        <v>5</v>
      </c>
      <c r="X187" s="23" t="s">
        <v>781</v>
      </c>
    </row>
    <row r="188" spans="1:24" s="23" customFormat="1" x14ac:dyDescent="0.2">
      <c r="A188" s="23">
        <v>100053</v>
      </c>
      <c r="B188" s="23">
        <v>4</v>
      </c>
      <c r="C188" s="43">
        <v>3518.4</v>
      </c>
      <c r="D188" s="43">
        <v>2638.7999999999997</v>
      </c>
      <c r="E188" s="23">
        <v>13</v>
      </c>
      <c r="F188" s="23">
        <v>13</v>
      </c>
      <c r="G188" s="23">
        <v>10</v>
      </c>
      <c r="H188" s="23">
        <v>3</v>
      </c>
      <c r="I188" s="23" t="s">
        <v>2878</v>
      </c>
      <c r="J188" s="23">
        <v>0</v>
      </c>
      <c r="K188" s="23">
        <v>0</v>
      </c>
      <c r="L188" s="23">
        <v>0</v>
      </c>
      <c r="M188" s="23">
        <v>0</v>
      </c>
      <c r="N188" s="23" t="s">
        <v>785</v>
      </c>
      <c r="O188" s="23" t="s">
        <v>786</v>
      </c>
      <c r="P188" s="40" t="s">
        <v>252</v>
      </c>
      <c r="Q188" s="23" t="s">
        <v>784</v>
      </c>
      <c r="R188" s="23">
        <v>0</v>
      </c>
      <c r="S188" s="23">
        <v>1</v>
      </c>
      <c r="T188" s="23">
        <v>40</v>
      </c>
      <c r="U188" s="23">
        <v>0</v>
      </c>
      <c r="V188" s="23">
        <v>0</v>
      </c>
      <c r="W188" s="23">
        <v>5</v>
      </c>
      <c r="X188" s="23" t="s">
        <v>781</v>
      </c>
    </row>
    <row r="189" spans="1:24" s="23" customFormat="1" x14ac:dyDescent="0.2">
      <c r="A189" s="23">
        <v>878197</v>
      </c>
      <c r="B189" s="23">
        <v>4</v>
      </c>
      <c r="C189" s="43">
        <v>5928</v>
      </c>
      <c r="D189" s="43">
        <v>4446</v>
      </c>
      <c r="E189" s="23">
        <v>20</v>
      </c>
      <c r="F189" s="23">
        <v>25</v>
      </c>
      <c r="G189" s="23">
        <v>15</v>
      </c>
      <c r="H189" s="23">
        <v>3</v>
      </c>
      <c r="I189" s="23" t="s">
        <v>2879</v>
      </c>
      <c r="J189" s="23">
        <v>0</v>
      </c>
      <c r="K189" s="23">
        <v>0</v>
      </c>
      <c r="L189" s="23">
        <v>0</v>
      </c>
      <c r="M189" s="23">
        <v>0</v>
      </c>
      <c r="N189" s="23" t="s">
        <v>787</v>
      </c>
      <c r="O189" s="23" t="s">
        <v>788</v>
      </c>
      <c r="P189" s="40" t="s">
        <v>789</v>
      </c>
      <c r="Q189" s="23" t="s">
        <v>790</v>
      </c>
      <c r="R189" s="23">
        <v>0</v>
      </c>
      <c r="S189" s="23">
        <v>1</v>
      </c>
      <c r="T189" s="23">
        <v>40</v>
      </c>
      <c r="U189" s="23">
        <v>0</v>
      </c>
      <c r="V189" s="23">
        <v>0</v>
      </c>
      <c r="W189" s="23">
        <v>5</v>
      </c>
      <c r="X189" s="23" t="s">
        <v>791</v>
      </c>
    </row>
    <row r="190" spans="1:24" s="23" customFormat="1" x14ac:dyDescent="0.2">
      <c r="A190" s="23">
        <v>878207</v>
      </c>
      <c r="B190" s="23">
        <v>4</v>
      </c>
      <c r="C190" s="43">
        <v>5937.6</v>
      </c>
      <c r="D190" s="43">
        <v>4453.2</v>
      </c>
      <c r="E190" s="23">
        <v>19</v>
      </c>
      <c r="F190" s="23">
        <v>26</v>
      </c>
      <c r="G190" s="23">
        <v>15</v>
      </c>
      <c r="H190" s="23">
        <v>3</v>
      </c>
      <c r="I190" s="23" t="s">
        <v>2880</v>
      </c>
      <c r="J190" s="23">
        <v>0</v>
      </c>
      <c r="K190" s="23">
        <v>0</v>
      </c>
      <c r="L190" s="23">
        <v>0</v>
      </c>
      <c r="M190" s="23">
        <v>0</v>
      </c>
      <c r="N190" s="23" t="s">
        <v>787</v>
      </c>
      <c r="O190" s="23" t="s">
        <v>788</v>
      </c>
      <c r="P190" s="40" t="s">
        <v>789</v>
      </c>
      <c r="Q190" s="23" t="s">
        <v>790</v>
      </c>
      <c r="R190" s="23">
        <v>0</v>
      </c>
      <c r="S190" s="23">
        <v>1</v>
      </c>
      <c r="T190" s="23">
        <v>40</v>
      </c>
      <c r="U190" s="23">
        <v>0</v>
      </c>
      <c r="V190" s="23">
        <v>0</v>
      </c>
      <c r="W190" s="23">
        <v>5</v>
      </c>
      <c r="X190" s="23" t="s">
        <v>792</v>
      </c>
    </row>
    <row r="191" spans="1:24" s="23" customFormat="1" x14ac:dyDescent="0.2">
      <c r="A191" s="23">
        <v>878240</v>
      </c>
      <c r="B191" s="23">
        <v>4</v>
      </c>
      <c r="C191" s="43">
        <v>5932.8</v>
      </c>
      <c r="D191" s="43">
        <v>4449.5999999999995</v>
      </c>
      <c r="E191" s="23">
        <v>15</v>
      </c>
      <c r="F191" s="23">
        <v>21</v>
      </c>
      <c r="G191" s="23">
        <v>24</v>
      </c>
      <c r="H191" s="23">
        <v>3</v>
      </c>
      <c r="I191" s="23" t="s">
        <v>2881</v>
      </c>
      <c r="J191" s="23">
        <v>0</v>
      </c>
      <c r="K191" s="23">
        <v>0</v>
      </c>
      <c r="L191" s="23">
        <v>0</v>
      </c>
      <c r="M191" s="23">
        <v>0</v>
      </c>
      <c r="N191" s="23" t="s">
        <v>793</v>
      </c>
      <c r="O191" s="23" t="s">
        <v>626</v>
      </c>
      <c r="P191" s="40" t="s">
        <v>794</v>
      </c>
      <c r="Q191" s="23" t="s">
        <v>795</v>
      </c>
      <c r="R191" s="23">
        <v>0</v>
      </c>
      <c r="S191" s="23">
        <v>1</v>
      </c>
      <c r="T191" s="23">
        <v>40</v>
      </c>
      <c r="U191" s="23">
        <v>0</v>
      </c>
      <c r="V191" s="23">
        <v>0</v>
      </c>
      <c r="W191" s="23">
        <v>5</v>
      </c>
      <c r="X191" s="23" t="s">
        <v>796</v>
      </c>
    </row>
    <row r="192" spans="1:24" s="23" customFormat="1" x14ac:dyDescent="0.2">
      <c r="A192" s="23">
        <v>878239</v>
      </c>
      <c r="B192" s="23">
        <v>4</v>
      </c>
      <c r="C192" s="43">
        <v>5932.8</v>
      </c>
      <c r="D192" s="43">
        <v>4449.5999999999995</v>
      </c>
      <c r="E192" s="23">
        <v>15</v>
      </c>
      <c r="F192" s="23">
        <v>21</v>
      </c>
      <c r="G192" s="23">
        <v>24</v>
      </c>
      <c r="H192" s="23">
        <v>3</v>
      </c>
      <c r="I192" s="23" t="s">
        <v>2881</v>
      </c>
      <c r="J192" s="23">
        <v>0</v>
      </c>
      <c r="K192" s="23">
        <v>0</v>
      </c>
      <c r="L192" s="23">
        <v>0</v>
      </c>
      <c r="M192" s="23">
        <v>0</v>
      </c>
      <c r="N192" s="23" t="s">
        <v>797</v>
      </c>
      <c r="O192" s="23" t="s">
        <v>626</v>
      </c>
      <c r="P192" s="40" t="s">
        <v>798</v>
      </c>
      <c r="Q192" s="23" t="s">
        <v>799</v>
      </c>
      <c r="R192" s="23">
        <v>0</v>
      </c>
      <c r="S192" s="23">
        <v>1</v>
      </c>
      <c r="T192" s="23">
        <v>40</v>
      </c>
      <c r="U192" s="23">
        <v>0</v>
      </c>
      <c r="V192" s="23">
        <v>0</v>
      </c>
      <c r="W192" s="23">
        <v>5</v>
      </c>
      <c r="X192" s="23" t="s">
        <v>800</v>
      </c>
    </row>
    <row r="193" spans="1:24" s="23" customFormat="1" x14ac:dyDescent="0.2">
      <c r="A193" s="23">
        <v>878238</v>
      </c>
      <c r="B193" s="23">
        <v>8</v>
      </c>
      <c r="C193" s="43">
        <v>5932.8</v>
      </c>
      <c r="D193" s="43">
        <v>4449.5999999999995</v>
      </c>
      <c r="E193" s="23">
        <v>15</v>
      </c>
      <c r="F193" s="23">
        <v>21</v>
      </c>
      <c r="G193" s="23">
        <v>24</v>
      </c>
      <c r="H193" s="23">
        <v>3</v>
      </c>
      <c r="I193" s="23" t="s">
        <v>1077</v>
      </c>
      <c r="J193" s="23">
        <v>0</v>
      </c>
      <c r="K193" s="23">
        <v>0</v>
      </c>
      <c r="L193" s="23">
        <v>0</v>
      </c>
      <c r="M193" s="23">
        <v>0</v>
      </c>
      <c r="N193" s="23" t="s">
        <v>801</v>
      </c>
      <c r="O193" s="23" t="s">
        <v>802</v>
      </c>
      <c r="P193" s="40" t="s">
        <v>789</v>
      </c>
      <c r="Q193" s="23" t="s">
        <v>803</v>
      </c>
      <c r="R193" s="23">
        <v>0</v>
      </c>
      <c r="S193" s="23">
        <v>1</v>
      </c>
      <c r="T193" s="23">
        <v>40</v>
      </c>
      <c r="U193" s="23">
        <v>0</v>
      </c>
      <c r="V193" s="23">
        <v>0</v>
      </c>
      <c r="W193" s="23">
        <v>5</v>
      </c>
      <c r="X193" s="23" t="s">
        <v>804</v>
      </c>
    </row>
    <row r="194" spans="1:24" s="23" customFormat="1" x14ac:dyDescent="0.2">
      <c r="A194" s="23">
        <v>878237</v>
      </c>
      <c r="B194" s="23">
        <v>8</v>
      </c>
      <c r="C194" s="43">
        <v>5932.8</v>
      </c>
      <c r="D194" s="43">
        <v>4449.5999999999995</v>
      </c>
      <c r="E194" s="23">
        <v>15</v>
      </c>
      <c r="F194" s="23">
        <v>21</v>
      </c>
      <c r="G194" s="23">
        <v>24</v>
      </c>
      <c r="H194" s="23">
        <v>3</v>
      </c>
      <c r="I194" s="23" t="s">
        <v>1077</v>
      </c>
      <c r="J194" s="23">
        <v>0</v>
      </c>
      <c r="K194" s="23">
        <v>0</v>
      </c>
      <c r="L194" s="23">
        <v>0</v>
      </c>
      <c r="M194" s="23">
        <v>0</v>
      </c>
      <c r="N194" s="23" t="s">
        <v>801</v>
      </c>
      <c r="O194" s="23" t="s">
        <v>805</v>
      </c>
      <c r="P194" s="40" t="s">
        <v>806</v>
      </c>
      <c r="Q194" s="23" t="s">
        <v>807</v>
      </c>
      <c r="R194" s="23">
        <v>0</v>
      </c>
      <c r="S194" s="23">
        <v>1</v>
      </c>
      <c r="T194" s="23">
        <v>40</v>
      </c>
      <c r="U194" s="23">
        <v>0</v>
      </c>
      <c r="V194" s="23">
        <v>0</v>
      </c>
      <c r="W194" s="23">
        <v>5</v>
      </c>
      <c r="X194" s="23" t="s">
        <v>808</v>
      </c>
    </row>
    <row r="195" spans="1:24" s="23" customFormat="1" x14ac:dyDescent="0.2">
      <c r="A195" s="23">
        <v>878236</v>
      </c>
      <c r="B195" s="23">
        <v>4</v>
      </c>
      <c r="C195" s="43">
        <v>6984</v>
      </c>
      <c r="D195" s="43">
        <v>5238</v>
      </c>
      <c r="E195" s="23">
        <v>16</v>
      </c>
      <c r="F195" s="23">
        <v>24</v>
      </c>
      <c r="G195" s="23">
        <v>26</v>
      </c>
      <c r="H195" s="23">
        <v>3</v>
      </c>
      <c r="I195" s="23" t="s">
        <v>2882</v>
      </c>
      <c r="J195" s="23">
        <v>0</v>
      </c>
      <c r="K195" s="23">
        <v>0</v>
      </c>
      <c r="L195" s="23">
        <v>0</v>
      </c>
      <c r="M195" s="23">
        <v>0</v>
      </c>
      <c r="N195" s="23" t="s">
        <v>809</v>
      </c>
      <c r="O195" s="23" t="s">
        <v>805</v>
      </c>
      <c r="P195" s="40" t="s">
        <v>810</v>
      </c>
      <c r="Q195" s="23" t="s">
        <v>811</v>
      </c>
      <c r="R195" s="23">
        <v>0</v>
      </c>
      <c r="S195" s="23">
        <v>1</v>
      </c>
      <c r="T195" s="23">
        <v>40</v>
      </c>
      <c r="U195" s="23">
        <v>0</v>
      </c>
      <c r="V195" s="23">
        <v>0</v>
      </c>
      <c r="W195" s="23">
        <v>5</v>
      </c>
      <c r="X195" s="23" t="s">
        <v>812</v>
      </c>
    </row>
    <row r="196" spans="1:24" s="23" customFormat="1" x14ac:dyDescent="0.2">
      <c r="A196" s="23">
        <v>100024</v>
      </c>
      <c r="B196" s="23">
        <v>4</v>
      </c>
      <c r="C196" s="43">
        <v>4291.2</v>
      </c>
      <c r="D196" s="43">
        <v>3218.4</v>
      </c>
      <c r="E196" s="23">
        <v>10</v>
      </c>
      <c r="F196" s="23">
        <v>12</v>
      </c>
      <c r="G196" s="23">
        <v>20</v>
      </c>
      <c r="H196" s="23">
        <v>3</v>
      </c>
      <c r="I196" s="23" t="s">
        <v>2883</v>
      </c>
      <c r="J196" s="23">
        <v>0</v>
      </c>
      <c r="K196" s="23">
        <v>0</v>
      </c>
      <c r="L196" s="23">
        <v>0</v>
      </c>
      <c r="M196" s="23">
        <v>0</v>
      </c>
      <c r="N196" s="23" t="s">
        <v>813</v>
      </c>
      <c r="O196" s="23" t="s">
        <v>271</v>
      </c>
      <c r="P196" s="40" t="s">
        <v>272</v>
      </c>
      <c r="Q196" s="23" t="s">
        <v>814</v>
      </c>
      <c r="R196" s="23">
        <v>0</v>
      </c>
      <c r="S196" s="23">
        <v>1</v>
      </c>
      <c r="T196" s="23">
        <v>40</v>
      </c>
      <c r="U196" s="23">
        <v>0</v>
      </c>
      <c r="V196" s="23">
        <v>0</v>
      </c>
      <c r="W196" s="23">
        <v>5</v>
      </c>
      <c r="X196" s="23" t="s">
        <v>815</v>
      </c>
    </row>
    <row r="197" spans="1:24" s="23" customFormat="1" x14ac:dyDescent="0.2">
      <c r="A197" s="23">
        <v>100023</v>
      </c>
      <c r="B197" s="23">
        <v>7</v>
      </c>
      <c r="C197" s="43">
        <v>4267.2</v>
      </c>
      <c r="D197" s="43">
        <v>3200.4</v>
      </c>
      <c r="E197" s="23">
        <v>22</v>
      </c>
      <c r="F197" s="23">
        <v>10</v>
      </c>
      <c r="G197" s="23">
        <v>10</v>
      </c>
      <c r="H197" s="23">
        <v>3</v>
      </c>
      <c r="I197" s="23" t="s">
        <v>2884</v>
      </c>
      <c r="J197" s="23">
        <v>0</v>
      </c>
      <c r="K197" s="23">
        <v>0</v>
      </c>
      <c r="L197" s="23">
        <v>0</v>
      </c>
      <c r="M197" s="23">
        <v>0</v>
      </c>
      <c r="N197" s="23" t="s">
        <v>816</v>
      </c>
      <c r="O197" s="23" t="s">
        <v>271</v>
      </c>
      <c r="P197" s="40" t="s">
        <v>272</v>
      </c>
      <c r="Q197" s="23" t="s">
        <v>817</v>
      </c>
      <c r="R197" s="23">
        <v>0</v>
      </c>
      <c r="S197" s="23">
        <v>1</v>
      </c>
      <c r="T197" s="23">
        <v>40</v>
      </c>
      <c r="U197" s="23">
        <v>0</v>
      </c>
      <c r="V197" s="23">
        <v>0</v>
      </c>
      <c r="W197" s="23">
        <v>5</v>
      </c>
      <c r="X197" s="23" t="s">
        <v>818</v>
      </c>
    </row>
    <row r="198" spans="1:24" s="23" customFormat="1" x14ac:dyDescent="0.2">
      <c r="A198" s="23">
        <v>100022</v>
      </c>
      <c r="B198" s="23">
        <v>7</v>
      </c>
      <c r="C198" s="43">
        <v>4183.2</v>
      </c>
      <c r="D198" s="43">
        <v>3137.4</v>
      </c>
      <c r="E198" s="23">
        <v>12</v>
      </c>
      <c r="F198" s="23">
        <v>22</v>
      </c>
      <c r="G198" s="23">
        <v>8</v>
      </c>
      <c r="H198" s="23">
        <v>4</v>
      </c>
      <c r="I198" s="23" t="s">
        <v>2885</v>
      </c>
      <c r="J198" s="23">
        <v>0</v>
      </c>
      <c r="K198" s="23">
        <v>0</v>
      </c>
      <c r="L198" s="23">
        <v>0</v>
      </c>
      <c r="M198" s="23">
        <v>0</v>
      </c>
      <c r="N198" s="23" t="s">
        <v>819</v>
      </c>
      <c r="O198" s="23" t="s">
        <v>271</v>
      </c>
      <c r="P198" s="40" t="s">
        <v>272</v>
      </c>
      <c r="Q198" s="23" t="s">
        <v>820</v>
      </c>
      <c r="R198" s="23">
        <v>0</v>
      </c>
      <c r="S198" s="23">
        <v>1</v>
      </c>
      <c r="T198" s="23">
        <v>40</v>
      </c>
      <c r="U198" s="23">
        <v>0</v>
      </c>
      <c r="V198" s="23">
        <v>0</v>
      </c>
      <c r="W198" s="23">
        <v>5</v>
      </c>
      <c r="X198" s="23" t="s">
        <v>821</v>
      </c>
    </row>
    <row r="199" spans="1:24" s="23" customFormat="1" x14ac:dyDescent="0.2">
      <c r="A199" s="23">
        <v>610174</v>
      </c>
      <c r="B199" s="23">
        <v>1</v>
      </c>
      <c r="C199" s="43">
        <v>4548.8</v>
      </c>
      <c r="D199" s="43">
        <v>3411.6</v>
      </c>
      <c r="E199" s="23">
        <v>20</v>
      </c>
      <c r="F199" s="23">
        <v>20</v>
      </c>
      <c r="G199" s="23">
        <v>6</v>
      </c>
      <c r="H199" s="23">
        <v>3</v>
      </c>
      <c r="I199" s="23" t="s">
        <v>2535</v>
      </c>
      <c r="J199" s="23">
        <v>0</v>
      </c>
      <c r="K199" s="23">
        <v>0</v>
      </c>
      <c r="L199" s="23">
        <v>0</v>
      </c>
      <c r="M199" s="23">
        <v>0</v>
      </c>
      <c r="N199" s="23" t="s">
        <v>822</v>
      </c>
      <c r="O199" s="23" t="s">
        <v>282</v>
      </c>
      <c r="P199" s="40" t="s">
        <v>823</v>
      </c>
      <c r="Q199" s="23">
        <v>0</v>
      </c>
      <c r="R199" s="23">
        <v>0</v>
      </c>
      <c r="S199" s="23">
        <v>1</v>
      </c>
      <c r="T199" s="23">
        <v>40</v>
      </c>
      <c r="U199" s="23">
        <v>0</v>
      </c>
      <c r="V199" s="23">
        <v>0</v>
      </c>
      <c r="W199" s="23">
        <v>5</v>
      </c>
      <c r="X199" s="23" t="s">
        <v>824</v>
      </c>
    </row>
    <row r="200" spans="1:24" s="23" customFormat="1" x14ac:dyDescent="0.2">
      <c r="A200" s="23">
        <v>878187</v>
      </c>
      <c r="B200" s="23">
        <v>2</v>
      </c>
      <c r="C200" s="43">
        <v>4824</v>
      </c>
      <c r="D200" s="43">
        <v>3618</v>
      </c>
      <c r="E200" s="23">
        <v>16</v>
      </c>
      <c r="F200" s="23">
        <v>16</v>
      </c>
      <c r="G200" s="23">
        <v>16</v>
      </c>
      <c r="H200" s="23">
        <v>3</v>
      </c>
      <c r="I200" s="23" t="s">
        <v>2886</v>
      </c>
      <c r="J200" s="23">
        <v>0</v>
      </c>
      <c r="K200" s="23">
        <v>0</v>
      </c>
      <c r="L200" s="23">
        <v>0</v>
      </c>
      <c r="M200" s="23">
        <v>0</v>
      </c>
      <c r="N200" s="23" t="s">
        <v>825</v>
      </c>
      <c r="O200" s="23" t="s">
        <v>826</v>
      </c>
      <c r="P200" s="40" t="s">
        <v>827</v>
      </c>
      <c r="Q200" s="23" t="s">
        <v>828</v>
      </c>
      <c r="R200" s="23">
        <v>0</v>
      </c>
      <c r="S200" s="23">
        <v>1</v>
      </c>
      <c r="T200" s="23">
        <v>40</v>
      </c>
      <c r="U200" s="23">
        <v>0</v>
      </c>
      <c r="V200" s="23">
        <v>0</v>
      </c>
      <c r="W200" s="23">
        <v>5</v>
      </c>
      <c r="X200" s="23" t="s">
        <v>829</v>
      </c>
    </row>
    <row r="201" spans="1:24" s="23" customFormat="1" x14ac:dyDescent="0.2">
      <c r="A201" s="23">
        <v>878235</v>
      </c>
      <c r="B201" s="23">
        <v>7</v>
      </c>
      <c r="C201" s="43">
        <v>3654.4</v>
      </c>
      <c r="D201" s="43">
        <v>2740.7999999999997</v>
      </c>
      <c r="E201" s="23">
        <v>9</v>
      </c>
      <c r="F201" s="23">
        <v>13</v>
      </c>
      <c r="G201" s="23">
        <v>16</v>
      </c>
      <c r="H201" s="23">
        <v>3</v>
      </c>
      <c r="I201" s="23" t="s">
        <v>2887</v>
      </c>
      <c r="J201" s="23">
        <v>0</v>
      </c>
      <c r="K201" s="23">
        <v>0</v>
      </c>
      <c r="L201" s="23">
        <v>0</v>
      </c>
      <c r="M201" s="23">
        <v>0</v>
      </c>
      <c r="N201" s="23" t="s">
        <v>830</v>
      </c>
      <c r="O201" s="23" t="s">
        <v>831</v>
      </c>
      <c r="P201" s="40" t="s">
        <v>832</v>
      </c>
      <c r="Q201" s="23" t="s">
        <v>833</v>
      </c>
      <c r="R201" s="23">
        <v>0</v>
      </c>
      <c r="S201" s="23">
        <v>1</v>
      </c>
      <c r="T201" s="23">
        <v>40</v>
      </c>
      <c r="U201" s="23">
        <v>0</v>
      </c>
      <c r="V201" s="23">
        <v>0</v>
      </c>
      <c r="W201" s="23">
        <v>5</v>
      </c>
      <c r="X201" s="23" t="s">
        <v>834</v>
      </c>
    </row>
    <row r="202" spans="1:24" s="23" customFormat="1" x14ac:dyDescent="0.2">
      <c r="A202" s="23">
        <v>210181</v>
      </c>
      <c r="B202" s="23">
        <v>3</v>
      </c>
      <c r="C202" s="43">
        <v>3654.4</v>
      </c>
      <c r="D202" s="43">
        <v>2740.7999999999997</v>
      </c>
      <c r="E202" s="23">
        <v>18</v>
      </c>
      <c r="F202" s="23">
        <v>12</v>
      </c>
      <c r="G202" s="23">
        <v>8</v>
      </c>
      <c r="H202" s="23">
        <v>3</v>
      </c>
      <c r="I202" s="23" t="s">
        <v>339</v>
      </c>
      <c r="J202" s="23">
        <v>0</v>
      </c>
      <c r="K202" s="23">
        <v>0</v>
      </c>
      <c r="L202" s="23">
        <v>0</v>
      </c>
      <c r="M202" s="23">
        <v>0</v>
      </c>
      <c r="N202" s="23" t="s">
        <v>835</v>
      </c>
      <c r="O202" s="23" t="s">
        <v>836</v>
      </c>
      <c r="P202" s="40" t="s">
        <v>471</v>
      </c>
      <c r="Q202" s="23">
        <v>0</v>
      </c>
      <c r="R202" s="23">
        <v>0</v>
      </c>
      <c r="S202" s="23">
        <v>1</v>
      </c>
      <c r="T202" s="23">
        <v>40</v>
      </c>
      <c r="U202" s="23">
        <v>0</v>
      </c>
      <c r="V202" s="23">
        <v>0</v>
      </c>
      <c r="W202" s="23">
        <v>5</v>
      </c>
      <c r="X202" s="23" t="s">
        <v>837</v>
      </c>
    </row>
    <row r="203" spans="1:24" s="23" customFormat="1" x14ac:dyDescent="0.2">
      <c r="A203" s="23">
        <v>210182</v>
      </c>
      <c r="B203" s="23">
        <v>3</v>
      </c>
      <c r="C203" s="43">
        <v>3654.4</v>
      </c>
      <c r="D203" s="43">
        <v>2740.7999999999997</v>
      </c>
      <c r="E203" s="23">
        <v>16</v>
      </c>
      <c r="F203" s="23">
        <v>12</v>
      </c>
      <c r="G203" s="23">
        <v>10</v>
      </c>
      <c r="H203" s="23">
        <v>3</v>
      </c>
      <c r="I203" s="23" t="s">
        <v>339</v>
      </c>
      <c r="J203" s="23">
        <v>0</v>
      </c>
      <c r="K203" s="23">
        <v>0</v>
      </c>
      <c r="L203" s="23">
        <v>0</v>
      </c>
      <c r="M203" s="23">
        <v>0</v>
      </c>
      <c r="N203" s="23" t="s">
        <v>838</v>
      </c>
      <c r="O203" s="23" t="s">
        <v>836</v>
      </c>
      <c r="P203" s="40" t="s">
        <v>471</v>
      </c>
      <c r="Q203" s="23">
        <v>0</v>
      </c>
      <c r="R203" s="23">
        <v>0</v>
      </c>
      <c r="S203" s="23">
        <v>1</v>
      </c>
      <c r="T203" s="23">
        <v>40</v>
      </c>
      <c r="U203" s="23">
        <v>0</v>
      </c>
      <c r="V203" s="23">
        <v>0</v>
      </c>
      <c r="W203" s="23">
        <v>5</v>
      </c>
      <c r="X203" s="23" t="s">
        <v>837</v>
      </c>
    </row>
    <row r="204" spans="1:24" s="23" customFormat="1" x14ac:dyDescent="0.2">
      <c r="A204" s="23">
        <v>210183</v>
      </c>
      <c r="B204" s="23">
        <v>3</v>
      </c>
      <c r="C204" s="43">
        <v>3654.4</v>
      </c>
      <c r="D204" s="43">
        <v>2740.7999999999997</v>
      </c>
      <c r="E204" s="23">
        <v>15</v>
      </c>
      <c r="F204" s="23">
        <v>13</v>
      </c>
      <c r="G204" s="23">
        <v>10</v>
      </c>
      <c r="H204" s="23">
        <v>4</v>
      </c>
      <c r="I204" s="23" t="s">
        <v>339</v>
      </c>
      <c r="J204" s="23">
        <v>0</v>
      </c>
      <c r="K204" s="23">
        <v>0</v>
      </c>
      <c r="L204" s="23">
        <v>0</v>
      </c>
      <c r="M204" s="23">
        <v>0</v>
      </c>
      <c r="N204" s="23" t="s">
        <v>838</v>
      </c>
      <c r="O204" s="23" t="s">
        <v>836</v>
      </c>
      <c r="P204" s="40" t="s">
        <v>471</v>
      </c>
      <c r="Q204" s="23">
        <v>0</v>
      </c>
      <c r="R204" s="23">
        <v>0</v>
      </c>
      <c r="S204" s="23">
        <v>1</v>
      </c>
      <c r="T204" s="23">
        <v>40</v>
      </c>
      <c r="U204" s="23">
        <v>0</v>
      </c>
      <c r="V204" s="23">
        <v>0</v>
      </c>
      <c r="W204" s="23">
        <v>5</v>
      </c>
      <c r="X204" s="23" t="s">
        <v>837</v>
      </c>
    </row>
    <row r="205" spans="1:24" s="23" customFormat="1" x14ac:dyDescent="0.2">
      <c r="A205" s="23">
        <v>878233</v>
      </c>
      <c r="B205" s="23">
        <v>4</v>
      </c>
      <c r="C205" s="43">
        <v>3664</v>
      </c>
      <c r="D205" s="43">
        <v>2748</v>
      </c>
      <c r="E205" s="23">
        <v>18</v>
      </c>
      <c r="F205" s="23">
        <v>9</v>
      </c>
      <c r="G205" s="23">
        <v>11</v>
      </c>
      <c r="H205" s="23">
        <v>3</v>
      </c>
      <c r="I205" s="23" t="s">
        <v>2888</v>
      </c>
      <c r="J205" s="23">
        <v>0</v>
      </c>
      <c r="K205" s="23">
        <v>0</v>
      </c>
      <c r="L205" s="23">
        <v>0</v>
      </c>
      <c r="M205" s="23">
        <v>0</v>
      </c>
      <c r="N205" s="23" t="s">
        <v>839</v>
      </c>
      <c r="O205" s="23" t="s">
        <v>840</v>
      </c>
      <c r="P205" s="40" t="s">
        <v>272</v>
      </c>
      <c r="Q205" s="23" t="s">
        <v>841</v>
      </c>
      <c r="R205" s="23">
        <v>0</v>
      </c>
      <c r="S205" s="23">
        <v>1</v>
      </c>
      <c r="T205" s="23">
        <v>40</v>
      </c>
      <c r="U205" s="23">
        <v>0</v>
      </c>
      <c r="V205" s="23">
        <v>0</v>
      </c>
      <c r="W205" s="23">
        <v>5</v>
      </c>
      <c r="X205" s="23" t="s">
        <v>842</v>
      </c>
    </row>
    <row r="206" spans="1:24" s="23" customFormat="1" x14ac:dyDescent="0.2">
      <c r="A206" s="23">
        <v>878131</v>
      </c>
      <c r="B206" s="23">
        <v>4</v>
      </c>
      <c r="C206" s="43">
        <v>5337.6</v>
      </c>
      <c r="D206" s="43">
        <v>4003.2</v>
      </c>
      <c r="E206" s="23">
        <v>20</v>
      </c>
      <c r="F206" s="23">
        <v>20</v>
      </c>
      <c r="G206" s="23">
        <v>14</v>
      </c>
      <c r="H206" s="23">
        <v>3</v>
      </c>
      <c r="I206" s="23" t="s">
        <v>2889</v>
      </c>
      <c r="J206" s="23">
        <v>0</v>
      </c>
      <c r="K206" s="23">
        <v>0</v>
      </c>
      <c r="L206" s="23">
        <v>0</v>
      </c>
      <c r="M206" s="23">
        <v>0</v>
      </c>
      <c r="N206" s="23" t="s">
        <v>843</v>
      </c>
      <c r="O206" s="23" t="s">
        <v>836</v>
      </c>
      <c r="P206" s="40" t="s">
        <v>844</v>
      </c>
      <c r="Q206" s="23" t="s">
        <v>845</v>
      </c>
      <c r="R206" s="23">
        <v>0</v>
      </c>
      <c r="S206" s="23">
        <v>1</v>
      </c>
      <c r="T206" s="23">
        <v>40</v>
      </c>
      <c r="U206" s="23">
        <v>0</v>
      </c>
      <c r="V206" s="23">
        <v>0</v>
      </c>
      <c r="W206" s="23">
        <v>5</v>
      </c>
      <c r="X206" s="23" t="s">
        <v>846</v>
      </c>
    </row>
    <row r="207" spans="1:24" s="23" customFormat="1" x14ac:dyDescent="0.2">
      <c r="A207" s="23">
        <v>878130</v>
      </c>
      <c r="B207" s="23">
        <v>4</v>
      </c>
      <c r="C207" s="43">
        <v>5632</v>
      </c>
      <c r="D207" s="43">
        <v>4224</v>
      </c>
      <c r="E207" s="23">
        <v>22</v>
      </c>
      <c r="F207" s="23">
        <v>20</v>
      </c>
      <c r="G207" s="23">
        <v>14</v>
      </c>
      <c r="H207" s="23">
        <v>3</v>
      </c>
      <c r="I207" s="23" t="s">
        <v>850</v>
      </c>
      <c r="J207" s="23">
        <v>0</v>
      </c>
      <c r="K207" s="23">
        <v>0</v>
      </c>
      <c r="L207" s="23">
        <v>0</v>
      </c>
      <c r="M207" s="23">
        <v>0</v>
      </c>
      <c r="N207" s="23" t="s">
        <v>847</v>
      </c>
      <c r="O207" s="23" t="s">
        <v>836</v>
      </c>
      <c r="P207" s="40" t="s">
        <v>848</v>
      </c>
      <c r="Q207" s="23" t="s">
        <v>845</v>
      </c>
      <c r="R207" s="23">
        <v>0</v>
      </c>
      <c r="S207" s="23">
        <v>1</v>
      </c>
      <c r="T207" s="23">
        <v>40</v>
      </c>
      <c r="U207" s="23">
        <v>0</v>
      </c>
      <c r="V207" s="23">
        <v>0</v>
      </c>
      <c r="W207" s="23">
        <v>5</v>
      </c>
      <c r="X207" s="23" t="s">
        <v>849</v>
      </c>
    </row>
    <row r="208" spans="1:24" s="23" customFormat="1" x14ac:dyDescent="0.2">
      <c r="A208" s="23">
        <v>878129</v>
      </c>
      <c r="B208" s="23">
        <v>4</v>
      </c>
      <c r="C208" s="43">
        <v>5984</v>
      </c>
      <c r="D208" s="43">
        <v>4488</v>
      </c>
      <c r="E208" s="23">
        <v>24</v>
      </c>
      <c r="F208" s="23">
        <v>20</v>
      </c>
      <c r="G208" s="23">
        <v>14</v>
      </c>
      <c r="H208" s="23">
        <v>3</v>
      </c>
      <c r="I208" s="23" t="s">
        <v>1049</v>
      </c>
      <c r="J208" s="23">
        <v>0</v>
      </c>
      <c r="K208" s="23">
        <v>0</v>
      </c>
      <c r="L208" s="23">
        <v>0</v>
      </c>
      <c r="M208" s="23">
        <v>0</v>
      </c>
      <c r="N208" s="23" t="s">
        <v>851</v>
      </c>
      <c r="O208" s="23" t="s">
        <v>836</v>
      </c>
      <c r="P208" s="40" t="s">
        <v>852</v>
      </c>
      <c r="Q208" s="23" t="s">
        <v>845</v>
      </c>
      <c r="R208" s="23">
        <v>0</v>
      </c>
      <c r="S208" s="23">
        <v>1</v>
      </c>
      <c r="T208" s="23">
        <v>40</v>
      </c>
      <c r="U208" s="23">
        <v>0</v>
      </c>
      <c r="V208" s="23">
        <v>0</v>
      </c>
      <c r="W208" s="23">
        <v>5</v>
      </c>
      <c r="X208" s="23" t="s">
        <v>853</v>
      </c>
    </row>
    <row r="209" spans="1:24" s="23" customFormat="1" x14ac:dyDescent="0.2">
      <c r="A209" s="23">
        <v>878046</v>
      </c>
      <c r="B209" s="23">
        <v>5</v>
      </c>
      <c r="C209" s="43">
        <v>6216</v>
      </c>
      <c r="D209" s="43">
        <v>4662</v>
      </c>
      <c r="E209" s="23">
        <v>26</v>
      </c>
      <c r="F209" s="23">
        <v>20</v>
      </c>
      <c r="G209" s="23">
        <v>14</v>
      </c>
      <c r="H209" s="23">
        <v>4</v>
      </c>
      <c r="I209" s="23" t="s">
        <v>2890</v>
      </c>
      <c r="J209" s="23">
        <v>0</v>
      </c>
      <c r="K209" s="23">
        <v>0</v>
      </c>
      <c r="L209" s="23">
        <v>0</v>
      </c>
      <c r="M209" s="23">
        <v>0</v>
      </c>
      <c r="N209" s="23" t="s">
        <v>854</v>
      </c>
      <c r="O209" s="23" t="s">
        <v>855</v>
      </c>
      <c r="P209" s="40" t="s">
        <v>856</v>
      </c>
      <c r="Q209" s="23" t="s">
        <v>857</v>
      </c>
      <c r="R209" s="23">
        <v>0</v>
      </c>
      <c r="S209" s="23">
        <v>1</v>
      </c>
      <c r="T209" s="23">
        <v>40</v>
      </c>
      <c r="U209" s="23">
        <v>0</v>
      </c>
      <c r="V209" s="23">
        <v>0</v>
      </c>
      <c r="W209" s="23">
        <v>5</v>
      </c>
      <c r="X209" s="23" t="s">
        <v>858</v>
      </c>
    </row>
    <row r="210" spans="1:24" s="23" customFormat="1" x14ac:dyDescent="0.2">
      <c r="A210" s="23">
        <v>878232</v>
      </c>
      <c r="B210" s="23">
        <v>4</v>
      </c>
      <c r="C210" s="43">
        <v>6000</v>
      </c>
      <c r="D210" s="43">
        <v>4500</v>
      </c>
      <c r="E210" s="23">
        <v>20</v>
      </c>
      <c r="F210" s="23">
        <v>17</v>
      </c>
      <c r="G210" s="23">
        <v>23</v>
      </c>
      <c r="H210" s="23">
        <v>4</v>
      </c>
      <c r="I210" s="23" t="s">
        <v>1078</v>
      </c>
      <c r="J210" s="23">
        <v>0</v>
      </c>
      <c r="K210" s="23">
        <v>0</v>
      </c>
      <c r="L210" s="23">
        <v>0</v>
      </c>
      <c r="M210" s="23">
        <v>0</v>
      </c>
      <c r="N210" s="23" t="s">
        <v>859</v>
      </c>
      <c r="O210" s="23" t="s">
        <v>840</v>
      </c>
      <c r="P210" s="40" t="s">
        <v>860</v>
      </c>
      <c r="Q210" s="23" t="s">
        <v>861</v>
      </c>
      <c r="R210" s="23">
        <v>0</v>
      </c>
      <c r="S210" s="23">
        <v>1</v>
      </c>
      <c r="T210" s="23">
        <v>40</v>
      </c>
      <c r="U210" s="23">
        <v>0</v>
      </c>
      <c r="V210" s="23">
        <v>0</v>
      </c>
      <c r="W210" s="23">
        <v>5</v>
      </c>
      <c r="X210" s="23" t="s">
        <v>862</v>
      </c>
    </row>
    <row r="211" spans="1:24" s="23" customFormat="1" x14ac:dyDescent="0.2">
      <c r="A211" s="23">
        <v>878128</v>
      </c>
      <c r="B211" s="23">
        <v>0</v>
      </c>
      <c r="C211" s="43">
        <v>6000</v>
      </c>
      <c r="D211" s="43">
        <v>4500</v>
      </c>
      <c r="E211" s="23">
        <v>17</v>
      </c>
      <c r="F211" s="23">
        <v>21</v>
      </c>
      <c r="G211" s="23">
        <v>22</v>
      </c>
      <c r="H211" s="23">
        <v>3</v>
      </c>
      <c r="I211" s="23" t="s">
        <v>2891</v>
      </c>
      <c r="J211" s="23">
        <v>0</v>
      </c>
      <c r="K211" s="23">
        <v>0</v>
      </c>
      <c r="L211" s="23">
        <v>0</v>
      </c>
      <c r="M211" s="23">
        <v>0</v>
      </c>
      <c r="N211" s="23" t="s">
        <v>863</v>
      </c>
      <c r="O211" s="23" t="s">
        <v>864</v>
      </c>
      <c r="P211" s="40" t="s">
        <v>865</v>
      </c>
      <c r="Q211" s="23" t="s">
        <v>866</v>
      </c>
      <c r="R211" s="23">
        <v>0</v>
      </c>
      <c r="S211" s="23">
        <v>1</v>
      </c>
      <c r="T211" s="23">
        <v>40</v>
      </c>
      <c r="U211" s="23">
        <v>0</v>
      </c>
      <c r="V211" s="23">
        <v>0</v>
      </c>
      <c r="W211" s="23">
        <v>5</v>
      </c>
      <c r="X211" s="23" t="s">
        <v>867</v>
      </c>
    </row>
    <row r="212" spans="1:24" s="23" customFormat="1" x14ac:dyDescent="0.2">
      <c r="A212" s="23">
        <v>878045</v>
      </c>
      <c r="B212" s="23">
        <v>7</v>
      </c>
      <c r="C212" s="43">
        <v>6000</v>
      </c>
      <c r="D212" s="43">
        <v>4500</v>
      </c>
      <c r="E212" s="23">
        <v>17</v>
      </c>
      <c r="F212" s="23">
        <v>31</v>
      </c>
      <c r="G212" s="23">
        <v>12</v>
      </c>
      <c r="H212" s="23">
        <v>3</v>
      </c>
      <c r="I212" s="23" t="s">
        <v>2892</v>
      </c>
      <c r="J212" s="23">
        <v>0</v>
      </c>
      <c r="K212" s="23">
        <v>0</v>
      </c>
      <c r="L212" s="23">
        <v>0</v>
      </c>
      <c r="M212" s="23">
        <v>0</v>
      </c>
      <c r="N212" s="23" t="s">
        <v>868</v>
      </c>
      <c r="O212" s="23" t="s">
        <v>869</v>
      </c>
      <c r="P212" s="40" t="s">
        <v>870</v>
      </c>
      <c r="Q212" s="23" t="s">
        <v>871</v>
      </c>
      <c r="R212" s="23">
        <v>0</v>
      </c>
      <c r="S212" s="23">
        <v>1</v>
      </c>
      <c r="T212" s="23">
        <v>40</v>
      </c>
      <c r="U212" s="23">
        <v>0</v>
      </c>
      <c r="V212" s="23">
        <v>0</v>
      </c>
      <c r="W212" s="23">
        <v>5</v>
      </c>
      <c r="X212" s="23" t="s">
        <v>872</v>
      </c>
    </row>
    <row r="213" spans="1:24" s="23" customFormat="1" x14ac:dyDescent="0.2">
      <c r="A213" s="23">
        <v>100106</v>
      </c>
      <c r="B213" s="23">
        <v>4</v>
      </c>
      <c r="C213" s="43">
        <v>6139.2000000000007</v>
      </c>
      <c r="D213" s="43">
        <v>4604.3999999999996</v>
      </c>
      <c r="E213" s="23">
        <v>36</v>
      </c>
      <c r="F213" s="23">
        <v>19</v>
      </c>
      <c r="G213" s="23">
        <v>5</v>
      </c>
      <c r="H213" s="23">
        <v>3</v>
      </c>
      <c r="I213" s="23" t="s">
        <v>2893</v>
      </c>
      <c r="J213" s="23">
        <v>0</v>
      </c>
      <c r="K213" s="23">
        <v>0</v>
      </c>
      <c r="L213" s="23">
        <v>0</v>
      </c>
      <c r="M213" s="23">
        <v>0</v>
      </c>
      <c r="N213" s="23" t="s">
        <v>873</v>
      </c>
      <c r="O213" s="23" t="s">
        <v>874</v>
      </c>
      <c r="P213" s="40" t="s">
        <v>875</v>
      </c>
      <c r="Q213" s="23" t="s">
        <v>876</v>
      </c>
      <c r="R213" s="23">
        <v>0</v>
      </c>
      <c r="S213" s="23">
        <v>1</v>
      </c>
      <c r="T213" s="23">
        <v>40</v>
      </c>
      <c r="U213" s="23">
        <v>0</v>
      </c>
      <c r="V213" s="23">
        <v>0</v>
      </c>
      <c r="W213" s="23">
        <v>5</v>
      </c>
      <c r="X213" s="23" t="s">
        <v>877</v>
      </c>
    </row>
    <row r="214" spans="1:24" s="23" customFormat="1" x14ac:dyDescent="0.2">
      <c r="A214" s="23">
        <v>100105</v>
      </c>
      <c r="B214" s="23">
        <v>4</v>
      </c>
      <c r="C214" s="43">
        <v>6139.2000000000007</v>
      </c>
      <c r="D214" s="43">
        <v>4604.3999999999996</v>
      </c>
      <c r="E214" s="23">
        <v>20</v>
      </c>
      <c r="F214" s="23">
        <v>20</v>
      </c>
      <c r="G214" s="23">
        <v>20</v>
      </c>
      <c r="H214" s="23">
        <v>3</v>
      </c>
      <c r="I214" s="23" t="s">
        <v>2894</v>
      </c>
      <c r="J214" s="23">
        <v>0</v>
      </c>
      <c r="K214" s="23">
        <v>0</v>
      </c>
      <c r="L214" s="23">
        <v>0</v>
      </c>
      <c r="M214" s="23">
        <v>0</v>
      </c>
      <c r="N214" s="23" t="s">
        <v>878</v>
      </c>
      <c r="O214" s="23" t="s">
        <v>271</v>
      </c>
      <c r="P214" s="40" t="s">
        <v>879</v>
      </c>
      <c r="Q214" s="23" t="s">
        <v>880</v>
      </c>
      <c r="R214" s="23">
        <v>0</v>
      </c>
      <c r="S214" s="23">
        <v>1</v>
      </c>
      <c r="T214" s="23">
        <v>40</v>
      </c>
      <c r="U214" s="23">
        <v>0</v>
      </c>
      <c r="V214" s="23">
        <v>0</v>
      </c>
      <c r="W214" s="23">
        <v>5</v>
      </c>
      <c r="X214" s="23" t="s">
        <v>881</v>
      </c>
    </row>
    <row r="215" spans="1:24" s="23" customFormat="1" x14ac:dyDescent="0.2">
      <c r="A215" s="23">
        <v>100104</v>
      </c>
      <c r="B215" s="23">
        <v>4</v>
      </c>
      <c r="C215" s="43">
        <v>6139.2000000000007</v>
      </c>
      <c r="D215" s="43">
        <v>4604.3999999999996</v>
      </c>
      <c r="E215" s="23">
        <v>26</v>
      </c>
      <c r="F215" s="23">
        <v>16</v>
      </c>
      <c r="G215" s="23">
        <v>18</v>
      </c>
      <c r="H215" s="23">
        <v>3</v>
      </c>
      <c r="I215" s="23" t="s">
        <v>2895</v>
      </c>
      <c r="J215" s="23">
        <v>0</v>
      </c>
      <c r="K215" s="23">
        <v>0</v>
      </c>
      <c r="L215" s="23">
        <v>0</v>
      </c>
      <c r="M215" s="23">
        <v>0</v>
      </c>
      <c r="N215" s="23" t="s">
        <v>882</v>
      </c>
      <c r="O215" s="23" t="s">
        <v>271</v>
      </c>
      <c r="P215" s="40" t="s">
        <v>471</v>
      </c>
      <c r="Q215" s="23" t="s">
        <v>883</v>
      </c>
      <c r="R215" s="23">
        <v>0</v>
      </c>
      <c r="S215" s="23">
        <v>1</v>
      </c>
      <c r="T215" s="23">
        <v>40</v>
      </c>
      <c r="U215" s="23">
        <v>0</v>
      </c>
      <c r="V215" s="23">
        <v>0</v>
      </c>
      <c r="W215" s="23">
        <v>5</v>
      </c>
      <c r="X215" s="23" t="s">
        <v>884</v>
      </c>
    </row>
    <row r="216" spans="1:24" s="9" customFormat="1" x14ac:dyDescent="0.2">
      <c r="A216" s="9">
        <v>100063</v>
      </c>
      <c r="B216" s="9">
        <v>2</v>
      </c>
      <c r="C216" s="44">
        <v>6124.8</v>
      </c>
      <c r="D216" s="44">
        <v>4593.5999999999995</v>
      </c>
      <c r="E216" s="9">
        <v>15</v>
      </c>
      <c r="F216" s="9">
        <v>15</v>
      </c>
      <c r="G216" s="9">
        <v>30</v>
      </c>
      <c r="H216" s="9">
        <v>5</v>
      </c>
      <c r="I216" s="9" t="s">
        <v>2896</v>
      </c>
      <c r="J216" s="9">
        <v>0</v>
      </c>
      <c r="K216" s="9">
        <v>0</v>
      </c>
      <c r="L216" s="9">
        <v>0</v>
      </c>
      <c r="M216" s="9">
        <v>0</v>
      </c>
      <c r="N216" s="23" t="s">
        <v>885</v>
      </c>
      <c r="O216" s="23" t="s">
        <v>886</v>
      </c>
      <c r="P216" s="42" t="s">
        <v>887</v>
      </c>
      <c r="Q216" s="9">
        <v>0</v>
      </c>
      <c r="R216" s="9">
        <v>0</v>
      </c>
      <c r="S216" s="9">
        <v>1</v>
      </c>
      <c r="T216" s="9">
        <v>40</v>
      </c>
      <c r="U216" s="9">
        <v>0</v>
      </c>
      <c r="V216" s="9">
        <v>0</v>
      </c>
      <c r="W216" s="9">
        <v>5</v>
      </c>
      <c r="X216" s="9" t="s">
        <v>888</v>
      </c>
    </row>
    <row r="217" spans="1:24" s="23" customFormat="1" x14ac:dyDescent="0.2">
      <c r="A217" s="23">
        <v>878048</v>
      </c>
      <c r="B217" s="23">
        <v>1</v>
      </c>
      <c r="C217" s="43">
        <v>6681.6</v>
      </c>
      <c r="D217" s="43">
        <v>5011.2</v>
      </c>
      <c r="E217" s="23">
        <v>13</v>
      </c>
      <c r="F217" s="23">
        <v>13</v>
      </c>
      <c r="G217" s="23">
        <v>40</v>
      </c>
      <c r="H217" s="23">
        <v>3</v>
      </c>
      <c r="I217" s="23" t="s">
        <v>2897</v>
      </c>
      <c r="J217" s="23">
        <v>0</v>
      </c>
      <c r="K217" s="23">
        <v>0</v>
      </c>
      <c r="L217" s="23">
        <v>0</v>
      </c>
      <c r="M217" s="23">
        <v>0</v>
      </c>
      <c r="N217" s="23" t="s">
        <v>889</v>
      </c>
      <c r="O217" s="23" t="s">
        <v>890</v>
      </c>
      <c r="P217" s="40" t="s">
        <v>891</v>
      </c>
      <c r="Q217" s="23" t="s">
        <v>892</v>
      </c>
      <c r="R217" s="23">
        <v>0</v>
      </c>
      <c r="S217" s="23">
        <v>1</v>
      </c>
      <c r="T217" s="23">
        <v>40</v>
      </c>
      <c r="U217" s="23">
        <v>0</v>
      </c>
      <c r="V217" s="23">
        <v>0</v>
      </c>
      <c r="W217" s="23">
        <v>5</v>
      </c>
      <c r="X217" s="23" t="s">
        <v>893</v>
      </c>
    </row>
    <row r="218" spans="1:24" s="23" customFormat="1" x14ac:dyDescent="0.2">
      <c r="A218" s="23">
        <v>878189</v>
      </c>
      <c r="B218" s="23">
        <v>2</v>
      </c>
      <c r="C218" s="43">
        <v>7560</v>
      </c>
      <c r="D218" s="43">
        <v>5670</v>
      </c>
      <c r="E218" s="23">
        <v>22</v>
      </c>
      <c r="F218" s="23">
        <v>22</v>
      </c>
      <c r="G218" s="23">
        <v>22</v>
      </c>
      <c r="H218" s="23">
        <v>3</v>
      </c>
      <c r="I218" s="27" t="s">
        <v>2898</v>
      </c>
      <c r="J218" s="23">
        <v>0</v>
      </c>
      <c r="K218" s="23">
        <v>0</v>
      </c>
      <c r="L218" s="23">
        <v>0</v>
      </c>
      <c r="M218" s="23">
        <v>0</v>
      </c>
      <c r="N218" s="23" t="s">
        <v>894</v>
      </c>
      <c r="O218" s="23" t="s">
        <v>895</v>
      </c>
      <c r="P218" s="40" t="s">
        <v>896</v>
      </c>
      <c r="Q218" s="23" t="s">
        <v>897</v>
      </c>
      <c r="R218" s="23">
        <v>0</v>
      </c>
      <c r="S218" s="23">
        <v>1</v>
      </c>
      <c r="T218" s="23">
        <v>40</v>
      </c>
      <c r="U218" s="23">
        <v>0</v>
      </c>
      <c r="V218" s="23">
        <v>0</v>
      </c>
      <c r="W218" s="23">
        <v>5</v>
      </c>
      <c r="X218" s="23" t="s">
        <v>898</v>
      </c>
    </row>
    <row r="219" spans="1:24" s="23" customFormat="1" x14ac:dyDescent="0.2">
      <c r="A219" s="23">
        <v>878365</v>
      </c>
      <c r="B219" s="23">
        <v>6</v>
      </c>
      <c r="C219" s="43">
        <v>3688</v>
      </c>
      <c r="D219" s="43">
        <v>2766</v>
      </c>
      <c r="E219" s="23">
        <v>13</v>
      </c>
      <c r="F219" s="23">
        <v>11</v>
      </c>
      <c r="G219" s="23">
        <v>14</v>
      </c>
      <c r="H219" s="23">
        <v>3</v>
      </c>
      <c r="I219" s="23" t="s">
        <v>2899</v>
      </c>
      <c r="J219" s="23">
        <v>0</v>
      </c>
      <c r="K219" s="23">
        <v>0</v>
      </c>
      <c r="L219" s="23">
        <v>0</v>
      </c>
      <c r="M219" s="23">
        <v>0</v>
      </c>
      <c r="N219" s="23" t="s">
        <v>465</v>
      </c>
      <c r="O219" s="23" t="s">
        <v>461</v>
      </c>
      <c r="P219" s="40" t="s">
        <v>252</v>
      </c>
      <c r="Q219" s="23" t="s">
        <v>466</v>
      </c>
      <c r="R219" s="23">
        <v>0</v>
      </c>
      <c r="S219" s="23">
        <v>1</v>
      </c>
      <c r="T219" s="23">
        <v>40</v>
      </c>
      <c r="U219" s="23">
        <v>0</v>
      </c>
      <c r="V219" s="23">
        <v>0</v>
      </c>
      <c r="W219" s="23">
        <v>5</v>
      </c>
      <c r="X219" s="23" t="s">
        <v>899</v>
      </c>
    </row>
    <row r="220" spans="1:24" s="23" customFormat="1" x14ac:dyDescent="0.2">
      <c r="A220" s="23">
        <v>878364</v>
      </c>
      <c r="B220" s="23">
        <v>7</v>
      </c>
      <c r="C220" s="43">
        <v>3688</v>
      </c>
      <c r="D220" s="43">
        <v>2766</v>
      </c>
      <c r="E220" s="23">
        <v>11</v>
      </c>
      <c r="F220" s="23">
        <v>14</v>
      </c>
      <c r="G220" s="23">
        <v>13</v>
      </c>
      <c r="H220" s="23">
        <v>3</v>
      </c>
      <c r="I220" s="23" t="s">
        <v>2899</v>
      </c>
      <c r="J220" s="23">
        <v>0</v>
      </c>
      <c r="K220" s="23">
        <v>0</v>
      </c>
      <c r="L220" s="23">
        <v>0</v>
      </c>
      <c r="M220" s="23">
        <v>0</v>
      </c>
      <c r="N220" s="23" t="s">
        <v>900</v>
      </c>
      <c r="O220" s="23" t="s">
        <v>901</v>
      </c>
      <c r="P220" s="40" t="s">
        <v>252</v>
      </c>
      <c r="Q220" s="23" t="s">
        <v>469</v>
      </c>
      <c r="R220" s="23">
        <v>0</v>
      </c>
      <c r="S220" s="23">
        <v>1</v>
      </c>
      <c r="T220" s="23">
        <v>40</v>
      </c>
      <c r="U220" s="23">
        <v>0</v>
      </c>
      <c r="V220" s="23">
        <v>0</v>
      </c>
      <c r="W220" s="23">
        <v>5</v>
      </c>
      <c r="X220" s="23" t="s">
        <v>902</v>
      </c>
    </row>
    <row r="221" spans="1:24" s="23" customFormat="1" x14ac:dyDescent="0.2">
      <c r="A221" s="23">
        <v>878003</v>
      </c>
      <c r="B221" s="23">
        <v>2</v>
      </c>
      <c r="C221" s="43">
        <v>3552</v>
      </c>
      <c r="D221" s="43">
        <v>2664</v>
      </c>
      <c r="E221" s="23">
        <v>12</v>
      </c>
      <c r="F221" s="23">
        <v>14</v>
      </c>
      <c r="G221" s="23">
        <v>10</v>
      </c>
      <c r="H221" s="23">
        <v>4</v>
      </c>
      <c r="I221" s="23" t="s">
        <v>2900</v>
      </c>
      <c r="J221" s="23">
        <v>0</v>
      </c>
      <c r="K221" s="23">
        <v>0</v>
      </c>
      <c r="L221" s="23">
        <v>0</v>
      </c>
      <c r="M221" s="23">
        <v>0</v>
      </c>
      <c r="N221" s="23" t="s">
        <v>903</v>
      </c>
      <c r="O221" s="23" t="s">
        <v>904</v>
      </c>
      <c r="P221" s="40" t="s">
        <v>252</v>
      </c>
      <c r="Q221" s="23" t="s">
        <v>905</v>
      </c>
      <c r="R221" s="23">
        <v>0</v>
      </c>
      <c r="S221" s="23">
        <v>1</v>
      </c>
      <c r="T221" s="23">
        <v>40</v>
      </c>
      <c r="U221" s="23">
        <v>0</v>
      </c>
      <c r="V221" s="23">
        <v>0</v>
      </c>
      <c r="W221" s="23">
        <v>5</v>
      </c>
      <c r="X221" s="23" t="s">
        <v>906</v>
      </c>
    </row>
    <row r="222" spans="1:24" s="23" customFormat="1" x14ac:dyDescent="0.2">
      <c r="A222" s="23">
        <v>878004</v>
      </c>
      <c r="B222" s="23">
        <v>4</v>
      </c>
      <c r="C222" s="43">
        <v>3736</v>
      </c>
      <c r="D222" s="43">
        <v>2802</v>
      </c>
      <c r="E222" s="23">
        <v>14</v>
      </c>
      <c r="F222" s="23">
        <v>8</v>
      </c>
      <c r="G222" s="23">
        <v>16</v>
      </c>
      <c r="H222" s="23">
        <v>3</v>
      </c>
      <c r="I222" s="23" t="s">
        <v>2901</v>
      </c>
      <c r="J222" s="23">
        <v>0</v>
      </c>
      <c r="K222" s="23">
        <v>0</v>
      </c>
      <c r="L222" s="23">
        <v>0</v>
      </c>
      <c r="M222" s="23">
        <v>0</v>
      </c>
      <c r="N222" s="23" t="s">
        <v>907</v>
      </c>
      <c r="O222" s="23" t="s">
        <v>904</v>
      </c>
      <c r="P222" s="40" t="s">
        <v>252</v>
      </c>
      <c r="Q222" s="23" t="s">
        <v>908</v>
      </c>
      <c r="R222" s="23">
        <v>0</v>
      </c>
      <c r="S222" s="23">
        <v>1</v>
      </c>
      <c r="T222" s="23">
        <v>40</v>
      </c>
      <c r="U222" s="23">
        <v>0</v>
      </c>
      <c r="V222" s="23">
        <v>0</v>
      </c>
      <c r="W222" s="23">
        <v>5</v>
      </c>
      <c r="X222" s="23" t="s">
        <v>909</v>
      </c>
    </row>
    <row r="223" spans="1:24" s="23" customFormat="1" x14ac:dyDescent="0.2">
      <c r="A223" s="23">
        <v>878005</v>
      </c>
      <c r="B223" s="23">
        <v>4</v>
      </c>
      <c r="C223" s="43">
        <v>3736</v>
      </c>
      <c r="D223" s="43">
        <v>2802</v>
      </c>
      <c r="E223" s="23">
        <v>16</v>
      </c>
      <c r="F223" s="23">
        <v>9</v>
      </c>
      <c r="G223" s="23">
        <v>13</v>
      </c>
      <c r="H223" s="23">
        <v>3</v>
      </c>
      <c r="I223" s="23" t="s">
        <v>2902</v>
      </c>
      <c r="J223" s="23">
        <v>0</v>
      </c>
      <c r="K223" s="23">
        <v>0</v>
      </c>
      <c r="L223" s="23">
        <v>0</v>
      </c>
      <c r="M223" s="23">
        <v>0</v>
      </c>
      <c r="N223" s="23" t="s">
        <v>910</v>
      </c>
      <c r="O223" s="23" t="s">
        <v>904</v>
      </c>
      <c r="P223" s="40" t="s">
        <v>252</v>
      </c>
      <c r="Q223" s="23" t="s">
        <v>911</v>
      </c>
      <c r="R223" s="23">
        <v>0</v>
      </c>
      <c r="S223" s="23">
        <v>1</v>
      </c>
      <c r="T223" s="23">
        <v>40</v>
      </c>
      <c r="U223" s="23">
        <v>0</v>
      </c>
      <c r="V223" s="23">
        <v>0</v>
      </c>
      <c r="W223" s="23">
        <v>5</v>
      </c>
      <c r="X223" s="23" t="s">
        <v>912</v>
      </c>
    </row>
    <row r="224" spans="1:24" s="23" customFormat="1" x14ac:dyDescent="0.2">
      <c r="A224" s="23">
        <v>878006</v>
      </c>
      <c r="B224" s="23">
        <v>7</v>
      </c>
      <c r="C224" s="43">
        <v>3750.4</v>
      </c>
      <c r="D224" s="43">
        <v>2812.7999999999997</v>
      </c>
      <c r="E224" s="23">
        <v>13</v>
      </c>
      <c r="F224" s="23">
        <v>19</v>
      </c>
      <c r="G224" s="23">
        <v>6</v>
      </c>
      <c r="H224" s="23">
        <v>4</v>
      </c>
      <c r="I224" s="23" t="s">
        <v>2903</v>
      </c>
      <c r="J224" s="23">
        <v>0</v>
      </c>
      <c r="K224" s="23">
        <v>0</v>
      </c>
      <c r="L224" s="23">
        <v>0</v>
      </c>
      <c r="M224" s="23">
        <v>0</v>
      </c>
      <c r="N224" s="23" t="s">
        <v>913</v>
      </c>
      <c r="O224" s="23" t="s">
        <v>904</v>
      </c>
      <c r="P224" s="40" t="s">
        <v>252</v>
      </c>
      <c r="Q224" s="23" t="s">
        <v>914</v>
      </c>
      <c r="R224" s="23">
        <v>0</v>
      </c>
      <c r="S224" s="23">
        <v>1</v>
      </c>
      <c r="T224" s="23">
        <v>40</v>
      </c>
      <c r="U224" s="23">
        <v>0</v>
      </c>
      <c r="V224" s="23">
        <v>0</v>
      </c>
      <c r="W224" s="23">
        <v>5</v>
      </c>
      <c r="X224" s="23" t="s">
        <v>915</v>
      </c>
    </row>
    <row r="225" spans="1:24" s="23" customFormat="1" x14ac:dyDescent="0.2">
      <c r="A225" s="23">
        <v>878007</v>
      </c>
      <c r="B225" s="23">
        <v>4</v>
      </c>
      <c r="C225" s="43">
        <v>3769.6000000000004</v>
      </c>
      <c r="D225" s="43">
        <v>2827.2</v>
      </c>
      <c r="E225" s="23">
        <v>18</v>
      </c>
      <c r="F225" s="23">
        <v>9</v>
      </c>
      <c r="G225" s="23">
        <v>11</v>
      </c>
      <c r="H225" s="23">
        <v>3</v>
      </c>
      <c r="I225" s="23" t="s">
        <v>2904</v>
      </c>
      <c r="J225" s="23">
        <v>0</v>
      </c>
      <c r="K225" s="23">
        <v>0</v>
      </c>
      <c r="L225" s="23">
        <v>0</v>
      </c>
      <c r="M225" s="23">
        <v>0</v>
      </c>
      <c r="N225" s="23" t="s">
        <v>839</v>
      </c>
      <c r="O225" s="23" t="s">
        <v>904</v>
      </c>
      <c r="P225" s="40" t="s">
        <v>252</v>
      </c>
      <c r="Q225" s="23" t="s">
        <v>841</v>
      </c>
      <c r="R225" s="23">
        <v>0</v>
      </c>
      <c r="S225" s="23">
        <v>1</v>
      </c>
      <c r="T225" s="23">
        <v>40</v>
      </c>
      <c r="U225" s="23">
        <v>0</v>
      </c>
      <c r="V225" s="23">
        <v>0</v>
      </c>
      <c r="W225" s="23">
        <v>5</v>
      </c>
      <c r="X225" s="23" t="s">
        <v>916</v>
      </c>
    </row>
    <row r="226" spans="1:24" s="23" customFormat="1" x14ac:dyDescent="0.2">
      <c r="A226" s="23">
        <v>870075</v>
      </c>
      <c r="B226" s="23">
        <v>4</v>
      </c>
      <c r="C226" s="43">
        <v>3716.8</v>
      </c>
      <c r="D226" s="43">
        <v>2787.6</v>
      </c>
      <c r="E226" s="23">
        <v>18</v>
      </c>
      <c r="F226" s="23">
        <v>12</v>
      </c>
      <c r="G226" s="23">
        <v>8</v>
      </c>
      <c r="H226" s="23">
        <v>3</v>
      </c>
      <c r="I226" s="23" t="s">
        <v>2905</v>
      </c>
      <c r="J226" s="23">
        <v>0</v>
      </c>
      <c r="K226" s="23">
        <v>0</v>
      </c>
      <c r="L226" s="23">
        <v>0</v>
      </c>
      <c r="M226" s="23">
        <v>0</v>
      </c>
      <c r="N226" s="23" t="s">
        <v>917</v>
      </c>
      <c r="O226" s="23" t="s">
        <v>904</v>
      </c>
      <c r="P226" s="40" t="s">
        <v>301</v>
      </c>
      <c r="Q226" s="23" t="s">
        <v>908</v>
      </c>
      <c r="R226" s="23">
        <v>0</v>
      </c>
      <c r="S226" s="23">
        <v>1</v>
      </c>
      <c r="T226" s="23">
        <v>40</v>
      </c>
      <c r="U226" s="23">
        <v>0</v>
      </c>
      <c r="V226" s="23">
        <v>0</v>
      </c>
      <c r="W226" s="23">
        <v>5</v>
      </c>
      <c r="X226" s="23" t="s">
        <v>918</v>
      </c>
    </row>
    <row r="227" spans="1:24" s="23" customFormat="1" x14ac:dyDescent="0.2">
      <c r="A227" s="23">
        <v>878281</v>
      </c>
      <c r="B227" s="23">
        <v>4</v>
      </c>
      <c r="C227" s="43">
        <v>6156</v>
      </c>
      <c r="D227" s="43">
        <v>4617</v>
      </c>
      <c r="E227" s="23">
        <v>18</v>
      </c>
      <c r="F227" s="23">
        <v>22</v>
      </c>
      <c r="G227" s="23">
        <v>20</v>
      </c>
      <c r="H227" s="23">
        <v>3</v>
      </c>
      <c r="I227" s="23" t="s">
        <v>2906</v>
      </c>
      <c r="J227" s="23">
        <v>0</v>
      </c>
      <c r="K227" s="23">
        <v>0</v>
      </c>
      <c r="L227" s="23">
        <v>0</v>
      </c>
      <c r="M227" s="23">
        <v>0</v>
      </c>
      <c r="N227" s="23" t="s">
        <v>919</v>
      </c>
      <c r="O227" s="23" t="s">
        <v>920</v>
      </c>
      <c r="P227" s="40" t="s">
        <v>921</v>
      </c>
      <c r="Q227" s="23" t="s">
        <v>922</v>
      </c>
      <c r="R227" s="23">
        <v>0</v>
      </c>
      <c r="S227" s="23">
        <v>1</v>
      </c>
      <c r="T227" s="23">
        <v>40</v>
      </c>
      <c r="U227" s="23">
        <v>0</v>
      </c>
      <c r="V227" s="23">
        <v>0</v>
      </c>
      <c r="W227" s="23">
        <v>5</v>
      </c>
      <c r="X227" s="23" t="s">
        <v>923</v>
      </c>
    </row>
    <row r="228" spans="1:24" s="23" customFormat="1" x14ac:dyDescent="0.2">
      <c r="A228" s="23">
        <v>878316</v>
      </c>
      <c r="B228" s="23">
        <v>2</v>
      </c>
      <c r="C228" s="43">
        <v>6596</v>
      </c>
      <c r="D228" s="43">
        <v>4947</v>
      </c>
      <c r="E228" s="23">
        <v>22</v>
      </c>
      <c r="F228" s="23">
        <v>18</v>
      </c>
      <c r="G228" s="23">
        <v>24</v>
      </c>
      <c r="H228" s="23">
        <v>3</v>
      </c>
      <c r="I228" s="23" t="s">
        <v>2907</v>
      </c>
      <c r="J228" s="23">
        <v>0</v>
      </c>
      <c r="K228" s="23">
        <v>0</v>
      </c>
      <c r="L228" s="23">
        <v>0</v>
      </c>
      <c r="M228" s="23">
        <v>0</v>
      </c>
      <c r="N228" s="23" t="s">
        <v>924</v>
      </c>
      <c r="O228" s="23" t="s">
        <v>925</v>
      </c>
      <c r="P228" s="40" t="s">
        <v>926</v>
      </c>
      <c r="Q228" s="23" t="s">
        <v>927</v>
      </c>
      <c r="R228" s="23">
        <v>0</v>
      </c>
      <c r="S228" s="23">
        <v>1</v>
      </c>
      <c r="T228" s="23">
        <v>40</v>
      </c>
      <c r="U228" s="23">
        <v>0</v>
      </c>
      <c r="V228" s="23">
        <v>0</v>
      </c>
      <c r="W228" s="23">
        <v>5</v>
      </c>
      <c r="X228" s="23" t="s">
        <v>928</v>
      </c>
    </row>
    <row r="229" spans="1:24" s="23" customFormat="1" x14ac:dyDescent="0.2">
      <c r="A229" s="23">
        <v>878315</v>
      </c>
      <c r="B229" s="23">
        <v>7</v>
      </c>
      <c r="C229" s="43">
        <v>6596</v>
      </c>
      <c r="D229" s="43">
        <v>4947</v>
      </c>
      <c r="E229" s="23">
        <v>18</v>
      </c>
      <c r="F229" s="23">
        <v>22</v>
      </c>
      <c r="G229" s="23">
        <v>24</v>
      </c>
      <c r="H229" s="23">
        <v>3</v>
      </c>
      <c r="I229" s="23" t="s">
        <v>2908</v>
      </c>
      <c r="J229" s="23">
        <v>0</v>
      </c>
      <c r="K229" s="23">
        <v>0</v>
      </c>
      <c r="L229" s="23">
        <v>0</v>
      </c>
      <c r="M229" s="23">
        <v>0</v>
      </c>
      <c r="N229" s="23" t="s">
        <v>929</v>
      </c>
      <c r="O229" s="23" t="s">
        <v>930</v>
      </c>
      <c r="P229" s="40" t="s">
        <v>926</v>
      </c>
      <c r="Q229" s="23" t="s">
        <v>931</v>
      </c>
      <c r="R229" s="23">
        <v>0</v>
      </c>
      <c r="S229" s="23">
        <v>1</v>
      </c>
      <c r="T229" s="23">
        <v>40</v>
      </c>
      <c r="U229" s="23">
        <v>0</v>
      </c>
      <c r="V229" s="23">
        <v>0</v>
      </c>
      <c r="W229" s="23">
        <v>5</v>
      </c>
      <c r="X229" s="23" t="s">
        <v>932</v>
      </c>
    </row>
    <row r="230" spans="1:24" s="23" customFormat="1" x14ac:dyDescent="0.2">
      <c r="A230" s="23">
        <v>878323</v>
      </c>
      <c r="B230" s="23">
        <v>7</v>
      </c>
      <c r="C230" s="43">
        <v>6632</v>
      </c>
      <c r="D230" s="43">
        <v>4974</v>
      </c>
      <c r="E230" s="23">
        <v>32</v>
      </c>
      <c r="F230" s="23">
        <v>18</v>
      </c>
      <c r="G230" s="23">
        <v>14</v>
      </c>
      <c r="H230" s="23">
        <v>3</v>
      </c>
      <c r="I230" s="23" t="s">
        <v>2909</v>
      </c>
      <c r="J230" s="23">
        <v>0</v>
      </c>
      <c r="K230" s="23">
        <v>0</v>
      </c>
      <c r="L230" s="23">
        <v>0</v>
      </c>
      <c r="M230" s="23">
        <v>0</v>
      </c>
      <c r="N230" s="23" t="s">
        <v>933</v>
      </c>
      <c r="O230" s="23" t="s">
        <v>934</v>
      </c>
      <c r="P230" s="40" t="s">
        <v>935</v>
      </c>
      <c r="Q230" s="23" t="s">
        <v>936</v>
      </c>
      <c r="R230" s="23">
        <v>0</v>
      </c>
      <c r="S230" s="23">
        <v>1</v>
      </c>
      <c r="T230" s="23">
        <v>40</v>
      </c>
      <c r="U230" s="23">
        <v>0</v>
      </c>
      <c r="V230" s="23">
        <v>0</v>
      </c>
      <c r="W230" s="23">
        <v>5</v>
      </c>
      <c r="X230" s="23" t="s">
        <v>937</v>
      </c>
    </row>
    <row r="231" spans="1:24" s="23" customFormat="1" x14ac:dyDescent="0.2">
      <c r="A231" s="23">
        <v>879011</v>
      </c>
      <c r="B231" s="23">
        <v>7</v>
      </c>
      <c r="C231" s="43">
        <v>6704</v>
      </c>
      <c r="D231" s="43">
        <v>5028</v>
      </c>
      <c r="E231" s="23">
        <v>20</v>
      </c>
      <c r="F231" s="23">
        <v>24</v>
      </c>
      <c r="G231" s="23">
        <v>20</v>
      </c>
      <c r="H231" s="23">
        <v>5</v>
      </c>
      <c r="I231" s="23" t="s">
        <v>2910</v>
      </c>
      <c r="J231" s="23">
        <v>0</v>
      </c>
      <c r="K231" s="23">
        <v>0</v>
      </c>
      <c r="L231" s="23">
        <v>0</v>
      </c>
      <c r="M231" s="23">
        <v>0</v>
      </c>
      <c r="N231" s="23" t="s">
        <v>938</v>
      </c>
      <c r="O231" s="23" t="s">
        <v>939</v>
      </c>
      <c r="P231" s="40" t="s">
        <v>940</v>
      </c>
      <c r="Q231" s="23" t="s">
        <v>941</v>
      </c>
      <c r="R231" s="23">
        <v>0</v>
      </c>
      <c r="S231" s="23">
        <v>1</v>
      </c>
      <c r="T231" s="23">
        <v>40</v>
      </c>
      <c r="U231" s="23">
        <v>0</v>
      </c>
      <c r="V231" s="23">
        <v>0</v>
      </c>
      <c r="W231" s="23">
        <v>5</v>
      </c>
      <c r="X231" s="23" t="s">
        <v>942</v>
      </c>
    </row>
    <row r="232" spans="1:24" s="23" customFormat="1" x14ac:dyDescent="0.2">
      <c r="A232" s="23">
        <v>879057</v>
      </c>
      <c r="B232" s="23">
        <v>8</v>
      </c>
      <c r="C232" s="43">
        <v>6560</v>
      </c>
      <c r="D232" s="43">
        <v>4920</v>
      </c>
      <c r="E232" s="23">
        <v>25</v>
      </c>
      <c r="F232" s="23">
        <v>21</v>
      </c>
      <c r="G232" s="23">
        <v>18</v>
      </c>
      <c r="H232" s="23">
        <v>4</v>
      </c>
      <c r="I232" s="23" t="s">
        <v>1073</v>
      </c>
      <c r="J232" s="23">
        <v>0</v>
      </c>
      <c r="K232" s="23">
        <v>0</v>
      </c>
      <c r="L232" s="23">
        <v>0</v>
      </c>
      <c r="M232" s="23">
        <v>0</v>
      </c>
      <c r="N232" s="23" t="s">
        <v>483</v>
      </c>
      <c r="O232" s="23" t="s">
        <v>484</v>
      </c>
      <c r="P232" s="40" t="s">
        <v>485</v>
      </c>
      <c r="Q232" s="23" t="s">
        <v>486</v>
      </c>
      <c r="R232" s="23">
        <v>0</v>
      </c>
      <c r="S232" s="23">
        <v>1</v>
      </c>
      <c r="T232" s="23">
        <v>40</v>
      </c>
      <c r="U232" s="23">
        <v>0</v>
      </c>
      <c r="V232" s="23">
        <v>0</v>
      </c>
      <c r="W232" s="23">
        <v>5</v>
      </c>
      <c r="X232" s="23" t="s">
        <v>487</v>
      </c>
    </row>
    <row r="233" spans="1:24" s="23" customFormat="1" x14ac:dyDescent="0.2">
      <c r="A233" s="23">
        <v>879009</v>
      </c>
      <c r="B233" s="23">
        <v>4</v>
      </c>
      <c r="C233" s="43">
        <v>6620</v>
      </c>
      <c r="D233" s="43">
        <v>4965</v>
      </c>
      <c r="E233" s="23">
        <v>20</v>
      </c>
      <c r="F233" s="23">
        <v>18</v>
      </c>
      <c r="G233" s="23">
        <v>26</v>
      </c>
      <c r="H233" s="23">
        <v>3</v>
      </c>
      <c r="I233" s="23" t="s">
        <v>2911</v>
      </c>
      <c r="J233" s="23">
        <v>0</v>
      </c>
      <c r="K233" s="23">
        <v>0</v>
      </c>
      <c r="L233" s="23">
        <v>0</v>
      </c>
      <c r="M233" s="23">
        <v>0</v>
      </c>
      <c r="N233" s="23" t="s">
        <v>943</v>
      </c>
      <c r="O233" s="23" t="s">
        <v>944</v>
      </c>
      <c r="P233" s="40" t="s">
        <v>832</v>
      </c>
      <c r="Q233" s="23" t="s">
        <v>945</v>
      </c>
      <c r="R233" s="23">
        <v>0</v>
      </c>
      <c r="S233" s="23">
        <v>1</v>
      </c>
      <c r="T233" s="23">
        <v>40</v>
      </c>
      <c r="U233" s="23">
        <v>0</v>
      </c>
      <c r="V233" s="23">
        <v>0</v>
      </c>
      <c r="W233" s="23">
        <v>5</v>
      </c>
      <c r="X233" s="23" t="s">
        <v>946</v>
      </c>
    </row>
    <row r="234" spans="1:24" s="23" customFormat="1" x14ac:dyDescent="0.2">
      <c r="A234" s="23">
        <v>878314</v>
      </c>
      <c r="B234" s="23">
        <v>2</v>
      </c>
      <c r="C234" s="43">
        <v>8044</v>
      </c>
      <c r="D234" s="43">
        <v>6033</v>
      </c>
      <c r="E234" s="23">
        <v>20</v>
      </c>
      <c r="F234" s="23">
        <v>28</v>
      </c>
      <c r="G234" s="23">
        <v>20</v>
      </c>
      <c r="H234" s="23">
        <v>3</v>
      </c>
      <c r="I234" s="27" t="s">
        <v>2912</v>
      </c>
      <c r="J234" s="23">
        <v>0</v>
      </c>
      <c r="K234" s="23">
        <v>0</v>
      </c>
      <c r="L234" s="23">
        <v>0</v>
      </c>
      <c r="M234" s="23">
        <v>0</v>
      </c>
      <c r="N234" s="23" t="s">
        <v>947</v>
      </c>
      <c r="O234" s="23" t="s">
        <v>948</v>
      </c>
      <c r="P234" s="40" t="s">
        <v>949</v>
      </c>
      <c r="Q234" s="23" t="s">
        <v>950</v>
      </c>
      <c r="R234" s="23">
        <v>0</v>
      </c>
      <c r="S234" s="23">
        <v>1</v>
      </c>
      <c r="T234" s="23">
        <v>40</v>
      </c>
      <c r="U234" s="23">
        <v>0</v>
      </c>
      <c r="V234" s="23">
        <v>0</v>
      </c>
      <c r="W234" s="23">
        <v>5</v>
      </c>
      <c r="X234" s="23" t="s">
        <v>951</v>
      </c>
    </row>
    <row r="235" spans="1:24" s="23" customFormat="1" x14ac:dyDescent="0.2">
      <c r="A235" s="23">
        <v>878082</v>
      </c>
      <c r="B235" s="23">
        <v>4</v>
      </c>
      <c r="C235" s="43">
        <v>3552</v>
      </c>
      <c r="D235" s="43">
        <v>2664</v>
      </c>
      <c r="E235" s="23">
        <v>12</v>
      </c>
      <c r="F235" s="23">
        <v>12</v>
      </c>
      <c r="G235" s="23">
        <v>12</v>
      </c>
      <c r="H235" s="23">
        <v>3</v>
      </c>
      <c r="I235" s="23" t="s">
        <v>2913</v>
      </c>
      <c r="J235" s="23">
        <v>0</v>
      </c>
      <c r="K235" s="23">
        <v>0</v>
      </c>
      <c r="L235" s="23">
        <v>0</v>
      </c>
      <c r="M235" s="23">
        <v>0</v>
      </c>
      <c r="N235" s="23" t="s">
        <v>952</v>
      </c>
      <c r="O235" s="23" t="s">
        <v>953</v>
      </c>
      <c r="P235" s="40" t="s">
        <v>252</v>
      </c>
      <c r="Q235" s="23" t="s">
        <v>954</v>
      </c>
      <c r="R235" s="23">
        <v>0</v>
      </c>
      <c r="S235" s="23">
        <v>1</v>
      </c>
      <c r="T235" s="23">
        <v>40</v>
      </c>
      <c r="U235" s="23">
        <v>0</v>
      </c>
      <c r="V235" s="23">
        <v>0</v>
      </c>
      <c r="W235" s="23">
        <v>5</v>
      </c>
      <c r="X235" s="23" t="s">
        <v>955</v>
      </c>
    </row>
    <row r="236" spans="1:24" s="23" customFormat="1" x14ac:dyDescent="0.2">
      <c r="A236" s="23">
        <v>100415</v>
      </c>
      <c r="B236" s="23">
        <v>4</v>
      </c>
      <c r="C236" s="43">
        <v>3499.2000000000003</v>
      </c>
      <c r="D236" s="43">
        <v>2624.4</v>
      </c>
      <c r="E236" s="23">
        <v>17</v>
      </c>
      <c r="F236" s="23">
        <v>12</v>
      </c>
      <c r="G236" s="23">
        <v>7</v>
      </c>
      <c r="H236" s="23">
        <v>3</v>
      </c>
      <c r="I236" s="23" t="s">
        <v>2914</v>
      </c>
      <c r="J236" s="23">
        <v>0</v>
      </c>
      <c r="K236" s="23">
        <v>0</v>
      </c>
      <c r="L236" s="23">
        <v>0</v>
      </c>
      <c r="M236" s="23">
        <v>0</v>
      </c>
      <c r="N236" s="23" t="s">
        <v>956</v>
      </c>
      <c r="O236" s="23" t="s">
        <v>953</v>
      </c>
      <c r="P236" s="40" t="s">
        <v>957</v>
      </c>
      <c r="Q236" s="23" t="s">
        <v>958</v>
      </c>
      <c r="R236" s="23">
        <v>0</v>
      </c>
      <c r="S236" s="23">
        <v>1</v>
      </c>
      <c r="T236" s="23">
        <v>40</v>
      </c>
      <c r="U236" s="23">
        <v>0</v>
      </c>
      <c r="V236" s="23">
        <v>0</v>
      </c>
      <c r="W236" s="23">
        <v>5</v>
      </c>
      <c r="X236" s="23" t="s">
        <v>959</v>
      </c>
    </row>
    <row r="237" spans="1:24" s="23" customFormat="1" x14ac:dyDescent="0.2">
      <c r="A237" s="23">
        <v>878083</v>
      </c>
      <c r="B237" s="23">
        <v>4</v>
      </c>
      <c r="C237" s="43">
        <v>4176</v>
      </c>
      <c r="D237" s="43">
        <v>3132</v>
      </c>
      <c r="E237" s="23">
        <v>14</v>
      </c>
      <c r="F237" s="23">
        <v>14</v>
      </c>
      <c r="G237" s="23">
        <v>14</v>
      </c>
      <c r="H237" s="23">
        <v>3</v>
      </c>
      <c r="I237" s="23" t="s">
        <v>2915</v>
      </c>
      <c r="J237" s="23">
        <v>0</v>
      </c>
      <c r="K237" s="23">
        <v>0</v>
      </c>
      <c r="L237" s="23">
        <v>0</v>
      </c>
      <c r="M237" s="23">
        <v>0</v>
      </c>
      <c r="N237" s="23" t="s">
        <v>960</v>
      </c>
      <c r="O237" s="23" t="s">
        <v>953</v>
      </c>
      <c r="P237" s="40" t="s">
        <v>252</v>
      </c>
      <c r="Q237" s="23" t="s">
        <v>954</v>
      </c>
      <c r="R237" s="23">
        <v>0</v>
      </c>
      <c r="S237" s="23">
        <v>1</v>
      </c>
      <c r="T237" s="23">
        <v>40</v>
      </c>
      <c r="U237" s="23">
        <v>0</v>
      </c>
      <c r="V237" s="23">
        <v>0</v>
      </c>
      <c r="W237" s="23">
        <v>5</v>
      </c>
      <c r="X237" s="23" t="s">
        <v>961</v>
      </c>
    </row>
    <row r="238" spans="1:24" s="23" customFormat="1" x14ac:dyDescent="0.2">
      <c r="A238" s="23">
        <v>878043</v>
      </c>
      <c r="B238" s="23">
        <v>4</v>
      </c>
      <c r="C238" s="43">
        <v>6240</v>
      </c>
      <c r="D238" s="43">
        <v>4680</v>
      </c>
      <c r="E238" s="23">
        <v>18</v>
      </c>
      <c r="F238" s="23">
        <v>28</v>
      </c>
      <c r="G238" s="23">
        <v>14</v>
      </c>
      <c r="H238" s="23">
        <v>4</v>
      </c>
      <c r="I238" s="23" t="s">
        <v>2916</v>
      </c>
      <c r="J238" s="23">
        <v>0</v>
      </c>
      <c r="K238" s="23">
        <v>0</v>
      </c>
      <c r="L238" s="23">
        <v>0</v>
      </c>
      <c r="M238" s="23">
        <v>0</v>
      </c>
      <c r="N238" s="23" t="s">
        <v>962</v>
      </c>
      <c r="O238" s="23" t="s">
        <v>864</v>
      </c>
      <c r="P238" s="40" t="s">
        <v>646</v>
      </c>
      <c r="Q238" s="23" t="s">
        <v>963</v>
      </c>
      <c r="R238" s="23">
        <v>0</v>
      </c>
      <c r="S238" s="23">
        <v>1</v>
      </c>
      <c r="T238" s="23">
        <v>40</v>
      </c>
      <c r="U238" s="23">
        <v>0</v>
      </c>
      <c r="V238" s="23">
        <v>0</v>
      </c>
      <c r="W238" s="23">
        <v>5</v>
      </c>
      <c r="X238" s="23" t="s">
        <v>964</v>
      </c>
    </row>
    <row r="239" spans="1:24" s="23" customFormat="1" x14ac:dyDescent="0.2">
      <c r="A239" s="23">
        <v>878042</v>
      </c>
      <c r="B239" s="23">
        <v>7</v>
      </c>
      <c r="C239" s="43">
        <v>6240</v>
      </c>
      <c r="D239" s="43">
        <v>4680</v>
      </c>
      <c r="E239" s="23">
        <v>16</v>
      </c>
      <c r="F239" s="23">
        <v>18</v>
      </c>
      <c r="G239" s="23">
        <v>26</v>
      </c>
      <c r="H239" s="23">
        <v>3</v>
      </c>
      <c r="I239" s="23" t="s">
        <v>2917</v>
      </c>
      <c r="J239" s="23">
        <v>0</v>
      </c>
      <c r="K239" s="23">
        <v>0</v>
      </c>
      <c r="L239" s="23">
        <v>0</v>
      </c>
      <c r="M239" s="23">
        <v>0</v>
      </c>
      <c r="N239" s="23" t="s">
        <v>478</v>
      </c>
      <c r="O239" s="23" t="s">
        <v>965</v>
      </c>
      <c r="P239" s="40" t="s">
        <v>966</v>
      </c>
      <c r="Q239" s="23" t="s">
        <v>967</v>
      </c>
      <c r="R239" s="23">
        <v>0</v>
      </c>
      <c r="S239" s="23">
        <v>1</v>
      </c>
      <c r="T239" s="23">
        <v>40</v>
      </c>
      <c r="U239" s="23">
        <v>0</v>
      </c>
      <c r="V239" s="23">
        <v>0</v>
      </c>
      <c r="W239" s="23">
        <v>5</v>
      </c>
      <c r="X239" s="23" t="s">
        <v>968</v>
      </c>
    </row>
    <row r="240" spans="1:24" s="23" customFormat="1" x14ac:dyDescent="0.2">
      <c r="A240" s="23">
        <v>878041</v>
      </c>
      <c r="B240" s="23">
        <v>4</v>
      </c>
      <c r="C240" s="43">
        <v>6336</v>
      </c>
      <c r="D240" s="43">
        <v>4752</v>
      </c>
      <c r="E240" s="23">
        <v>20</v>
      </c>
      <c r="F240" s="23">
        <v>30</v>
      </c>
      <c r="G240" s="23">
        <v>10</v>
      </c>
      <c r="H240" s="23">
        <v>4</v>
      </c>
      <c r="I240" s="23" t="s">
        <v>2918</v>
      </c>
      <c r="J240" s="23">
        <v>0</v>
      </c>
      <c r="K240" s="23">
        <v>0</v>
      </c>
      <c r="L240" s="23">
        <v>0</v>
      </c>
      <c r="M240" s="23">
        <v>0</v>
      </c>
      <c r="N240" s="23" t="s">
        <v>969</v>
      </c>
      <c r="O240" s="23" t="s">
        <v>869</v>
      </c>
      <c r="P240" s="40" t="s">
        <v>325</v>
      </c>
      <c r="Q240" s="23" t="s">
        <v>970</v>
      </c>
      <c r="R240" s="23">
        <v>0</v>
      </c>
      <c r="S240" s="23">
        <v>1</v>
      </c>
      <c r="T240" s="23">
        <v>40</v>
      </c>
      <c r="U240" s="23">
        <v>0</v>
      </c>
      <c r="V240" s="23">
        <v>0</v>
      </c>
      <c r="W240" s="23">
        <v>5</v>
      </c>
      <c r="X240" s="23" t="s">
        <v>971</v>
      </c>
    </row>
    <row r="241" spans="1:24" s="23" customFormat="1" x14ac:dyDescent="0.2">
      <c r="A241" s="23">
        <v>878040</v>
      </c>
      <c r="B241" s="23">
        <v>3</v>
      </c>
      <c r="C241" s="43">
        <v>6336</v>
      </c>
      <c r="D241" s="43">
        <v>4752</v>
      </c>
      <c r="E241" s="23">
        <v>20</v>
      </c>
      <c r="F241" s="23">
        <v>15</v>
      </c>
      <c r="G241" s="23">
        <v>25</v>
      </c>
      <c r="H241" s="23">
        <v>3</v>
      </c>
      <c r="I241" s="23" t="s">
        <v>2919</v>
      </c>
      <c r="J241" s="23">
        <v>0</v>
      </c>
      <c r="K241" s="23">
        <v>0</v>
      </c>
      <c r="L241" s="23">
        <v>0</v>
      </c>
      <c r="M241" s="23">
        <v>0</v>
      </c>
      <c r="N241" s="23" t="s">
        <v>972</v>
      </c>
      <c r="O241" s="23" t="s">
        <v>973</v>
      </c>
      <c r="P241" s="40" t="s">
        <v>974</v>
      </c>
      <c r="Q241" s="23" t="s">
        <v>975</v>
      </c>
      <c r="R241" s="23">
        <v>0</v>
      </c>
      <c r="S241" s="23">
        <v>1</v>
      </c>
      <c r="T241" s="23">
        <v>40</v>
      </c>
      <c r="U241" s="23">
        <v>0</v>
      </c>
      <c r="V241" s="23">
        <v>0</v>
      </c>
      <c r="W241" s="23">
        <v>5</v>
      </c>
      <c r="X241" s="23" t="s">
        <v>976</v>
      </c>
    </row>
    <row r="242" spans="1:24" s="23" customFormat="1" x14ac:dyDescent="0.2">
      <c r="A242" s="23">
        <v>990029</v>
      </c>
      <c r="B242" s="23">
        <v>4</v>
      </c>
      <c r="C242" s="43">
        <v>6427.2000000000007</v>
      </c>
      <c r="D242" s="43">
        <v>4820.3999999999996</v>
      </c>
      <c r="E242" s="23">
        <v>20</v>
      </c>
      <c r="F242" s="23">
        <v>25</v>
      </c>
      <c r="G242" s="23">
        <v>15</v>
      </c>
      <c r="H242" s="23">
        <v>3</v>
      </c>
      <c r="I242" s="23" t="s">
        <v>2920</v>
      </c>
      <c r="J242" s="23">
        <v>0</v>
      </c>
      <c r="K242" s="23">
        <v>0</v>
      </c>
      <c r="L242" s="23">
        <v>0</v>
      </c>
      <c r="M242" s="23">
        <v>0</v>
      </c>
      <c r="N242" s="23" t="s">
        <v>977</v>
      </c>
      <c r="O242" s="23" t="s">
        <v>978</v>
      </c>
      <c r="P242" s="40" t="s">
        <v>979</v>
      </c>
      <c r="Q242" s="23" t="s">
        <v>980</v>
      </c>
      <c r="R242" s="23">
        <v>0</v>
      </c>
      <c r="S242" s="23">
        <v>1</v>
      </c>
      <c r="T242" s="23">
        <v>40</v>
      </c>
      <c r="U242" s="23">
        <v>0</v>
      </c>
      <c r="V242" s="23">
        <v>0</v>
      </c>
      <c r="W242" s="23">
        <v>5</v>
      </c>
      <c r="X242" s="23" t="s">
        <v>981</v>
      </c>
    </row>
    <row r="243" spans="1:24" s="23" customFormat="1" x14ac:dyDescent="0.2">
      <c r="A243" s="23">
        <v>878154</v>
      </c>
      <c r="B243" s="23">
        <v>2</v>
      </c>
      <c r="C243" s="43">
        <v>6624</v>
      </c>
      <c r="D243" s="43">
        <v>4968</v>
      </c>
      <c r="E243" s="23">
        <v>14</v>
      </c>
      <c r="F243" s="23">
        <v>30</v>
      </c>
      <c r="G243" s="23">
        <v>16</v>
      </c>
      <c r="H243" s="23">
        <v>3</v>
      </c>
      <c r="I243" s="23" t="s">
        <v>2921</v>
      </c>
      <c r="J243" s="23">
        <v>0</v>
      </c>
      <c r="K243" s="23">
        <v>0</v>
      </c>
      <c r="L243" s="23">
        <v>0</v>
      </c>
      <c r="M243" s="23">
        <v>0</v>
      </c>
      <c r="N243" s="23" t="s">
        <v>982</v>
      </c>
      <c r="O243" s="23" t="s">
        <v>983</v>
      </c>
      <c r="P243" s="40" t="s">
        <v>865</v>
      </c>
      <c r="Q243" s="23" t="s">
        <v>984</v>
      </c>
      <c r="R243" s="23">
        <v>0</v>
      </c>
      <c r="S243" s="23">
        <v>1</v>
      </c>
      <c r="T243" s="23">
        <v>40</v>
      </c>
      <c r="U243" s="23">
        <v>0</v>
      </c>
      <c r="V243" s="23">
        <v>0</v>
      </c>
      <c r="W243" s="23">
        <v>5</v>
      </c>
      <c r="X243" s="23" t="s">
        <v>985</v>
      </c>
    </row>
    <row r="244" spans="1:24" s="23" customFormat="1" x14ac:dyDescent="0.2">
      <c r="A244" s="23">
        <v>878039</v>
      </c>
      <c r="B244" s="23">
        <v>4</v>
      </c>
      <c r="C244" s="43">
        <v>6648</v>
      </c>
      <c r="D244" s="43">
        <v>4986</v>
      </c>
      <c r="E244" s="23">
        <v>29</v>
      </c>
      <c r="F244" s="23">
        <v>20</v>
      </c>
      <c r="G244" s="23">
        <v>11</v>
      </c>
      <c r="H244" s="23">
        <v>3</v>
      </c>
      <c r="I244" s="23" t="s">
        <v>2922</v>
      </c>
      <c r="J244" s="23">
        <v>0</v>
      </c>
      <c r="K244" s="23">
        <v>0</v>
      </c>
      <c r="L244" s="23">
        <v>0</v>
      </c>
      <c r="M244" s="23">
        <v>0</v>
      </c>
      <c r="N244" s="23" t="s">
        <v>986</v>
      </c>
      <c r="O244" s="23" t="s">
        <v>987</v>
      </c>
      <c r="P244" s="40" t="s">
        <v>413</v>
      </c>
      <c r="Q244" s="23" t="s">
        <v>988</v>
      </c>
      <c r="R244" s="23">
        <v>0</v>
      </c>
      <c r="S244" s="23">
        <v>1</v>
      </c>
      <c r="T244" s="23">
        <v>40</v>
      </c>
      <c r="U244" s="23">
        <v>0</v>
      </c>
      <c r="V244" s="23">
        <v>0</v>
      </c>
      <c r="W244" s="23">
        <v>5</v>
      </c>
      <c r="X244" s="23" t="s">
        <v>989</v>
      </c>
    </row>
    <row r="245" spans="1:24" s="23" customFormat="1" x14ac:dyDescent="0.2">
      <c r="A245" s="23">
        <v>878261</v>
      </c>
      <c r="B245" s="23">
        <v>7</v>
      </c>
      <c r="C245" s="43">
        <v>7008</v>
      </c>
      <c r="D245" s="43">
        <v>5256</v>
      </c>
      <c r="E245" s="23">
        <v>16</v>
      </c>
      <c r="F245" s="23">
        <v>24</v>
      </c>
      <c r="G245" s="23">
        <v>26</v>
      </c>
      <c r="H245" s="23">
        <v>3</v>
      </c>
      <c r="I245" s="23" t="s">
        <v>2923</v>
      </c>
      <c r="J245" s="23">
        <v>0</v>
      </c>
      <c r="K245" s="23">
        <v>0</v>
      </c>
      <c r="L245" s="23">
        <v>0</v>
      </c>
      <c r="M245" s="23">
        <v>0</v>
      </c>
      <c r="N245" s="23" t="s">
        <v>990</v>
      </c>
      <c r="O245" s="23" t="s">
        <v>257</v>
      </c>
      <c r="P245" s="40" t="s">
        <v>272</v>
      </c>
      <c r="Q245" s="23" t="s">
        <v>991</v>
      </c>
      <c r="R245" s="23">
        <v>0</v>
      </c>
      <c r="S245" s="23">
        <v>1</v>
      </c>
      <c r="T245" s="23">
        <v>40</v>
      </c>
      <c r="U245" s="23">
        <v>0</v>
      </c>
      <c r="V245" s="23">
        <v>0</v>
      </c>
      <c r="W245" s="23">
        <v>5</v>
      </c>
      <c r="X245" s="23" t="s">
        <v>992</v>
      </c>
    </row>
    <row r="246" spans="1:24" s="23" customFormat="1" x14ac:dyDescent="0.2">
      <c r="A246" s="23">
        <v>878260</v>
      </c>
      <c r="B246" s="23">
        <v>1</v>
      </c>
      <c r="C246" s="43">
        <v>7248</v>
      </c>
      <c r="D246" s="43">
        <v>5436</v>
      </c>
      <c r="E246" s="23">
        <v>16</v>
      </c>
      <c r="F246" s="23">
        <v>26</v>
      </c>
      <c r="G246" s="23">
        <v>24</v>
      </c>
      <c r="H246" s="23">
        <v>4</v>
      </c>
      <c r="I246" s="23" t="s">
        <v>2924</v>
      </c>
      <c r="J246" s="23">
        <v>0</v>
      </c>
      <c r="K246" s="23">
        <v>0</v>
      </c>
      <c r="L246" s="23">
        <v>0</v>
      </c>
      <c r="M246" s="23">
        <v>0</v>
      </c>
      <c r="N246" s="23" t="s">
        <v>993</v>
      </c>
      <c r="O246" s="23" t="s">
        <v>257</v>
      </c>
      <c r="P246" s="40" t="s">
        <v>272</v>
      </c>
      <c r="Q246" s="23" t="s">
        <v>994</v>
      </c>
      <c r="R246" s="23">
        <v>0</v>
      </c>
      <c r="S246" s="23">
        <v>1</v>
      </c>
      <c r="T246" s="23">
        <v>40</v>
      </c>
      <c r="U246" s="23">
        <v>0</v>
      </c>
      <c r="V246" s="23">
        <v>0</v>
      </c>
      <c r="W246" s="23">
        <v>5</v>
      </c>
      <c r="X246" s="23" t="s">
        <v>995</v>
      </c>
    </row>
    <row r="247" spans="1:24" s="23" customFormat="1" x14ac:dyDescent="0.2">
      <c r="A247" s="23">
        <v>100011</v>
      </c>
      <c r="B247" s="23">
        <v>3</v>
      </c>
      <c r="C247" s="43">
        <v>7291.2000000000007</v>
      </c>
      <c r="D247" s="43">
        <v>5468.4</v>
      </c>
      <c r="E247" s="23">
        <v>23</v>
      </c>
      <c r="F247" s="23">
        <v>12</v>
      </c>
      <c r="G247" s="23">
        <v>31</v>
      </c>
      <c r="H247" s="23">
        <v>3</v>
      </c>
      <c r="I247" s="23" t="s">
        <v>2925</v>
      </c>
      <c r="J247" s="23">
        <v>0</v>
      </c>
      <c r="K247" s="23">
        <v>0</v>
      </c>
      <c r="L247" s="23">
        <v>0</v>
      </c>
      <c r="M247" s="23">
        <v>0</v>
      </c>
      <c r="N247" s="23" t="s">
        <v>996</v>
      </c>
      <c r="O247" s="23" t="s">
        <v>997</v>
      </c>
      <c r="P247" s="40" t="s">
        <v>998</v>
      </c>
      <c r="Q247" s="23" t="s">
        <v>157</v>
      </c>
      <c r="R247" s="23">
        <v>0</v>
      </c>
      <c r="S247" s="23">
        <v>1</v>
      </c>
      <c r="T247" s="23">
        <v>40</v>
      </c>
      <c r="U247" s="23">
        <v>0</v>
      </c>
      <c r="V247" s="23">
        <v>0</v>
      </c>
      <c r="W247" s="23">
        <v>5</v>
      </c>
      <c r="X247" s="23" t="s">
        <v>158</v>
      </c>
    </row>
    <row r="248" spans="1:24" s="23" customFormat="1" x14ac:dyDescent="0.2">
      <c r="A248" s="23">
        <v>100010</v>
      </c>
      <c r="B248" s="23">
        <v>4</v>
      </c>
      <c r="C248" s="43">
        <v>7267.2000000000007</v>
      </c>
      <c r="D248" s="43">
        <v>5450.4</v>
      </c>
      <c r="E248" s="23">
        <v>32</v>
      </c>
      <c r="F248" s="23">
        <v>20</v>
      </c>
      <c r="G248" s="23">
        <v>14</v>
      </c>
      <c r="H248" s="23">
        <v>3</v>
      </c>
      <c r="I248" s="23" t="s">
        <v>2926</v>
      </c>
      <c r="J248" s="23">
        <v>0</v>
      </c>
      <c r="K248" s="23">
        <v>0</v>
      </c>
      <c r="L248" s="23">
        <v>0</v>
      </c>
      <c r="M248" s="23">
        <v>0</v>
      </c>
      <c r="N248" s="23" t="s">
        <v>999</v>
      </c>
      <c r="O248" s="23" t="s">
        <v>1000</v>
      </c>
      <c r="P248" s="40" t="s">
        <v>1001</v>
      </c>
      <c r="Q248" s="23" t="s">
        <v>1002</v>
      </c>
      <c r="R248" s="23">
        <v>0</v>
      </c>
      <c r="S248" s="23">
        <v>1</v>
      </c>
      <c r="T248" s="23">
        <v>40</v>
      </c>
      <c r="U248" s="23">
        <v>0</v>
      </c>
      <c r="V248" s="23">
        <v>0</v>
      </c>
      <c r="W248" s="23">
        <v>5</v>
      </c>
      <c r="X248" s="23" t="s">
        <v>1003</v>
      </c>
    </row>
    <row r="249" spans="1:24" s="23" customFormat="1" x14ac:dyDescent="0.2">
      <c r="A249" s="23">
        <v>878259</v>
      </c>
      <c r="B249" s="23">
        <v>4</v>
      </c>
      <c r="C249" s="43">
        <v>7260</v>
      </c>
      <c r="D249" s="43">
        <v>5445</v>
      </c>
      <c r="E249" s="23">
        <v>16</v>
      </c>
      <c r="F249" s="23">
        <v>20</v>
      </c>
      <c r="G249" s="23">
        <v>30</v>
      </c>
      <c r="H249" s="23">
        <v>3</v>
      </c>
      <c r="I249" s="23" t="s">
        <v>2927</v>
      </c>
      <c r="J249" s="23">
        <v>0</v>
      </c>
      <c r="K249" s="23">
        <v>0</v>
      </c>
      <c r="L249" s="23">
        <v>0</v>
      </c>
      <c r="M249" s="23">
        <v>0</v>
      </c>
      <c r="N249" s="23" t="s">
        <v>1004</v>
      </c>
      <c r="O249" s="23" t="s">
        <v>1005</v>
      </c>
      <c r="P249" s="40" t="s">
        <v>325</v>
      </c>
      <c r="Q249" s="23" t="s">
        <v>1006</v>
      </c>
      <c r="R249" s="23">
        <v>0</v>
      </c>
      <c r="S249" s="23">
        <v>1</v>
      </c>
      <c r="T249" s="23">
        <v>40</v>
      </c>
      <c r="U249" s="23">
        <v>0</v>
      </c>
      <c r="V249" s="23">
        <v>0</v>
      </c>
      <c r="W249" s="23">
        <v>5</v>
      </c>
      <c r="X249" s="23" t="s">
        <v>1007</v>
      </c>
    </row>
    <row r="250" spans="1:24" s="23" customFormat="1" x14ac:dyDescent="0.2">
      <c r="A250" s="23">
        <v>878258</v>
      </c>
      <c r="B250" s="23">
        <v>0</v>
      </c>
      <c r="C250" s="43">
        <v>7296</v>
      </c>
      <c r="D250" s="43">
        <v>5472</v>
      </c>
      <c r="E250" s="23">
        <v>14</v>
      </c>
      <c r="F250" s="23">
        <v>20</v>
      </c>
      <c r="G250" s="23">
        <v>32</v>
      </c>
      <c r="H250" s="23">
        <v>3</v>
      </c>
      <c r="I250" s="23" t="s">
        <v>2928</v>
      </c>
      <c r="J250" s="23">
        <v>0</v>
      </c>
      <c r="K250" s="23">
        <v>0</v>
      </c>
      <c r="L250" s="23">
        <v>0</v>
      </c>
      <c r="M250" s="23">
        <v>0</v>
      </c>
      <c r="N250" s="23" t="s">
        <v>1008</v>
      </c>
      <c r="O250" s="23" t="s">
        <v>965</v>
      </c>
      <c r="P250" s="40" t="s">
        <v>1009</v>
      </c>
      <c r="Q250" s="23" t="s">
        <v>1010</v>
      </c>
      <c r="R250" s="23">
        <v>0</v>
      </c>
      <c r="S250" s="23">
        <v>1</v>
      </c>
      <c r="T250" s="23">
        <v>40</v>
      </c>
      <c r="U250" s="23">
        <v>0</v>
      </c>
      <c r="V250" s="23">
        <v>0</v>
      </c>
      <c r="W250" s="23">
        <v>5</v>
      </c>
      <c r="X250" s="23" t="s">
        <v>1011</v>
      </c>
    </row>
    <row r="251" spans="1:24" s="23" customFormat="1" x14ac:dyDescent="0.2">
      <c r="A251" s="23">
        <v>878257</v>
      </c>
      <c r="B251" s="23">
        <v>0</v>
      </c>
      <c r="C251" s="43">
        <v>7296</v>
      </c>
      <c r="D251" s="43">
        <v>5472</v>
      </c>
      <c r="E251" s="23">
        <v>14</v>
      </c>
      <c r="F251" s="23">
        <v>20</v>
      </c>
      <c r="G251" s="23">
        <v>32</v>
      </c>
      <c r="H251" s="23">
        <v>3</v>
      </c>
      <c r="I251" s="23" t="s">
        <v>2928</v>
      </c>
      <c r="J251" s="23">
        <v>0</v>
      </c>
      <c r="K251" s="23">
        <v>0</v>
      </c>
      <c r="L251" s="23">
        <v>0</v>
      </c>
      <c r="M251" s="23">
        <v>0</v>
      </c>
      <c r="N251" s="23" t="s">
        <v>1012</v>
      </c>
      <c r="O251" s="23" t="s">
        <v>271</v>
      </c>
      <c r="P251" s="40" t="s">
        <v>1013</v>
      </c>
      <c r="Q251" s="23" t="s">
        <v>1014</v>
      </c>
      <c r="R251" s="23">
        <v>0</v>
      </c>
      <c r="S251" s="23">
        <v>1</v>
      </c>
      <c r="T251" s="23">
        <v>40</v>
      </c>
      <c r="U251" s="23">
        <v>0</v>
      </c>
      <c r="V251" s="23">
        <v>0</v>
      </c>
      <c r="W251" s="23">
        <v>5</v>
      </c>
      <c r="X251" s="23" t="s">
        <v>1015</v>
      </c>
    </row>
    <row r="252" spans="1:24" s="23" customFormat="1" x14ac:dyDescent="0.2">
      <c r="A252" s="23">
        <v>878456</v>
      </c>
      <c r="B252" s="23">
        <v>2</v>
      </c>
      <c r="C252" s="43">
        <v>7020</v>
      </c>
      <c r="D252" s="43">
        <v>5265</v>
      </c>
      <c r="E252" s="23">
        <v>14</v>
      </c>
      <c r="F252" s="23">
        <v>20</v>
      </c>
      <c r="G252" s="23">
        <v>32</v>
      </c>
      <c r="H252" s="23">
        <v>3</v>
      </c>
      <c r="I252" s="23" t="s">
        <v>2929</v>
      </c>
      <c r="J252" s="23">
        <v>0</v>
      </c>
      <c r="K252" s="23">
        <v>0</v>
      </c>
      <c r="L252" s="23">
        <v>0</v>
      </c>
      <c r="M252" s="23">
        <v>0</v>
      </c>
      <c r="N252" s="23" t="s">
        <v>489</v>
      </c>
      <c r="O252" s="23" t="s">
        <v>490</v>
      </c>
      <c r="P252" s="40" t="s">
        <v>491</v>
      </c>
      <c r="Q252" s="23" t="s">
        <v>492</v>
      </c>
      <c r="R252" s="23">
        <v>0</v>
      </c>
      <c r="S252" s="23">
        <v>1</v>
      </c>
      <c r="T252" s="23">
        <v>40</v>
      </c>
      <c r="U252" s="23">
        <v>0</v>
      </c>
      <c r="V252" s="23">
        <v>0</v>
      </c>
      <c r="W252" s="23">
        <v>5</v>
      </c>
      <c r="X252" s="23" t="s">
        <v>493</v>
      </c>
    </row>
    <row r="253" spans="1:24" s="23" customFormat="1" x14ac:dyDescent="0.2">
      <c r="A253" s="23">
        <v>878254</v>
      </c>
      <c r="B253" s="23">
        <v>4</v>
      </c>
      <c r="C253" s="43">
        <v>9392</v>
      </c>
      <c r="D253" s="43">
        <v>7044</v>
      </c>
      <c r="E253" s="23">
        <v>20</v>
      </c>
      <c r="F253" s="23">
        <v>28</v>
      </c>
      <c r="G253" s="23">
        <v>28</v>
      </c>
      <c r="H253" s="23">
        <v>3</v>
      </c>
      <c r="I253" s="27" t="s">
        <v>2930</v>
      </c>
      <c r="J253" s="23">
        <v>0</v>
      </c>
      <c r="K253" s="23">
        <v>0</v>
      </c>
      <c r="L253" s="23">
        <v>0</v>
      </c>
      <c r="M253" s="23">
        <v>0</v>
      </c>
      <c r="N253" s="23" t="s">
        <v>1016</v>
      </c>
      <c r="O253" s="23" t="s">
        <v>1017</v>
      </c>
      <c r="P253" s="40" t="s">
        <v>1018</v>
      </c>
      <c r="Q253" s="23" t="s">
        <v>1019</v>
      </c>
      <c r="R253" s="23">
        <v>0</v>
      </c>
      <c r="S253" s="23">
        <v>1</v>
      </c>
      <c r="T253" s="23">
        <v>40</v>
      </c>
      <c r="U253" s="23">
        <v>0</v>
      </c>
      <c r="V253" s="23">
        <v>0</v>
      </c>
      <c r="W253" s="23">
        <v>5</v>
      </c>
      <c r="X253" s="23" t="s">
        <v>1020</v>
      </c>
    </row>
    <row r="254" spans="1:24" s="23" customFormat="1" x14ac:dyDescent="0.2">
      <c r="A254" s="23">
        <v>878253</v>
      </c>
      <c r="B254" s="23">
        <v>4</v>
      </c>
      <c r="C254" s="43">
        <v>9320</v>
      </c>
      <c r="D254" s="43">
        <v>6990</v>
      </c>
      <c r="E254" s="23">
        <v>20</v>
      </c>
      <c r="F254" s="23">
        <v>28</v>
      </c>
      <c r="G254" s="23">
        <v>28</v>
      </c>
      <c r="H254" s="23">
        <v>3</v>
      </c>
      <c r="I254" s="27" t="s">
        <v>2931</v>
      </c>
      <c r="J254" s="23">
        <v>0</v>
      </c>
      <c r="K254" s="23">
        <v>0</v>
      </c>
      <c r="L254" s="23">
        <v>0</v>
      </c>
      <c r="M254" s="23">
        <v>0</v>
      </c>
      <c r="N254" s="23" t="s">
        <v>1021</v>
      </c>
      <c r="O254" s="23" t="s">
        <v>1022</v>
      </c>
      <c r="P254" s="40" t="s">
        <v>272</v>
      </c>
      <c r="Q254" s="23" t="s">
        <v>1023</v>
      </c>
      <c r="R254" s="23">
        <v>0</v>
      </c>
      <c r="S254" s="23">
        <v>1</v>
      </c>
      <c r="T254" s="23">
        <v>40</v>
      </c>
      <c r="U254" s="23">
        <v>0</v>
      </c>
      <c r="V254" s="23">
        <v>0</v>
      </c>
      <c r="W254" s="23">
        <v>5</v>
      </c>
      <c r="X254" s="23" t="s">
        <v>1024</v>
      </c>
    </row>
    <row r="255" spans="1:24" s="23" customFormat="1" x14ac:dyDescent="0.2">
      <c r="A255" s="23">
        <v>200045</v>
      </c>
      <c r="B255" s="23">
        <v>1</v>
      </c>
      <c r="C255" s="43">
        <v>6435.2000000000007</v>
      </c>
      <c r="D255" s="43">
        <v>4826.3999999999996</v>
      </c>
      <c r="E255" s="23">
        <v>26</v>
      </c>
      <c r="F255" s="23">
        <v>26</v>
      </c>
      <c r="G255" s="23">
        <v>6</v>
      </c>
      <c r="H255" s="23">
        <v>3</v>
      </c>
      <c r="I255" s="23" t="s">
        <v>1081</v>
      </c>
      <c r="J255" s="23">
        <v>0</v>
      </c>
      <c r="K255" s="23">
        <v>0</v>
      </c>
      <c r="L255" s="23">
        <v>0</v>
      </c>
      <c r="M255" s="23">
        <v>0</v>
      </c>
      <c r="N255" s="23" t="s">
        <v>1025</v>
      </c>
      <c r="O255" s="23" t="s">
        <v>1026</v>
      </c>
      <c r="P255" s="40" t="s">
        <v>1027</v>
      </c>
      <c r="Q255" s="23" t="s">
        <v>1028</v>
      </c>
      <c r="R255" s="23">
        <v>0</v>
      </c>
      <c r="S255" s="23">
        <v>1</v>
      </c>
      <c r="T255" s="23">
        <v>40</v>
      </c>
      <c r="U255" s="23">
        <v>0</v>
      </c>
      <c r="V255" s="23">
        <v>0</v>
      </c>
      <c r="W255" s="23">
        <v>5</v>
      </c>
      <c r="X255" s="23" t="s">
        <v>1029</v>
      </c>
    </row>
    <row r="256" spans="1:24" s="23" customFormat="1" x14ac:dyDescent="0.2">
      <c r="A256" s="23">
        <v>200041</v>
      </c>
      <c r="B256" s="23">
        <v>1</v>
      </c>
      <c r="C256" s="43">
        <v>6315.2000000000007</v>
      </c>
      <c r="D256" s="43">
        <v>4736.3999999999996</v>
      </c>
      <c r="E256" s="23">
        <v>20</v>
      </c>
      <c r="F256" s="23">
        <v>22</v>
      </c>
      <c r="G256" s="23">
        <v>16</v>
      </c>
      <c r="H256" s="23">
        <v>3</v>
      </c>
      <c r="I256" s="23" t="s">
        <v>2932</v>
      </c>
      <c r="J256" s="23">
        <v>0</v>
      </c>
      <c r="K256" s="23">
        <v>0</v>
      </c>
      <c r="L256" s="23">
        <v>0</v>
      </c>
      <c r="M256" s="23">
        <v>0</v>
      </c>
      <c r="N256" s="23" t="s">
        <v>1030</v>
      </c>
      <c r="O256" s="23" t="s">
        <v>1031</v>
      </c>
      <c r="P256" s="40" t="s">
        <v>272</v>
      </c>
      <c r="Q256" s="23" t="s">
        <v>1032</v>
      </c>
      <c r="R256" s="23">
        <v>0</v>
      </c>
      <c r="S256" s="23">
        <v>1</v>
      </c>
      <c r="T256" s="23">
        <v>40</v>
      </c>
      <c r="U256" s="23">
        <v>0</v>
      </c>
      <c r="V256" s="23">
        <v>0</v>
      </c>
      <c r="W256" s="23">
        <v>5</v>
      </c>
      <c r="X256" s="23" t="s">
        <v>1033</v>
      </c>
    </row>
    <row r="257" spans="1:24" s="5" customFormat="1" x14ac:dyDescent="0.2">
      <c r="A257" s="5">
        <v>310001</v>
      </c>
      <c r="B257" s="5">
        <v>2</v>
      </c>
      <c r="C257" s="45">
        <v>4176</v>
      </c>
      <c r="D257" s="45">
        <v>2784</v>
      </c>
      <c r="E257" s="5">
        <v>12</v>
      </c>
      <c r="F257" s="5">
        <v>12</v>
      </c>
      <c r="G257" s="5">
        <v>11</v>
      </c>
      <c r="H257" s="5">
        <v>3</v>
      </c>
      <c r="I257" s="5" t="s">
        <v>2933</v>
      </c>
      <c r="J257" s="5">
        <v>0</v>
      </c>
      <c r="K257" s="5">
        <v>0</v>
      </c>
      <c r="L257" s="5">
        <v>0</v>
      </c>
      <c r="M257" s="5">
        <v>0</v>
      </c>
      <c r="N257" s="5" t="s">
        <v>328</v>
      </c>
      <c r="O257" s="5" t="s">
        <v>329</v>
      </c>
      <c r="P257" s="10" t="s">
        <v>252</v>
      </c>
      <c r="Q257" s="5" t="s">
        <v>330</v>
      </c>
      <c r="R257" s="5">
        <v>0</v>
      </c>
      <c r="S257" s="5">
        <v>1</v>
      </c>
      <c r="T257" s="5">
        <v>40</v>
      </c>
      <c r="U257" s="5">
        <v>0</v>
      </c>
      <c r="V257" s="5">
        <v>0</v>
      </c>
      <c r="W257" s="5">
        <v>5</v>
      </c>
      <c r="X257" s="5" t="s">
        <v>331</v>
      </c>
    </row>
    <row r="258" spans="1:24" s="5" customFormat="1" x14ac:dyDescent="0.2">
      <c r="A258" s="5">
        <v>310002</v>
      </c>
      <c r="B258" s="5">
        <v>1</v>
      </c>
      <c r="C258" s="45">
        <v>4563</v>
      </c>
      <c r="D258" s="45">
        <v>3042</v>
      </c>
      <c r="E258" s="5">
        <v>9</v>
      </c>
      <c r="F258" s="5">
        <v>10</v>
      </c>
      <c r="G258" s="5">
        <v>20</v>
      </c>
      <c r="H258" s="5">
        <v>3</v>
      </c>
      <c r="I258" s="5" t="s">
        <v>2934</v>
      </c>
      <c r="J258" s="5">
        <v>0</v>
      </c>
      <c r="K258" s="5">
        <v>0</v>
      </c>
      <c r="L258" s="5">
        <v>0</v>
      </c>
      <c r="M258" s="5">
        <v>0</v>
      </c>
      <c r="N258" s="5" t="s">
        <v>332</v>
      </c>
      <c r="O258" s="5" t="s">
        <v>333</v>
      </c>
      <c r="P258" s="10" t="s">
        <v>334</v>
      </c>
      <c r="Q258" s="5">
        <v>0</v>
      </c>
      <c r="R258" s="5">
        <v>0</v>
      </c>
      <c r="S258" s="5">
        <v>1</v>
      </c>
      <c r="T258" s="5">
        <v>40</v>
      </c>
      <c r="U258" s="5">
        <v>0</v>
      </c>
      <c r="V258" s="5">
        <v>0</v>
      </c>
      <c r="W258" s="5">
        <v>5</v>
      </c>
      <c r="X258" s="5" t="s">
        <v>335</v>
      </c>
    </row>
    <row r="259" spans="1:24" s="5" customFormat="1" x14ac:dyDescent="0.2">
      <c r="A259" s="5">
        <v>310003</v>
      </c>
      <c r="B259" s="5">
        <v>2</v>
      </c>
      <c r="C259" s="45">
        <v>4590</v>
      </c>
      <c r="D259" s="45">
        <v>3060</v>
      </c>
      <c r="E259" s="5">
        <v>13</v>
      </c>
      <c r="F259" s="5">
        <v>17</v>
      </c>
      <c r="G259" s="5">
        <v>9</v>
      </c>
      <c r="H259" s="5">
        <v>3</v>
      </c>
      <c r="I259" s="5" t="s">
        <v>2935</v>
      </c>
      <c r="J259" s="5">
        <v>0</v>
      </c>
      <c r="K259" s="5">
        <v>0</v>
      </c>
      <c r="L259" s="5">
        <v>0</v>
      </c>
      <c r="M259" s="5">
        <v>0</v>
      </c>
      <c r="N259" s="5" t="s">
        <v>336</v>
      </c>
      <c r="O259" s="5" t="s">
        <v>329</v>
      </c>
      <c r="P259" s="10" t="s">
        <v>252</v>
      </c>
      <c r="Q259" s="5" t="s">
        <v>337</v>
      </c>
      <c r="R259" s="5">
        <v>0</v>
      </c>
      <c r="S259" s="5">
        <v>1</v>
      </c>
      <c r="T259" s="5">
        <v>40</v>
      </c>
      <c r="U259" s="5">
        <v>0</v>
      </c>
      <c r="V259" s="5">
        <v>0</v>
      </c>
      <c r="W259" s="5">
        <v>5</v>
      </c>
      <c r="X259" s="5" t="s">
        <v>338</v>
      </c>
    </row>
    <row r="260" spans="1:24" s="5" customFormat="1" x14ac:dyDescent="0.2">
      <c r="A260" s="5">
        <v>310004</v>
      </c>
      <c r="B260" s="5">
        <v>2</v>
      </c>
      <c r="C260" s="45">
        <v>5238</v>
      </c>
      <c r="D260" s="45">
        <v>3492</v>
      </c>
      <c r="E260" s="5">
        <v>15</v>
      </c>
      <c r="F260" s="5">
        <v>17</v>
      </c>
      <c r="G260" s="5">
        <v>13</v>
      </c>
      <c r="H260" s="5">
        <v>5</v>
      </c>
      <c r="I260" s="5" t="s">
        <v>1060</v>
      </c>
      <c r="J260" s="5">
        <v>0</v>
      </c>
      <c r="K260" s="5">
        <v>0</v>
      </c>
      <c r="L260" s="5">
        <v>0</v>
      </c>
      <c r="M260" s="5">
        <v>0</v>
      </c>
      <c r="N260" s="5" t="s">
        <v>340</v>
      </c>
      <c r="O260" s="5" t="s">
        <v>329</v>
      </c>
      <c r="P260" s="10" t="s">
        <v>341</v>
      </c>
      <c r="Q260" s="5">
        <v>0</v>
      </c>
      <c r="R260" s="5">
        <v>0</v>
      </c>
      <c r="S260" s="5">
        <v>1</v>
      </c>
      <c r="T260" s="5">
        <v>40</v>
      </c>
      <c r="U260" s="5">
        <v>0</v>
      </c>
      <c r="V260" s="5">
        <v>0</v>
      </c>
      <c r="W260" s="5">
        <v>5</v>
      </c>
      <c r="X260" s="5" t="s">
        <v>342</v>
      </c>
    </row>
    <row r="261" spans="1:24" s="5" customFormat="1" x14ac:dyDescent="0.2">
      <c r="A261" s="5">
        <v>310005</v>
      </c>
      <c r="B261" s="5">
        <v>4</v>
      </c>
      <c r="C261" s="45">
        <v>5805</v>
      </c>
      <c r="D261" s="45">
        <v>3870</v>
      </c>
      <c r="E261" s="5">
        <v>17</v>
      </c>
      <c r="F261" s="5">
        <v>11</v>
      </c>
      <c r="G261" s="5">
        <v>23</v>
      </c>
      <c r="H261" s="5">
        <v>3</v>
      </c>
      <c r="I261" s="5" t="s">
        <v>2936</v>
      </c>
      <c r="J261" s="5">
        <v>0</v>
      </c>
      <c r="K261" s="5">
        <v>0</v>
      </c>
      <c r="L261" s="5">
        <v>0</v>
      </c>
      <c r="M261" s="5">
        <v>0</v>
      </c>
      <c r="N261" s="5" t="s">
        <v>343</v>
      </c>
      <c r="O261" s="5" t="s">
        <v>344</v>
      </c>
      <c r="P261" s="10" t="s">
        <v>345</v>
      </c>
      <c r="Q261" s="5" t="s">
        <v>346</v>
      </c>
      <c r="R261" s="5">
        <v>0</v>
      </c>
      <c r="S261" s="5">
        <v>1</v>
      </c>
      <c r="T261" s="5">
        <v>40</v>
      </c>
      <c r="U261" s="5">
        <v>0</v>
      </c>
      <c r="V261" s="5">
        <v>0</v>
      </c>
      <c r="W261" s="5">
        <v>5</v>
      </c>
      <c r="X261" s="5" t="s">
        <v>347</v>
      </c>
    </row>
    <row r="262" spans="1:24" s="5" customFormat="1" x14ac:dyDescent="0.2">
      <c r="A262" s="5">
        <v>310006</v>
      </c>
      <c r="B262" s="5">
        <v>7</v>
      </c>
      <c r="C262" s="45">
        <v>4563</v>
      </c>
      <c r="D262" s="45">
        <v>3042</v>
      </c>
      <c r="E262" s="5">
        <v>17</v>
      </c>
      <c r="F262" s="5">
        <v>12</v>
      </c>
      <c r="G262" s="5">
        <v>10</v>
      </c>
      <c r="H262" s="5">
        <v>3</v>
      </c>
      <c r="I262" s="5" t="s">
        <v>2937</v>
      </c>
      <c r="J262" s="5">
        <v>0</v>
      </c>
      <c r="K262" s="5">
        <v>0</v>
      </c>
      <c r="L262" s="5">
        <v>0</v>
      </c>
      <c r="M262" s="5">
        <v>0</v>
      </c>
      <c r="N262" s="5" t="s">
        <v>348</v>
      </c>
      <c r="O262" s="5" t="s">
        <v>349</v>
      </c>
      <c r="P262" s="10" t="s">
        <v>252</v>
      </c>
      <c r="Q262" s="5" t="s">
        <v>350</v>
      </c>
      <c r="R262" s="5">
        <v>0</v>
      </c>
      <c r="S262" s="5">
        <v>1</v>
      </c>
      <c r="T262" s="5">
        <v>40</v>
      </c>
      <c r="U262" s="5">
        <v>0</v>
      </c>
      <c r="V262" s="5">
        <v>0</v>
      </c>
      <c r="W262" s="5">
        <v>5</v>
      </c>
      <c r="X262" s="5" t="s">
        <v>351</v>
      </c>
    </row>
    <row r="263" spans="1:24" s="5" customFormat="1" x14ac:dyDescent="0.2">
      <c r="A263" s="5">
        <v>310007</v>
      </c>
      <c r="B263" s="5">
        <v>7</v>
      </c>
      <c r="C263" s="45">
        <v>6012</v>
      </c>
      <c r="D263" s="45">
        <v>4008</v>
      </c>
      <c r="E263" s="5">
        <v>22</v>
      </c>
      <c r="F263" s="5">
        <v>18</v>
      </c>
      <c r="G263" s="5">
        <v>13</v>
      </c>
      <c r="H263" s="5">
        <v>3</v>
      </c>
      <c r="I263" s="5" t="s">
        <v>2938</v>
      </c>
      <c r="J263" s="5">
        <v>0</v>
      </c>
      <c r="K263" s="5">
        <v>0</v>
      </c>
      <c r="L263" s="5">
        <v>0</v>
      </c>
      <c r="M263" s="5">
        <v>0</v>
      </c>
      <c r="N263" s="5" t="s">
        <v>352</v>
      </c>
      <c r="O263" s="5" t="s">
        <v>349</v>
      </c>
      <c r="P263" s="10" t="s">
        <v>353</v>
      </c>
      <c r="Q263" s="5" t="s">
        <v>354</v>
      </c>
      <c r="R263" s="5">
        <v>0</v>
      </c>
      <c r="S263" s="5">
        <v>1</v>
      </c>
      <c r="T263" s="5">
        <v>40</v>
      </c>
      <c r="U263" s="5">
        <v>0</v>
      </c>
      <c r="V263" s="5">
        <v>0</v>
      </c>
      <c r="W263" s="5">
        <v>5</v>
      </c>
      <c r="X263" s="5" t="s">
        <v>355</v>
      </c>
    </row>
    <row r="264" spans="1:24" s="5" customFormat="1" x14ac:dyDescent="0.2">
      <c r="A264" s="5">
        <v>310008</v>
      </c>
      <c r="B264" s="5">
        <v>2</v>
      </c>
      <c r="C264" s="45">
        <v>4563</v>
      </c>
      <c r="D264" s="45">
        <v>3042</v>
      </c>
      <c r="E264" s="5">
        <v>11</v>
      </c>
      <c r="F264" s="5">
        <v>19</v>
      </c>
      <c r="G264" s="5">
        <v>9</v>
      </c>
      <c r="H264" s="5">
        <v>3</v>
      </c>
      <c r="I264" s="5" t="s">
        <v>2939</v>
      </c>
      <c r="J264" s="5">
        <v>0</v>
      </c>
      <c r="K264" s="5">
        <v>0</v>
      </c>
      <c r="L264" s="5">
        <v>0</v>
      </c>
      <c r="M264" s="5">
        <v>0</v>
      </c>
      <c r="N264" s="5" t="s">
        <v>356</v>
      </c>
      <c r="O264" s="5" t="s">
        <v>357</v>
      </c>
      <c r="P264" s="10" t="s">
        <v>252</v>
      </c>
      <c r="Q264" s="5" t="s">
        <v>358</v>
      </c>
      <c r="R264" s="5">
        <v>0</v>
      </c>
      <c r="S264" s="5">
        <v>1</v>
      </c>
      <c r="T264" s="5">
        <v>40</v>
      </c>
      <c r="U264" s="5">
        <v>0</v>
      </c>
      <c r="V264" s="5">
        <v>0</v>
      </c>
      <c r="W264" s="5">
        <v>5</v>
      </c>
      <c r="X264" s="5" t="s">
        <v>359</v>
      </c>
    </row>
    <row r="265" spans="1:24" s="5" customFormat="1" x14ac:dyDescent="0.2">
      <c r="A265" s="5">
        <v>310009</v>
      </c>
      <c r="B265" s="5">
        <v>2</v>
      </c>
      <c r="C265" s="45">
        <v>5971.5</v>
      </c>
      <c r="D265" s="45">
        <v>3981</v>
      </c>
      <c r="E265" s="5">
        <v>18</v>
      </c>
      <c r="F265" s="5">
        <v>18</v>
      </c>
      <c r="G265" s="5">
        <v>17</v>
      </c>
      <c r="H265" s="5">
        <v>4</v>
      </c>
      <c r="I265" s="5" t="s">
        <v>2940</v>
      </c>
      <c r="J265" s="5">
        <v>0</v>
      </c>
      <c r="K265" s="5">
        <v>0</v>
      </c>
      <c r="L265" s="5">
        <v>0</v>
      </c>
      <c r="M265" s="5">
        <v>0</v>
      </c>
      <c r="N265" s="5" t="s">
        <v>360</v>
      </c>
      <c r="O265" s="5" t="s">
        <v>361</v>
      </c>
      <c r="P265" s="10" t="s">
        <v>362</v>
      </c>
      <c r="Q265" s="5" t="s">
        <v>363</v>
      </c>
      <c r="R265" s="5">
        <v>0</v>
      </c>
      <c r="S265" s="5">
        <v>1</v>
      </c>
      <c r="T265" s="5">
        <v>40</v>
      </c>
      <c r="U265" s="5">
        <v>0</v>
      </c>
      <c r="V265" s="5">
        <v>0</v>
      </c>
      <c r="W265" s="5">
        <v>5</v>
      </c>
      <c r="X265" s="5" t="s">
        <v>364</v>
      </c>
    </row>
    <row r="266" spans="1:24" s="5" customFormat="1" x14ac:dyDescent="0.2">
      <c r="A266" s="5">
        <v>310010</v>
      </c>
      <c r="B266" s="5">
        <v>2</v>
      </c>
      <c r="C266" s="45">
        <v>4783.5</v>
      </c>
      <c r="D266" s="45">
        <v>3189</v>
      </c>
      <c r="E266" s="5">
        <v>19</v>
      </c>
      <c r="F266" s="5">
        <v>15</v>
      </c>
      <c r="G266" s="5">
        <v>7</v>
      </c>
      <c r="H266" s="5">
        <v>3</v>
      </c>
      <c r="I266" s="5" t="s">
        <v>2941</v>
      </c>
      <c r="J266" s="5">
        <v>0</v>
      </c>
      <c r="K266" s="5">
        <v>0</v>
      </c>
      <c r="L266" s="5">
        <v>0</v>
      </c>
      <c r="M266" s="5">
        <v>0</v>
      </c>
      <c r="N266" s="5" t="s">
        <v>365</v>
      </c>
      <c r="O266" s="5" t="s">
        <v>366</v>
      </c>
      <c r="P266" s="10" t="s">
        <v>252</v>
      </c>
      <c r="Q266" s="5" t="s">
        <v>326</v>
      </c>
      <c r="R266" s="5">
        <v>0</v>
      </c>
      <c r="S266" s="5">
        <v>1</v>
      </c>
      <c r="T266" s="5">
        <v>40</v>
      </c>
      <c r="U266" s="5">
        <v>0</v>
      </c>
      <c r="V266" s="5">
        <v>0</v>
      </c>
      <c r="W266" s="5">
        <v>5</v>
      </c>
      <c r="X266" s="5" t="s">
        <v>367</v>
      </c>
    </row>
    <row r="267" spans="1:24" s="5" customFormat="1" x14ac:dyDescent="0.2">
      <c r="A267" s="5">
        <v>310011</v>
      </c>
      <c r="B267" s="5">
        <v>2</v>
      </c>
      <c r="C267" s="45">
        <v>4998.6000000000004</v>
      </c>
      <c r="D267" s="45">
        <v>3332.4</v>
      </c>
      <c r="E267" s="5">
        <v>16</v>
      </c>
      <c r="F267" s="5">
        <v>16</v>
      </c>
      <c r="G267" s="5">
        <v>11</v>
      </c>
      <c r="H267" s="5">
        <v>3</v>
      </c>
      <c r="I267" s="5" t="s">
        <v>2942</v>
      </c>
      <c r="J267" s="5">
        <v>0</v>
      </c>
      <c r="K267" s="5">
        <v>0</v>
      </c>
      <c r="L267" s="5">
        <v>0</v>
      </c>
      <c r="M267" s="5">
        <v>0</v>
      </c>
      <c r="N267" s="5" t="s">
        <v>365</v>
      </c>
      <c r="O267" s="5" t="s">
        <v>368</v>
      </c>
      <c r="P267" s="10" t="s">
        <v>369</v>
      </c>
      <c r="Q267" s="5" t="s">
        <v>326</v>
      </c>
      <c r="R267" s="5">
        <v>0</v>
      </c>
      <c r="S267" s="5">
        <v>1</v>
      </c>
      <c r="T267" s="5">
        <v>40</v>
      </c>
      <c r="U267" s="5">
        <v>0</v>
      </c>
      <c r="V267" s="5">
        <v>0</v>
      </c>
      <c r="W267" s="5">
        <v>5</v>
      </c>
      <c r="X267" s="5" t="s">
        <v>370</v>
      </c>
    </row>
    <row r="268" spans="1:24" s="5" customFormat="1" x14ac:dyDescent="0.2">
      <c r="A268" s="5">
        <v>310012</v>
      </c>
      <c r="B268" s="5">
        <v>2</v>
      </c>
      <c r="C268" s="45">
        <v>5358.6</v>
      </c>
      <c r="D268" s="45">
        <v>3572.4</v>
      </c>
      <c r="E268" s="5">
        <v>17</v>
      </c>
      <c r="F268" s="5">
        <v>19</v>
      </c>
      <c r="G268" s="5">
        <v>11</v>
      </c>
      <c r="H268" s="5">
        <v>3</v>
      </c>
      <c r="I268" s="5" t="s">
        <v>2942</v>
      </c>
      <c r="J268" s="5">
        <v>0</v>
      </c>
      <c r="K268" s="5">
        <v>0</v>
      </c>
      <c r="L268" s="5">
        <v>0</v>
      </c>
      <c r="M268" s="5">
        <v>0</v>
      </c>
      <c r="N268" s="5" t="s">
        <v>365</v>
      </c>
      <c r="O268" s="5" t="s">
        <v>368</v>
      </c>
      <c r="P268" s="10" t="s">
        <v>371</v>
      </c>
      <c r="Q268" s="5" t="s">
        <v>326</v>
      </c>
      <c r="R268" s="5">
        <v>0</v>
      </c>
      <c r="S268" s="5">
        <v>1</v>
      </c>
      <c r="T268" s="5">
        <v>40</v>
      </c>
      <c r="U268" s="5">
        <v>0</v>
      </c>
      <c r="V268" s="5">
        <v>0</v>
      </c>
      <c r="W268" s="5">
        <v>5</v>
      </c>
      <c r="X268" s="5" t="s">
        <v>372</v>
      </c>
    </row>
    <row r="269" spans="1:24" s="5" customFormat="1" x14ac:dyDescent="0.2">
      <c r="A269" s="5">
        <v>310013</v>
      </c>
      <c r="B269" s="5">
        <v>2</v>
      </c>
      <c r="C269" s="45">
        <v>6028.2</v>
      </c>
      <c r="D269" s="45">
        <v>4018.7999999999997</v>
      </c>
      <c r="E269" s="5">
        <v>27</v>
      </c>
      <c r="F269" s="5">
        <v>17</v>
      </c>
      <c r="G269" s="5">
        <v>9</v>
      </c>
      <c r="H269" s="5">
        <v>3</v>
      </c>
      <c r="I269" s="5" t="s">
        <v>2943</v>
      </c>
      <c r="J269" s="5">
        <v>0</v>
      </c>
      <c r="K269" s="5">
        <v>0</v>
      </c>
      <c r="L269" s="5">
        <v>0</v>
      </c>
      <c r="M269" s="5">
        <v>0</v>
      </c>
      <c r="N269" s="5" t="s">
        <v>373</v>
      </c>
      <c r="O269" s="5" t="s">
        <v>368</v>
      </c>
      <c r="P269" s="10" t="s">
        <v>374</v>
      </c>
      <c r="Q269" s="5" t="s">
        <v>375</v>
      </c>
      <c r="R269" s="5">
        <v>0</v>
      </c>
      <c r="S269" s="5">
        <v>1</v>
      </c>
      <c r="T269" s="5">
        <v>40</v>
      </c>
      <c r="U269" s="5">
        <v>0</v>
      </c>
      <c r="V269" s="5">
        <v>0</v>
      </c>
      <c r="W269" s="5">
        <v>5</v>
      </c>
      <c r="X269" s="5" t="s">
        <v>376</v>
      </c>
    </row>
    <row r="270" spans="1:24" s="5" customFormat="1" x14ac:dyDescent="0.2">
      <c r="A270" s="5">
        <v>310014</v>
      </c>
      <c r="B270" s="5">
        <v>4</v>
      </c>
      <c r="C270" s="45">
        <v>6240.6</v>
      </c>
      <c r="D270" s="45">
        <v>4160.3999999999996</v>
      </c>
      <c r="E270" s="5">
        <v>15</v>
      </c>
      <c r="F270" s="5">
        <v>30</v>
      </c>
      <c r="G270" s="5">
        <v>10</v>
      </c>
      <c r="H270" s="5">
        <v>3</v>
      </c>
      <c r="I270" s="5" t="s">
        <v>2944</v>
      </c>
      <c r="J270" s="5">
        <v>0</v>
      </c>
      <c r="K270" s="5">
        <v>0</v>
      </c>
      <c r="L270" s="5">
        <v>0</v>
      </c>
      <c r="M270" s="5">
        <v>0</v>
      </c>
      <c r="N270" s="5" t="s">
        <v>377</v>
      </c>
      <c r="O270" s="5" t="s">
        <v>378</v>
      </c>
      <c r="P270" s="10" t="s">
        <v>379</v>
      </c>
      <c r="Q270" s="5" t="s">
        <v>380</v>
      </c>
      <c r="R270" s="5">
        <v>0</v>
      </c>
      <c r="S270" s="5">
        <v>1</v>
      </c>
      <c r="T270" s="5">
        <v>40</v>
      </c>
      <c r="U270" s="5">
        <v>0</v>
      </c>
      <c r="V270" s="5">
        <v>0</v>
      </c>
      <c r="W270" s="5">
        <v>5</v>
      </c>
      <c r="X270" s="5" t="s">
        <v>381</v>
      </c>
    </row>
    <row r="271" spans="1:24" s="5" customFormat="1" x14ac:dyDescent="0.2">
      <c r="A271" s="5">
        <v>310031</v>
      </c>
      <c r="B271" s="5">
        <v>2</v>
      </c>
      <c r="C271" s="45">
        <v>5353.2</v>
      </c>
      <c r="D271" s="45">
        <v>3568.7999999999997</v>
      </c>
      <c r="E271" s="5">
        <v>16</v>
      </c>
      <c r="F271" s="5">
        <v>13</v>
      </c>
      <c r="G271" s="5">
        <v>18</v>
      </c>
      <c r="H271" s="5">
        <v>3</v>
      </c>
      <c r="I271" s="5" t="s">
        <v>2945</v>
      </c>
      <c r="J271" s="5">
        <v>0</v>
      </c>
      <c r="K271" s="5">
        <v>0</v>
      </c>
      <c r="L271" s="5">
        <v>0</v>
      </c>
      <c r="M271" s="5">
        <v>0</v>
      </c>
      <c r="N271" s="5" t="s">
        <v>310</v>
      </c>
      <c r="O271" s="5" t="s">
        <v>311</v>
      </c>
      <c r="P271" s="10" t="s">
        <v>312</v>
      </c>
      <c r="Q271" s="5" t="s">
        <v>313</v>
      </c>
      <c r="R271" s="5">
        <v>0</v>
      </c>
      <c r="S271" s="5">
        <v>1</v>
      </c>
      <c r="T271" s="5">
        <v>40</v>
      </c>
      <c r="U271" s="5">
        <v>0</v>
      </c>
      <c r="V271" s="5">
        <v>0</v>
      </c>
      <c r="W271" s="5">
        <v>5</v>
      </c>
      <c r="X271" s="5" t="s">
        <v>314</v>
      </c>
    </row>
    <row r="272" spans="1:24" s="5" customFormat="1" x14ac:dyDescent="0.2">
      <c r="A272" s="5">
        <v>310032</v>
      </c>
      <c r="B272" s="5">
        <v>2</v>
      </c>
      <c r="C272" s="45">
        <v>6625.8</v>
      </c>
      <c r="D272" s="45">
        <v>4417.2</v>
      </c>
      <c r="E272" s="5">
        <v>19</v>
      </c>
      <c r="F272" s="5">
        <v>17</v>
      </c>
      <c r="G272" s="5">
        <v>21</v>
      </c>
      <c r="H272" s="5">
        <v>3</v>
      </c>
      <c r="I272" s="5" t="s">
        <v>2946</v>
      </c>
      <c r="J272" s="5">
        <v>0</v>
      </c>
      <c r="K272" s="5">
        <v>0</v>
      </c>
      <c r="L272" s="5">
        <v>0</v>
      </c>
      <c r="M272" s="5">
        <v>0</v>
      </c>
      <c r="N272" s="5" t="s">
        <v>315</v>
      </c>
      <c r="O272" s="5" t="s">
        <v>311</v>
      </c>
      <c r="P272" s="10" t="s">
        <v>316</v>
      </c>
      <c r="Q272" s="5" t="s">
        <v>317</v>
      </c>
      <c r="R272" s="5">
        <v>0</v>
      </c>
      <c r="S272" s="5">
        <v>1</v>
      </c>
      <c r="T272" s="5">
        <v>40</v>
      </c>
      <c r="U272" s="5">
        <v>0</v>
      </c>
      <c r="V272" s="5">
        <v>0</v>
      </c>
      <c r="W272" s="5">
        <v>5</v>
      </c>
      <c r="X272" s="5" t="s">
        <v>318</v>
      </c>
    </row>
    <row r="273" spans="1:24" s="5" customFormat="1" x14ac:dyDescent="0.2">
      <c r="A273" s="5">
        <v>310033</v>
      </c>
      <c r="B273" s="5">
        <v>2</v>
      </c>
      <c r="C273" s="45">
        <v>5364</v>
      </c>
      <c r="D273" s="45">
        <v>3576</v>
      </c>
      <c r="E273" s="5">
        <v>18</v>
      </c>
      <c r="F273" s="5">
        <v>13</v>
      </c>
      <c r="G273" s="5">
        <v>16</v>
      </c>
      <c r="H273" s="5">
        <v>3</v>
      </c>
      <c r="I273" s="5" t="s">
        <v>2947</v>
      </c>
      <c r="J273" s="5">
        <v>0</v>
      </c>
      <c r="K273" s="5">
        <v>0</v>
      </c>
      <c r="L273" s="5">
        <v>0</v>
      </c>
      <c r="M273" s="5">
        <v>0</v>
      </c>
      <c r="N273" s="5" t="s">
        <v>319</v>
      </c>
      <c r="O273" s="5" t="s">
        <v>320</v>
      </c>
      <c r="P273" s="10" t="s">
        <v>252</v>
      </c>
      <c r="Q273" s="5" t="s">
        <v>321</v>
      </c>
      <c r="R273" s="5">
        <v>0</v>
      </c>
      <c r="S273" s="5">
        <v>1</v>
      </c>
      <c r="T273" s="5">
        <v>40</v>
      </c>
      <c r="U273" s="5">
        <v>0</v>
      </c>
      <c r="V273" s="5">
        <v>0</v>
      </c>
      <c r="W273" s="5">
        <v>5</v>
      </c>
      <c r="X273" s="5" t="s">
        <v>322</v>
      </c>
    </row>
    <row r="274" spans="1:24" s="5" customFormat="1" x14ac:dyDescent="0.2">
      <c r="A274" s="5">
        <v>310034</v>
      </c>
      <c r="B274" s="5">
        <v>2</v>
      </c>
      <c r="C274" s="45">
        <v>6615</v>
      </c>
      <c r="D274" s="45">
        <v>4410</v>
      </c>
      <c r="E274" s="5">
        <v>17</v>
      </c>
      <c r="F274" s="5">
        <v>26</v>
      </c>
      <c r="G274" s="5">
        <v>14</v>
      </c>
      <c r="H274" s="5">
        <v>3</v>
      </c>
      <c r="I274" s="5" t="s">
        <v>2948</v>
      </c>
      <c r="J274" s="5">
        <v>0</v>
      </c>
      <c r="K274" s="5">
        <v>0</v>
      </c>
      <c r="L274" s="5">
        <v>0</v>
      </c>
      <c r="M274" s="5">
        <v>0</v>
      </c>
      <c r="N274" s="5" t="s">
        <v>323</v>
      </c>
      <c r="O274" s="5" t="s">
        <v>324</v>
      </c>
      <c r="P274" s="10" t="s">
        <v>325</v>
      </c>
      <c r="Q274" s="5" t="s">
        <v>326</v>
      </c>
      <c r="R274" s="5">
        <v>0</v>
      </c>
      <c r="S274" s="5">
        <v>1</v>
      </c>
      <c r="T274" s="5">
        <v>40</v>
      </c>
      <c r="U274" s="5">
        <v>0</v>
      </c>
      <c r="V274" s="5">
        <v>0</v>
      </c>
      <c r="W274" s="5">
        <v>5</v>
      </c>
      <c r="X274" s="5" t="s">
        <v>327</v>
      </c>
    </row>
    <row r="275" spans="1:24" s="5" customFormat="1" x14ac:dyDescent="0.2">
      <c r="A275" s="5">
        <v>310015</v>
      </c>
      <c r="B275" s="5">
        <v>2</v>
      </c>
      <c r="C275" s="45">
        <v>4950</v>
      </c>
      <c r="D275" s="45">
        <v>3300</v>
      </c>
      <c r="E275" s="5">
        <v>12</v>
      </c>
      <c r="F275" s="5">
        <v>19</v>
      </c>
      <c r="G275" s="5">
        <v>12</v>
      </c>
      <c r="H275" s="5">
        <v>3</v>
      </c>
      <c r="I275" s="5" t="s">
        <v>2949</v>
      </c>
      <c r="J275" s="5">
        <v>0</v>
      </c>
      <c r="K275" s="5">
        <v>0</v>
      </c>
      <c r="L275" s="5">
        <v>0</v>
      </c>
      <c r="M275" s="5">
        <v>0</v>
      </c>
      <c r="N275" s="5" t="s">
        <v>250</v>
      </c>
      <c r="O275" s="5" t="s">
        <v>257</v>
      </c>
      <c r="P275" s="10" t="s">
        <v>252</v>
      </c>
      <c r="Q275" s="5" t="s">
        <v>253</v>
      </c>
      <c r="R275" s="5">
        <v>0</v>
      </c>
      <c r="S275" s="5">
        <v>1</v>
      </c>
      <c r="T275" s="5">
        <v>40</v>
      </c>
      <c r="U275" s="5">
        <v>0</v>
      </c>
      <c r="V275" s="5">
        <v>0</v>
      </c>
      <c r="W275" s="5">
        <v>5</v>
      </c>
      <c r="X275" s="5" t="s">
        <v>254</v>
      </c>
    </row>
    <row r="276" spans="1:24" s="5" customFormat="1" x14ac:dyDescent="0.2">
      <c r="A276" s="5">
        <v>310016</v>
      </c>
      <c r="B276" s="5">
        <v>2</v>
      </c>
      <c r="C276" s="45">
        <v>4950</v>
      </c>
      <c r="D276" s="45">
        <v>3300</v>
      </c>
      <c r="E276" s="5">
        <v>12</v>
      </c>
      <c r="F276" s="5">
        <v>19</v>
      </c>
      <c r="G276" s="5">
        <v>12</v>
      </c>
      <c r="H276" s="5">
        <v>3</v>
      </c>
      <c r="I276" s="5" t="s">
        <v>2949</v>
      </c>
      <c r="J276" s="5">
        <v>0</v>
      </c>
      <c r="K276" s="5">
        <v>0</v>
      </c>
      <c r="L276" s="5">
        <v>0</v>
      </c>
      <c r="M276" s="5">
        <v>0</v>
      </c>
      <c r="N276" s="5" t="s">
        <v>250</v>
      </c>
      <c r="O276" s="5" t="s">
        <v>257</v>
      </c>
      <c r="P276" s="10" t="s">
        <v>252</v>
      </c>
      <c r="Q276" s="5" t="s">
        <v>253</v>
      </c>
      <c r="R276" s="5">
        <v>0</v>
      </c>
      <c r="S276" s="5">
        <v>1</v>
      </c>
      <c r="T276" s="5">
        <v>40</v>
      </c>
      <c r="U276" s="5">
        <v>0</v>
      </c>
      <c r="V276" s="5">
        <v>0</v>
      </c>
      <c r="W276" s="5">
        <v>5</v>
      </c>
      <c r="X276" s="5" t="s">
        <v>255</v>
      </c>
    </row>
    <row r="277" spans="1:24" s="5" customFormat="1" x14ac:dyDescent="0.2">
      <c r="A277" s="5">
        <v>310017</v>
      </c>
      <c r="B277" s="5">
        <v>2</v>
      </c>
      <c r="C277" s="45">
        <v>4950</v>
      </c>
      <c r="D277" s="45">
        <v>3300</v>
      </c>
      <c r="E277" s="5">
        <v>13</v>
      </c>
      <c r="F277" s="5">
        <v>15</v>
      </c>
      <c r="G277" s="5">
        <v>15</v>
      </c>
      <c r="H277" s="5">
        <v>3</v>
      </c>
      <c r="I277" s="5" t="s">
        <v>614</v>
      </c>
      <c r="J277" s="5">
        <v>0</v>
      </c>
      <c r="K277" s="5">
        <v>0</v>
      </c>
      <c r="L277" s="5">
        <v>0</v>
      </c>
      <c r="M277" s="5">
        <v>0</v>
      </c>
      <c r="N277" s="5" t="s">
        <v>256</v>
      </c>
      <c r="O277" s="5" t="s">
        <v>257</v>
      </c>
      <c r="P277" s="10" t="s">
        <v>252</v>
      </c>
      <c r="Q277" s="5">
        <v>0</v>
      </c>
      <c r="R277" s="5">
        <v>0</v>
      </c>
      <c r="S277" s="5">
        <v>1</v>
      </c>
      <c r="T277" s="5">
        <v>40</v>
      </c>
      <c r="U277" s="5">
        <v>0</v>
      </c>
      <c r="V277" s="5">
        <v>0</v>
      </c>
      <c r="W277" s="5">
        <v>5</v>
      </c>
      <c r="X277" s="5" t="s">
        <v>258</v>
      </c>
    </row>
    <row r="278" spans="1:24" s="5" customFormat="1" x14ac:dyDescent="0.2">
      <c r="A278" s="5">
        <v>310018</v>
      </c>
      <c r="B278" s="5">
        <v>4</v>
      </c>
      <c r="C278" s="45">
        <v>5194.8</v>
      </c>
      <c r="D278" s="45">
        <v>3463.2</v>
      </c>
      <c r="E278" s="5">
        <v>18</v>
      </c>
      <c r="F278" s="5">
        <v>15</v>
      </c>
      <c r="G278" s="5">
        <v>12</v>
      </c>
      <c r="H278" s="5">
        <v>3</v>
      </c>
      <c r="I278" s="5" t="s">
        <v>2889</v>
      </c>
      <c r="J278" s="5">
        <v>0</v>
      </c>
      <c r="K278" s="5">
        <v>0</v>
      </c>
      <c r="L278" s="5">
        <v>0</v>
      </c>
      <c r="M278" s="5">
        <v>0</v>
      </c>
      <c r="N278" s="5" t="s">
        <v>1035</v>
      </c>
      <c r="O278" s="5" t="s">
        <v>257</v>
      </c>
      <c r="P278" s="10" t="s">
        <v>260</v>
      </c>
      <c r="Q278" s="5">
        <v>0</v>
      </c>
      <c r="R278" s="5">
        <v>0</v>
      </c>
      <c r="S278" s="5">
        <v>1</v>
      </c>
      <c r="T278" s="5">
        <v>40</v>
      </c>
      <c r="U278" s="5">
        <v>0</v>
      </c>
      <c r="V278" s="5">
        <v>0</v>
      </c>
      <c r="W278" s="5">
        <v>5</v>
      </c>
      <c r="X278" s="5" t="s">
        <v>261</v>
      </c>
    </row>
    <row r="279" spans="1:24" s="5" customFormat="1" x14ac:dyDescent="0.2">
      <c r="A279" s="5">
        <v>310019</v>
      </c>
      <c r="B279" s="5">
        <v>2</v>
      </c>
      <c r="C279" s="45">
        <v>5200.2</v>
      </c>
      <c r="D279" s="45">
        <v>3466.7999999999997</v>
      </c>
      <c r="E279" s="5">
        <v>25</v>
      </c>
      <c r="F279" s="5">
        <v>10</v>
      </c>
      <c r="G279" s="5">
        <v>10</v>
      </c>
      <c r="H279" s="5">
        <v>3</v>
      </c>
      <c r="I279" s="5" t="s">
        <v>2950</v>
      </c>
      <c r="J279" s="5">
        <v>0</v>
      </c>
      <c r="K279" s="5">
        <v>0</v>
      </c>
      <c r="L279" s="5">
        <v>0</v>
      </c>
      <c r="M279" s="5">
        <v>0</v>
      </c>
      <c r="N279" s="5" t="s">
        <v>1036</v>
      </c>
      <c r="O279" s="5" t="s">
        <v>263</v>
      </c>
      <c r="P279" s="10" t="s">
        <v>264</v>
      </c>
      <c r="Q279" s="5">
        <v>0</v>
      </c>
      <c r="R279" s="5">
        <v>0</v>
      </c>
      <c r="S279" s="5">
        <v>1</v>
      </c>
      <c r="T279" s="5">
        <v>40</v>
      </c>
      <c r="U279" s="5">
        <v>0</v>
      </c>
      <c r="V279" s="5">
        <v>0</v>
      </c>
      <c r="W279" s="5">
        <v>5</v>
      </c>
      <c r="X279" s="5" t="s">
        <v>265</v>
      </c>
    </row>
    <row r="280" spans="1:24" s="5" customFormat="1" x14ac:dyDescent="0.2">
      <c r="A280" s="5">
        <v>310020</v>
      </c>
      <c r="B280" s="5">
        <v>4</v>
      </c>
      <c r="C280" s="45">
        <v>5747.4000000000005</v>
      </c>
      <c r="D280" s="45">
        <v>3831.6</v>
      </c>
      <c r="E280" s="5">
        <v>40</v>
      </c>
      <c r="F280" s="5">
        <v>5</v>
      </c>
      <c r="G280" s="5">
        <v>5</v>
      </c>
      <c r="H280" s="5">
        <v>3</v>
      </c>
      <c r="I280" s="5" t="s">
        <v>2951</v>
      </c>
      <c r="J280" s="5">
        <v>0</v>
      </c>
      <c r="K280" s="5">
        <v>0</v>
      </c>
      <c r="L280" s="5">
        <v>0</v>
      </c>
      <c r="M280" s="5">
        <v>0</v>
      </c>
      <c r="N280" s="5" t="s">
        <v>1037</v>
      </c>
      <c r="O280" s="5" t="s">
        <v>267</v>
      </c>
      <c r="P280" s="10" t="s">
        <v>268</v>
      </c>
      <c r="Q280" s="5">
        <v>0</v>
      </c>
      <c r="R280" s="5">
        <v>0</v>
      </c>
      <c r="S280" s="5">
        <v>1</v>
      </c>
      <c r="T280" s="5">
        <v>40</v>
      </c>
      <c r="U280" s="5">
        <v>0</v>
      </c>
      <c r="V280" s="5">
        <v>0</v>
      </c>
      <c r="W280" s="5">
        <v>5</v>
      </c>
      <c r="X280" s="5" t="s">
        <v>269</v>
      </c>
    </row>
    <row r="281" spans="1:24" s="5" customFormat="1" x14ac:dyDescent="0.2">
      <c r="A281" s="5">
        <v>310021</v>
      </c>
      <c r="B281" s="5">
        <v>4</v>
      </c>
      <c r="C281" s="45">
        <v>5752.8</v>
      </c>
      <c r="D281" s="45">
        <v>3835.2</v>
      </c>
      <c r="E281" s="5">
        <v>19</v>
      </c>
      <c r="F281" s="5">
        <v>18</v>
      </c>
      <c r="G281" s="5">
        <v>13</v>
      </c>
      <c r="H281" s="5">
        <v>3</v>
      </c>
      <c r="I281" s="5" t="s">
        <v>2952</v>
      </c>
      <c r="J281" s="5">
        <v>0</v>
      </c>
      <c r="K281" s="5">
        <v>0</v>
      </c>
      <c r="L281" s="5">
        <v>0</v>
      </c>
      <c r="M281" s="5">
        <v>0</v>
      </c>
      <c r="N281" s="5" t="s">
        <v>270</v>
      </c>
      <c r="O281" s="5" t="s">
        <v>271</v>
      </c>
      <c r="P281" s="10" t="s">
        <v>272</v>
      </c>
      <c r="Q281" s="5" t="s">
        <v>273</v>
      </c>
      <c r="R281" s="5">
        <v>0</v>
      </c>
      <c r="S281" s="5">
        <v>1</v>
      </c>
      <c r="T281" s="5">
        <v>40</v>
      </c>
      <c r="U281" s="5">
        <v>0</v>
      </c>
      <c r="V281" s="5">
        <v>0</v>
      </c>
      <c r="W281" s="5">
        <v>5</v>
      </c>
      <c r="X281" s="5" t="s">
        <v>274</v>
      </c>
    </row>
    <row r="282" spans="1:24" s="5" customFormat="1" x14ac:dyDescent="0.2">
      <c r="A282" s="5">
        <v>310022</v>
      </c>
      <c r="B282" s="5">
        <v>2</v>
      </c>
      <c r="C282" s="45">
        <v>5752.8</v>
      </c>
      <c r="D282" s="45">
        <v>3835.2</v>
      </c>
      <c r="E282" s="5">
        <v>10</v>
      </c>
      <c r="F282" s="5">
        <v>30</v>
      </c>
      <c r="G282" s="5">
        <v>10</v>
      </c>
      <c r="H282" s="5">
        <v>3</v>
      </c>
      <c r="I282" s="5" t="s">
        <v>2953</v>
      </c>
      <c r="J282" s="5">
        <v>0</v>
      </c>
      <c r="K282" s="5">
        <v>0</v>
      </c>
      <c r="L282" s="5">
        <v>0</v>
      </c>
      <c r="M282" s="5">
        <v>0</v>
      </c>
      <c r="N282" s="5" t="s">
        <v>1038</v>
      </c>
      <c r="O282" s="5" t="s">
        <v>276</v>
      </c>
      <c r="P282" s="10" t="s">
        <v>277</v>
      </c>
      <c r="Q282" s="5">
        <v>0</v>
      </c>
      <c r="R282" s="5">
        <v>0</v>
      </c>
      <c r="S282" s="5">
        <v>1</v>
      </c>
      <c r="T282" s="5">
        <v>40</v>
      </c>
      <c r="U282" s="5">
        <v>0</v>
      </c>
      <c r="V282" s="5">
        <v>0</v>
      </c>
      <c r="W282" s="5">
        <v>5</v>
      </c>
      <c r="X282" s="5" t="s">
        <v>278</v>
      </c>
    </row>
    <row r="283" spans="1:24" s="5" customFormat="1" x14ac:dyDescent="0.2">
      <c r="A283" s="5">
        <v>310023</v>
      </c>
      <c r="B283" s="5">
        <v>4</v>
      </c>
      <c r="C283" s="45">
        <v>5742</v>
      </c>
      <c r="D283" s="45">
        <v>3828</v>
      </c>
      <c r="E283" s="5">
        <v>40</v>
      </c>
      <c r="F283" s="5">
        <v>5</v>
      </c>
      <c r="G283" s="5">
        <v>5</v>
      </c>
      <c r="H283" s="5">
        <v>3</v>
      </c>
      <c r="I283" s="5" t="s">
        <v>2954</v>
      </c>
      <c r="J283" s="5">
        <v>0</v>
      </c>
      <c r="K283" s="5">
        <v>0</v>
      </c>
      <c r="L283" s="5">
        <v>0</v>
      </c>
      <c r="M283" s="5">
        <v>0</v>
      </c>
      <c r="N283" s="5" t="s">
        <v>1039</v>
      </c>
      <c r="O283" s="5" t="s">
        <v>267</v>
      </c>
      <c r="P283" s="10" t="s">
        <v>279</v>
      </c>
      <c r="Q283" s="5">
        <v>0</v>
      </c>
      <c r="R283" s="5">
        <v>0</v>
      </c>
      <c r="S283" s="5">
        <v>1</v>
      </c>
      <c r="T283" s="5">
        <v>40</v>
      </c>
      <c r="U283" s="5">
        <v>0</v>
      </c>
      <c r="V283" s="5">
        <v>0</v>
      </c>
      <c r="W283" s="5">
        <v>5</v>
      </c>
      <c r="X283" s="5" t="s">
        <v>280</v>
      </c>
    </row>
    <row r="284" spans="1:24" s="5" customFormat="1" x14ac:dyDescent="0.2">
      <c r="A284" s="5">
        <v>310024</v>
      </c>
      <c r="B284" s="5">
        <v>3</v>
      </c>
      <c r="C284" s="45">
        <v>5744.7</v>
      </c>
      <c r="D284" s="45">
        <v>3829.7999999999997</v>
      </c>
      <c r="E284" s="5">
        <v>12</v>
      </c>
      <c r="F284" s="5">
        <v>12</v>
      </c>
      <c r="G284" s="5">
        <v>26</v>
      </c>
      <c r="H284" s="5">
        <v>3</v>
      </c>
      <c r="I284" s="5" t="s">
        <v>2955</v>
      </c>
      <c r="J284" s="5">
        <v>0</v>
      </c>
      <c r="K284" s="5">
        <v>0</v>
      </c>
      <c r="L284" s="5">
        <v>0</v>
      </c>
      <c r="M284" s="5">
        <v>0</v>
      </c>
      <c r="N284" s="5" t="s">
        <v>1040</v>
      </c>
      <c r="O284" s="5" t="s">
        <v>282</v>
      </c>
      <c r="P284" s="10" t="s">
        <v>283</v>
      </c>
      <c r="Q284" s="5">
        <v>0</v>
      </c>
      <c r="R284" s="5">
        <v>0</v>
      </c>
      <c r="S284" s="5">
        <v>1</v>
      </c>
      <c r="T284" s="5">
        <v>40</v>
      </c>
      <c r="U284" s="5">
        <v>0</v>
      </c>
      <c r="V284" s="5">
        <v>0</v>
      </c>
      <c r="W284" s="5">
        <v>5</v>
      </c>
      <c r="X284" s="5" t="s">
        <v>284</v>
      </c>
    </row>
    <row r="285" spans="1:24" s="5" customFormat="1" x14ac:dyDescent="0.2">
      <c r="A285" s="5">
        <v>310025</v>
      </c>
      <c r="B285" s="5">
        <v>7</v>
      </c>
      <c r="C285" s="45">
        <v>5744.7</v>
      </c>
      <c r="D285" s="45">
        <v>3829.7999999999997</v>
      </c>
      <c r="E285" s="5">
        <v>10</v>
      </c>
      <c r="F285" s="5">
        <v>10</v>
      </c>
      <c r="G285" s="5">
        <v>30</v>
      </c>
      <c r="H285" s="5">
        <v>4</v>
      </c>
      <c r="I285" s="5" t="s">
        <v>2956</v>
      </c>
      <c r="J285" s="5">
        <v>0</v>
      </c>
      <c r="K285" s="5">
        <v>0</v>
      </c>
      <c r="L285" s="5">
        <v>0</v>
      </c>
      <c r="M285" s="5">
        <v>0</v>
      </c>
      <c r="N285" s="5" t="s">
        <v>1041</v>
      </c>
      <c r="O285" s="5" t="s">
        <v>286</v>
      </c>
      <c r="P285" s="10" t="s">
        <v>287</v>
      </c>
      <c r="Q285" s="5">
        <v>0</v>
      </c>
      <c r="R285" s="5">
        <v>0</v>
      </c>
      <c r="S285" s="5">
        <v>1</v>
      </c>
      <c r="T285" s="5">
        <v>40</v>
      </c>
      <c r="U285" s="5">
        <v>0</v>
      </c>
      <c r="V285" s="5">
        <v>0</v>
      </c>
      <c r="W285" s="5">
        <v>5</v>
      </c>
      <c r="X285" s="5" t="s">
        <v>288</v>
      </c>
    </row>
    <row r="286" spans="1:24" s="5" customFormat="1" x14ac:dyDescent="0.2">
      <c r="A286" s="5">
        <v>310026</v>
      </c>
      <c r="B286" s="5">
        <v>7</v>
      </c>
      <c r="C286" s="45">
        <v>5752.8</v>
      </c>
      <c r="D286" s="45">
        <v>3835.2</v>
      </c>
      <c r="E286" s="5">
        <v>5</v>
      </c>
      <c r="F286" s="5">
        <v>5</v>
      </c>
      <c r="G286" s="5">
        <v>40</v>
      </c>
      <c r="H286" s="5">
        <v>3</v>
      </c>
      <c r="I286" s="5" t="s">
        <v>1048</v>
      </c>
      <c r="J286" s="5">
        <v>0</v>
      </c>
      <c r="K286" s="5">
        <v>0</v>
      </c>
      <c r="L286" s="5">
        <v>0</v>
      </c>
      <c r="M286" s="5">
        <v>0</v>
      </c>
      <c r="N286" s="5" t="s">
        <v>1042</v>
      </c>
      <c r="O286" s="5" t="s">
        <v>290</v>
      </c>
      <c r="P286" s="10" t="s">
        <v>272</v>
      </c>
      <c r="Q286" s="5">
        <v>0</v>
      </c>
      <c r="R286" s="5">
        <v>0</v>
      </c>
      <c r="S286" s="5">
        <v>1</v>
      </c>
      <c r="T286" s="5">
        <v>40</v>
      </c>
      <c r="U286" s="5">
        <v>0</v>
      </c>
      <c r="V286" s="5">
        <v>0</v>
      </c>
      <c r="W286" s="5">
        <v>5</v>
      </c>
      <c r="X286" s="5" t="s">
        <v>291</v>
      </c>
    </row>
    <row r="287" spans="1:24" s="5" customFormat="1" x14ac:dyDescent="0.2">
      <c r="A287" s="5">
        <v>310027</v>
      </c>
      <c r="B287" s="5">
        <v>7</v>
      </c>
      <c r="C287" s="45">
        <v>6087.6</v>
      </c>
      <c r="D287" s="45">
        <v>4058.3999999999996</v>
      </c>
      <c r="E287" s="5">
        <v>16</v>
      </c>
      <c r="F287" s="5">
        <v>21</v>
      </c>
      <c r="G287" s="5">
        <v>16</v>
      </c>
      <c r="H287" s="5">
        <v>3</v>
      </c>
      <c r="I287" s="5" t="s">
        <v>1051</v>
      </c>
      <c r="J287" s="5">
        <v>0</v>
      </c>
      <c r="K287" s="5">
        <v>0</v>
      </c>
      <c r="L287" s="5">
        <v>0</v>
      </c>
      <c r="M287" s="5">
        <v>0</v>
      </c>
      <c r="N287" s="5" t="s">
        <v>1043</v>
      </c>
      <c r="O287" s="5" t="s">
        <v>293</v>
      </c>
      <c r="P287" s="10" t="s">
        <v>272</v>
      </c>
      <c r="Q287" s="5" t="s">
        <v>294</v>
      </c>
      <c r="R287" s="5">
        <v>0</v>
      </c>
      <c r="S287" s="5">
        <v>1</v>
      </c>
      <c r="T287" s="5">
        <v>40</v>
      </c>
      <c r="U287" s="5">
        <v>0</v>
      </c>
      <c r="V287" s="5">
        <v>0</v>
      </c>
      <c r="W287" s="5">
        <v>5</v>
      </c>
      <c r="X287" s="5" t="s">
        <v>295</v>
      </c>
    </row>
    <row r="288" spans="1:24" s="5" customFormat="1" x14ac:dyDescent="0.2">
      <c r="A288" s="5">
        <v>310028</v>
      </c>
      <c r="B288" s="5">
        <v>2</v>
      </c>
      <c r="C288" s="45">
        <v>6087.6</v>
      </c>
      <c r="D288" s="45">
        <v>4058.3999999999996</v>
      </c>
      <c r="E288" s="5">
        <v>21</v>
      </c>
      <c r="F288" s="5">
        <v>16</v>
      </c>
      <c r="G288" s="5">
        <v>16</v>
      </c>
      <c r="H288" s="5">
        <v>3</v>
      </c>
      <c r="I288" s="5" t="s">
        <v>1051</v>
      </c>
      <c r="J288" s="5">
        <v>0</v>
      </c>
      <c r="K288" s="5">
        <v>0</v>
      </c>
      <c r="L288" s="5">
        <v>0</v>
      </c>
      <c r="M288" s="5">
        <v>0</v>
      </c>
      <c r="N288" s="5" t="s">
        <v>1044</v>
      </c>
      <c r="O288" s="5" t="s">
        <v>293</v>
      </c>
      <c r="P288" s="10" t="s">
        <v>272</v>
      </c>
      <c r="Q288" s="5" t="s">
        <v>297</v>
      </c>
      <c r="R288" s="5">
        <v>0</v>
      </c>
      <c r="S288" s="5">
        <v>1</v>
      </c>
      <c r="T288" s="5">
        <v>40</v>
      </c>
      <c r="U288" s="5">
        <v>0</v>
      </c>
      <c r="V288" s="5">
        <v>0</v>
      </c>
      <c r="W288" s="5">
        <v>5</v>
      </c>
      <c r="X288" s="5" t="s">
        <v>298</v>
      </c>
    </row>
    <row r="289" spans="1:24" s="5" customFormat="1" x14ac:dyDescent="0.2">
      <c r="A289" s="5">
        <v>310029</v>
      </c>
      <c r="B289" s="5">
        <v>4</v>
      </c>
      <c r="C289" s="45">
        <v>6636.6</v>
      </c>
      <c r="D289" s="45">
        <v>4424.3999999999996</v>
      </c>
      <c r="E289" s="5">
        <v>17</v>
      </c>
      <c r="F289" s="5">
        <v>23</v>
      </c>
      <c r="G289" s="5">
        <v>17</v>
      </c>
      <c r="H289" s="5">
        <v>3</v>
      </c>
      <c r="I289" s="5" t="s">
        <v>2957</v>
      </c>
      <c r="J289" s="5">
        <v>0</v>
      </c>
      <c r="K289" s="5">
        <v>0</v>
      </c>
      <c r="L289" s="5">
        <v>0</v>
      </c>
      <c r="M289" s="5">
        <v>0</v>
      </c>
      <c r="N289" s="5" t="s">
        <v>299</v>
      </c>
      <c r="O289" s="5" t="s">
        <v>300</v>
      </c>
      <c r="P289" s="10" t="s">
        <v>301</v>
      </c>
      <c r="Q289" s="5" t="s">
        <v>302</v>
      </c>
      <c r="R289" s="5">
        <v>0</v>
      </c>
      <c r="S289" s="5">
        <v>1</v>
      </c>
      <c r="T289" s="5">
        <v>40</v>
      </c>
      <c r="U289" s="5">
        <v>0</v>
      </c>
      <c r="V289" s="5">
        <v>0</v>
      </c>
      <c r="W289" s="5">
        <v>5</v>
      </c>
      <c r="X289" s="5" t="s">
        <v>303</v>
      </c>
    </row>
    <row r="290" spans="1:24" s="5" customFormat="1" x14ac:dyDescent="0.2">
      <c r="A290" s="5">
        <v>310030</v>
      </c>
      <c r="B290" s="5">
        <v>4</v>
      </c>
      <c r="C290" s="45">
        <v>6631.2</v>
      </c>
      <c r="D290" s="45">
        <v>4420.8</v>
      </c>
      <c r="E290" s="5">
        <v>23</v>
      </c>
      <c r="F290" s="5">
        <v>17</v>
      </c>
      <c r="G290" s="5">
        <v>17</v>
      </c>
      <c r="H290" s="5">
        <v>3</v>
      </c>
      <c r="I290" s="5" t="s">
        <v>2958</v>
      </c>
      <c r="J290" s="5">
        <v>0</v>
      </c>
      <c r="K290" s="5">
        <v>0</v>
      </c>
      <c r="L290" s="5">
        <v>0</v>
      </c>
      <c r="M290" s="5">
        <v>0</v>
      </c>
      <c r="N290" s="5" t="s">
        <v>304</v>
      </c>
      <c r="O290" s="5" t="s">
        <v>305</v>
      </c>
      <c r="P290" s="10" t="s">
        <v>306</v>
      </c>
      <c r="Q290" s="5" t="s">
        <v>307</v>
      </c>
      <c r="R290" s="5">
        <v>0</v>
      </c>
      <c r="S290" s="5">
        <v>1</v>
      </c>
      <c r="T290" s="5">
        <v>40</v>
      </c>
      <c r="U290" s="5">
        <v>0</v>
      </c>
      <c r="V290" s="5">
        <v>0</v>
      </c>
      <c r="W290" s="5">
        <v>5</v>
      </c>
      <c r="X290" s="5" t="s">
        <v>308</v>
      </c>
    </row>
    <row r="291" spans="1:24" s="5" customFormat="1" x14ac:dyDescent="0.2">
      <c r="A291" s="5">
        <v>310035</v>
      </c>
      <c r="B291" s="5">
        <v>2</v>
      </c>
      <c r="C291" s="45">
        <v>5103</v>
      </c>
      <c r="D291" s="45">
        <v>3402</v>
      </c>
      <c r="E291" s="5">
        <v>20</v>
      </c>
      <c r="F291" s="5">
        <v>13</v>
      </c>
      <c r="G291" s="5">
        <v>12</v>
      </c>
      <c r="H291" s="5">
        <v>3</v>
      </c>
      <c r="I291" s="5" t="s">
        <v>2959</v>
      </c>
      <c r="J291" s="5">
        <v>0</v>
      </c>
      <c r="K291" s="5">
        <v>0</v>
      </c>
      <c r="L291" s="5">
        <v>0</v>
      </c>
      <c r="M291" s="5">
        <v>0</v>
      </c>
      <c r="N291" s="5" t="s">
        <v>382</v>
      </c>
      <c r="O291" s="5" t="s">
        <v>383</v>
      </c>
      <c r="P291" s="10" t="s">
        <v>252</v>
      </c>
      <c r="Q291" s="5">
        <v>0</v>
      </c>
      <c r="R291" s="5">
        <v>0</v>
      </c>
      <c r="S291" s="5">
        <v>1</v>
      </c>
      <c r="T291" s="5">
        <v>40</v>
      </c>
      <c r="U291" s="5">
        <v>0</v>
      </c>
      <c r="V291" s="5">
        <v>0</v>
      </c>
      <c r="W291" s="5">
        <v>5</v>
      </c>
      <c r="X291" s="5" t="s">
        <v>384</v>
      </c>
    </row>
    <row r="292" spans="1:24" s="5" customFormat="1" x14ac:dyDescent="0.2">
      <c r="A292" s="5">
        <v>310036</v>
      </c>
      <c r="B292" s="5">
        <v>2</v>
      </c>
      <c r="C292" s="45">
        <v>5758.2</v>
      </c>
      <c r="D292" s="45">
        <v>3838.7999999999997</v>
      </c>
      <c r="E292" s="5">
        <v>20</v>
      </c>
      <c r="F292" s="5">
        <v>20</v>
      </c>
      <c r="G292" s="5">
        <v>10</v>
      </c>
      <c r="H292" s="5">
        <v>3</v>
      </c>
      <c r="I292" s="5" t="s">
        <v>2960</v>
      </c>
      <c r="J292" s="5">
        <v>0</v>
      </c>
      <c r="K292" s="5">
        <v>0</v>
      </c>
      <c r="L292" s="5">
        <v>0</v>
      </c>
      <c r="M292" s="5">
        <v>0</v>
      </c>
      <c r="N292" s="5" t="s">
        <v>385</v>
      </c>
      <c r="O292" s="5" t="s">
        <v>386</v>
      </c>
      <c r="P292" s="10" t="s">
        <v>387</v>
      </c>
      <c r="Q292" s="5">
        <v>0</v>
      </c>
      <c r="R292" s="5">
        <v>0</v>
      </c>
      <c r="S292" s="5">
        <v>1</v>
      </c>
      <c r="T292" s="5">
        <v>40</v>
      </c>
      <c r="U292" s="5">
        <v>0</v>
      </c>
      <c r="V292" s="5">
        <v>0</v>
      </c>
      <c r="W292" s="5">
        <v>5</v>
      </c>
      <c r="X292" s="5" t="s">
        <v>388</v>
      </c>
    </row>
    <row r="293" spans="1:24" s="5" customFormat="1" x14ac:dyDescent="0.2">
      <c r="A293" s="5">
        <v>310037</v>
      </c>
      <c r="B293" s="5">
        <v>2</v>
      </c>
      <c r="C293" s="45">
        <v>5758.2</v>
      </c>
      <c r="D293" s="45">
        <v>3838.7999999999997</v>
      </c>
      <c r="E293" s="5">
        <v>22</v>
      </c>
      <c r="F293" s="5">
        <v>17</v>
      </c>
      <c r="G293" s="5">
        <v>11</v>
      </c>
      <c r="H293" s="5">
        <v>3</v>
      </c>
      <c r="I293" s="5" t="s">
        <v>1062</v>
      </c>
      <c r="J293" s="5">
        <v>0</v>
      </c>
      <c r="K293" s="5">
        <v>0</v>
      </c>
      <c r="L293" s="5">
        <v>0</v>
      </c>
      <c r="M293" s="5">
        <v>0</v>
      </c>
      <c r="N293" s="5" t="s">
        <v>389</v>
      </c>
      <c r="O293" s="5" t="s">
        <v>390</v>
      </c>
      <c r="P293" s="10" t="s">
        <v>391</v>
      </c>
      <c r="Q293" s="5">
        <v>0</v>
      </c>
      <c r="R293" s="5">
        <v>0</v>
      </c>
      <c r="S293" s="5">
        <v>1</v>
      </c>
      <c r="T293" s="5">
        <v>40</v>
      </c>
      <c r="U293" s="5">
        <v>0</v>
      </c>
      <c r="V293" s="5">
        <v>0</v>
      </c>
      <c r="W293" s="5">
        <v>5</v>
      </c>
      <c r="X293" s="5" t="s">
        <v>392</v>
      </c>
    </row>
    <row r="294" spans="1:24" s="5" customFormat="1" x14ac:dyDescent="0.2">
      <c r="A294" s="5">
        <v>310038</v>
      </c>
      <c r="B294" s="5">
        <v>8</v>
      </c>
      <c r="C294" s="45">
        <v>6208.2</v>
      </c>
      <c r="D294" s="45">
        <v>4138.8</v>
      </c>
      <c r="E294" s="5">
        <v>15</v>
      </c>
      <c r="F294" s="5">
        <v>31</v>
      </c>
      <c r="G294" s="5">
        <v>9</v>
      </c>
      <c r="H294" s="5">
        <v>3</v>
      </c>
      <c r="I294" s="5" t="s">
        <v>2961</v>
      </c>
      <c r="J294" s="5">
        <v>0</v>
      </c>
      <c r="K294" s="5">
        <v>0</v>
      </c>
      <c r="L294" s="5">
        <v>0</v>
      </c>
      <c r="M294" s="5">
        <v>0</v>
      </c>
      <c r="N294" s="5" t="s">
        <v>393</v>
      </c>
      <c r="O294" s="5" t="s">
        <v>394</v>
      </c>
      <c r="P294" s="10" t="s">
        <v>395</v>
      </c>
      <c r="Q294" s="5">
        <v>0</v>
      </c>
      <c r="R294" s="5">
        <v>0</v>
      </c>
      <c r="S294" s="5">
        <v>1</v>
      </c>
      <c r="T294" s="5">
        <v>40</v>
      </c>
      <c r="U294" s="5">
        <v>0</v>
      </c>
      <c r="V294" s="5">
        <v>0</v>
      </c>
      <c r="W294" s="5">
        <v>5</v>
      </c>
      <c r="X294" s="5" t="s">
        <v>396</v>
      </c>
    </row>
    <row r="295" spans="1:24" s="5" customFormat="1" x14ac:dyDescent="0.2">
      <c r="A295" s="5">
        <v>310039</v>
      </c>
      <c r="B295" s="5">
        <v>4</v>
      </c>
      <c r="C295" s="45">
        <v>6464.7</v>
      </c>
      <c r="D295" s="45">
        <v>4309.8</v>
      </c>
      <c r="E295" s="5">
        <v>23</v>
      </c>
      <c r="F295" s="5">
        <v>17</v>
      </c>
      <c r="G295" s="5">
        <v>15</v>
      </c>
      <c r="H295" s="5">
        <v>3</v>
      </c>
      <c r="I295" s="5" t="s">
        <v>2962</v>
      </c>
      <c r="J295" s="5">
        <v>0</v>
      </c>
      <c r="K295" s="5">
        <v>0</v>
      </c>
      <c r="L295" s="5">
        <v>0</v>
      </c>
      <c r="M295" s="5">
        <v>0</v>
      </c>
      <c r="N295" s="5" t="s">
        <v>397</v>
      </c>
      <c r="O295" s="5" t="s">
        <v>398</v>
      </c>
      <c r="P295" s="10" t="s">
        <v>399</v>
      </c>
      <c r="Q295" s="5" t="s">
        <v>400</v>
      </c>
      <c r="R295" s="5">
        <v>0</v>
      </c>
      <c r="S295" s="5">
        <v>1</v>
      </c>
      <c r="T295" s="5">
        <v>40</v>
      </c>
      <c r="U295" s="5">
        <v>0</v>
      </c>
      <c r="V295" s="5">
        <v>0</v>
      </c>
      <c r="W295" s="5">
        <v>5</v>
      </c>
      <c r="X295" s="5" t="s">
        <v>401</v>
      </c>
    </row>
    <row r="296" spans="1:24" s="5" customFormat="1" x14ac:dyDescent="0.2">
      <c r="A296" s="5">
        <v>310040</v>
      </c>
      <c r="B296" s="5">
        <v>4</v>
      </c>
      <c r="C296" s="45">
        <v>6620.4000000000005</v>
      </c>
      <c r="D296" s="45">
        <v>4413.5999999999995</v>
      </c>
      <c r="E296" s="5">
        <v>21</v>
      </c>
      <c r="F296" s="5">
        <v>23</v>
      </c>
      <c r="G296" s="5">
        <v>13</v>
      </c>
      <c r="H296" s="5">
        <v>3</v>
      </c>
      <c r="I296" s="5" t="s">
        <v>2963</v>
      </c>
      <c r="J296" s="5">
        <v>0</v>
      </c>
      <c r="K296" s="5">
        <v>0</v>
      </c>
      <c r="L296" s="5">
        <v>0</v>
      </c>
      <c r="M296" s="5">
        <v>0</v>
      </c>
      <c r="N296" s="5" t="s">
        <v>402</v>
      </c>
      <c r="O296" s="5" t="s">
        <v>390</v>
      </c>
      <c r="P296" s="10" t="s">
        <v>403</v>
      </c>
      <c r="Q296" s="5" t="s">
        <v>404</v>
      </c>
      <c r="R296" s="5">
        <v>0</v>
      </c>
      <c r="S296" s="5">
        <v>1</v>
      </c>
      <c r="T296" s="5">
        <v>40</v>
      </c>
      <c r="U296" s="5">
        <v>0</v>
      </c>
      <c r="V296" s="5">
        <v>0</v>
      </c>
      <c r="W296" s="5">
        <v>5</v>
      </c>
      <c r="X296" s="5" t="s">
        <v>405</v>
      </c>
    </row>
    <row r="297" spans="1:24" s="5" customFormat="1" x14ac:dyDescent="0.2">
      <c r="A297" s="5">
        <v>310041</v>
      </c>
      <c r="B297" s="5">
        <v>4</v>
      </c>
      <c r="C297" s="45">
        <v>6633.9000000000005</v>
      </c>
      <c r="D297" s="45">
        <v>4422.5999999999995</v>
      </c>
      <c r="E297" s="5">
        <v>20</v>
      </c>
      <c r="F297" s="5">
        <v>21</v>
      </c>
      <c r="G297" s="5">
        <v>16</v>
      </c>
      <c r="H297" s="5">
        <v>3</v>
      </c>
      <c r="I297" s="5" t="s">
        <v>2964</v>
      </c>
      <c r="J297" s="5">
        <v>0</v>
      </c>
      <c r="K297" s="5">
        <v>0</v>
      </c>
      <c r="L297" s="5">
        <v>0</v>
      </c>
      <c r="M297" s="5">
        <v>0</v>
      </c>
      <c r="N297" s="5" t="s">
        <v>406</v>
      </c>
      <c r="O297" s="5" t="s">
        <v>407</v>
      </c>
      <c r="P297" s="10" t="s">
        <v>408</v>
      </c>
      <c r="Q297" s="5" t="s">
        <v>409</v>
      </c>
      <c r="R297" s="5">
        <v>0</v>
      </c>
      <c r="S297" s="5">
        <v>1</v>
      </c>
      <c r="T297" s="5">
        <v>40</v>
      </c>
      <c r="U297" s="5">
        <v>0</v>
      </c>
      <c r="V297" s="5">
        <v>0</v>
      </c>
      <c r="W297" s="5">
        <v>5</v>
      </c>
      <c r="X297" s="5" t="s">
        <v>410</v>
      </c>
    </row>
    <row r="298" spans="1:24" s="5" customFormat="1" x14ac:dyDescent="0.2">
      <c r="A298" s="5">
        <v>310042</v>
      </c>
      <c r="B298" s="5">
        <v>4</v>
      </c>
      <c r="C298" s="45">
        <v>6620.4000000000005</v>
      </c>
      <c r="D298" s="45">
        <v>4413.5999999999995</v>
      </c>
      <c r="E298" s="5">
        <v>15</v>
      </c>
      <c r="F298" s="5">
        <v>22</v>
      </c>
      <c r="G298" s="5">
        <v>20</v>
      </c>
      <c r="H298" s="5">
        <v>4</v>
      </c>
      <c r="I298" s="5" t="s">
        <v>2965</v>
      </c>
      <c r="J298" s="5">
        <v>0</v>
      </c>
      <c r="K298" s="5">
        <v>0</v>
      </c>
      <c r="L298" s="5">
        <v>0</v>
      </c>
      <c r="M298" s="5">
        <v>0</v>
      </c>
      <c r="N298" s="5" t="s">
        <v>411</v>
      </c>
      <c r="O298" s="5" t="s">
        <v>412</v>
      </c>
      <c r="P298" s="10" t="s">
        <v>413</v>
      </c>
      <c r="Q298" s="5" t="s">
        <v>414</v>
      </c>
      <c r="R298" s="5">
        <v>0</v>
      </c>
      <c r="S298" s="5">
        <v>1</v>
      </c>
      <c r="T298" s="5">
        <v>40</v>
      </c>
      <c r="U298" s="5">
        <v>0</v>
      </c>
      <c r="V298" s="5">
        <v>0</v>
      </c>
      <c r="W298" s="5">
        <v>5</v>
      </c>
      <c r="X298" s="5" t="s">
        <v>415</v>
      </c>
    </row>
    <row r="299" spans="1:24" s="5" customFormat="1" x14ac:dyDescent="0.2">
      <c r="A299" s="5">
        <v>310043</v>
      </c>
      <c r="B299" s="5">
        <v>4</v>
      </c>
      <c r="C299" s="45">
        <v>6620.4000000000005</v>
      </c>
      <c r="D299" s="45">
        <v>4413.5999999999995</v>
      </c>
      <c r="E299" s="5">
        <v>16</v>
      </c>
      <c r="F299" s="5">
        <v>23</v>
      </c>
      <c r="G299" s="5">
        <v>18</v>
      </c>
      <c r="H299" s="5">
        <v>3</v>
      </c>
      <c r="I299" s="5" t="s">
        <v>2966</v>
      </c>
      <c r="J299" s="5">
        <v>0</v>
      </c>
      <c r="K299" s="5">
        <v>0</v>
      </c>
      <c r="L299" s="5">
        <v>0</v>
      </c>
      <c r="M299" s="5">
        <v>0</v>
      </c>
      <c r="N299" s="5" t="s">
        <v>416</v>
      </c>
      <c r="O299" s="5" t="s">
        <v>417</v>
      </c>
      <c r="P299" s="10" t="s">
        <v>418</v>
      </c>
      <c r="Q299" s="5" t="s">
        <v>419</v>
      </c>
      <c r="R299" s="5">
        <v>0</v>
      </c>
      <c r="S299" s="5">
        <v>1</v>
      </c>
      <c r="T299" s="5">
        <v>40</v>
      </c>
      <c r="U299" s="5">
        <v>0</v>
      </c>
      <c r="V299" s="5">
        <v>0</v>
      </c>
      <c r="W299" s="5">
        <v>5</v>
      </c>
      <c r="X299" s="5" t="s">
        <v>420</v>
      </c>
    </row>
    <row r="300" spans="1:24" s="5" customFormat="1" x14ac:dyDescent="0.2">
      <c r="A300" s="5">
        <v>310044</v>
      </c>
      <c r="B300" s="5">
        <v>0</v>
      </c>
      <c r="C300" s="45">
        <v>5337</v>
      </c>
      <c r="D300" s="45">
        <v>3558</v>
      </c>
      <c r="E300" s="5">
        <v>17</v>
      </c>
      <c r="F300" s="5">
        <v>17</v>
      </c>
      <c r="G300" s="5">
        <v>13</v>
      </c>
      <c r="H300" s="5">
        <v>3</v>
      </c>
      <c r="I300" s="5" t="s">
        <v>2967</v>
      </c>
      <c r="J300" s="5">
        <v>0</v>
      </c>
      <c r="K300" s="5">
        <v>0</v>
      </c>
      <c r="L300" s="5">
        <v>0</v>
      </c>
      <c r="M300" s="5">
        <v>0</v>
      </c>
      <c r="N300" s="5" t="s">
        <v>422</v>
      </c>
      <c r="O300" s="5" t="s">
        <v>394</v>
      </c>
      <c r="P300" s="10" t="s">
        <v>423</v>
      </c>
      <c r="Q300" s="5" t="s">
        <v>424</v>
      </c>
      <c r="R300" s="5">
        <v>0</v>
      </c>
      <c r="S300" s="5">
        <v>1</v>
      </c>
      <c r="T300" s="5">
        <v>40</v>
      </c>
      <c r="U300" s="5">
        <v>0</v>
      </c>
      <c r="V300" s="5">
        <v>0</v>
      </c>
      <c r="W300" s="5">
        <v>5</v>
      </c>
      <c r="X300" s="5" t="s">
        <v>425</v>
      </c>
    </row>
    <row r="301" spans="1:24" s="5" customFormat="1" x14ac:dyDescent="0.2">
      <c r="A301" s="5">
        <v>310045</v>
      </c>
      <c r="B301" s="5">
        <v>4</v>
      </c>
      <c r="C301" s="45">
        <v>5445</v>
      </c>
      <c r="D301" s="45">
        <v>3630</v>
      </c>
      <c r="E301" s="5">
        <v>16</v>
      </c>
      <c r="F301" s="5">
        <v>16</v>
      </c>
      <c r="G301" s="5">
        <v>15</v>
      </c>
      <c r="H301" s="5">
        <v>3</v>
      </c>
      <c r="I301" s="5" t="s">
        <v>1070</v>
      </c>
      <c r="J301" s="5">
        <v>0</v>
      </c>
      <c r="K301" s="5">
        <v>0</v>
      </c>
      <c r="L301" s="5">
        <v>0</v>
      </c>
      <c r="M301" s="5">
        <v>0</v>
      </c>
      <c r="N301" s="5" t="s">
        <v>422</v>
      </c>
      <c r="O301" s="5" t="s">
        <v>394</v>
      </c>
      <c r="P301" s="10" t="s">
        <v>423</v>
      </c>
      <c r="Q301" s="5" t="s">
        <v>424</v>
      </c>
      <c r="R301" s="5">
        <v>0</v>
      </c>
      <c r="S301" s="5">
        <v>1</v>
      </c>
      <c r="T301" s="5">
        <v>40</v>
      </c>
      <c r="U301" s="5">
        <v>0</v>
      </c>
      <c r="V301" s="5">
        <v>0</v>
      </c>
      <c r="W301" s="5">
        <v>5</v>
      </c>
      <c r="X301" s="5" t="s">
        <v>426</v>
      </c>
    </row>
    <row r="302" spans="1:24" s="5" customFormat="1" x14ac:dyDescent="0.2">
      <c r="A302" s="5">
        <v>310046</v>
      </c>
      <c r="B302" s="5">
        <v>0</v>
      </c>
      <c r="C302" s="45">
        <v>5763.6</v>
      </c>
      <c r="D302" s="45">
        <v>3842.3999999999996</v>
      </c>
      <c r="E302" s="5">
        <v>30</v>
      </c>
      <c r="F302" s="5">
        <v>10</v>
      </c>
      <c r="G302" s="5">
        <v>7</v>
      </c>
      <c r="H302" s="5">
        <v>3</v>
      </c>
      <c r="I302" s="5" t="s">
        <v>1072</v>
      </c>
      <c r="J302" s="5">
        <v>0</v>
      </c>
      <c r="K302" s="5">
        <v>0</v>
      </c>
      <c r="L302" s="5">
        <v>0</v>
      </c>
      <c r="M302" s="5">
        <v>0</v>
      </c>
      <c r="N302" s="5" t="s">
        <v>428</v>
      </c>
      <c r="O302" s="5" t="s">
        <v>394</v>
      </c>
      <c r="P302" s="10" t="s">
        <v>423</v>
      </c>
      <c r="Q302" s="5">
        <v>0</v>
      </c>
      <c r="R302" s="5">
        <v>0</v>
      </c>
      <c r="S302" s="5">
        <v>1</v>
      </c>
      <c r="T302" s="5">
        <v>40</v>
      </c>
      <c r="U302" s="5">
        <v>0</v>
      </c>
      <c r="V302" s="5">
        <v>0</v>
      </c>
      <c r="W302" s="5">
        <v>5</v>
      </c>
      <c r="X302" s="5" t="s">
        <v>429</v>
      </c>
    </row>
    <row r="303" spans="1:24" s="5" customFormat="1" x14ac:dyDescent="0.2">
      <c r="A303" s="5">
        <v>310047</v>
      </c>
      <c r="B303" s="5">
        <v>0</v>
      </c>
      <c r="C303" s="45">
        <v>5763.6</v>
      </c>
      <c r="D303" s="45">
        <v>3842.3999999999996</v>
      </c>
      <c r="E303" s="5">
        <v>32</v>
      </c>
      <c r="F303" s="5">
        <v>10</v>
      </c>
      <c r="G303" s="5">
        <v>5</v>
      </c>
      <c r="H303" s="5">
        <v>3</v>
      </c>
      <c r="I303" s="5" t="s">
        <v>1072</v>
      </c>
      <c r="J303" s="5">
        <v>0</v>
      </c>
      <c r="K303" s="5">
        <v>0</v>
      </c>
      <c r="L303" s="5">
        <v>0</v>
      </c>
      <c r="M303" s="5">
        <v>0</v>
      </c>
      <c r="N303" s="5" t="s">
        <v>430</v>
      </c>
      <c r="O303" s="5" t="s">
        <v>394</v>
      </c>
      <c r="P303" s="10" t="s">
        <v>423</v>
      </c>
      <c r="Q303" s="5">
        <v>0</v>
      </c>
      <c r="R303" s="5">
        <v>0</v>
      </c>
      <c r="S303" s="5">
        <v>1</v>
      </c>
      <c r="T303" s="5">
        <v>40</v>
      </c>
      <c r="U303" s="5">
        <v>0</v>
      </c>
      <c r="V303" s="5">
        <v>0</v>
      </c>
      <c r="W303" s="5">
        <v>5</v>
      </c>
      <c r="X303" s="5" t="s">
        <v>431</v>
      </c>
    </row>
    <row r="304" spans="1:24" s="5" customFormat="1" x14ac:dyDescent="0.2">
      <c r="A304" s="5">
        <v>310048</v>
      </c>
      <c r="B304" s="5">
        <v>0</v>
      </c>
      <c r="C304" s="45">
        <v>5547.6</v>
      </c>
      <c r="D304" s="45">
        <v>3698.3999999999996</v>
      </c>
      <c r="E304" s="5">
        <v>15</v>
      </c>
      <c r="F304" s="5">
        <v>19</v>
      </c>
      <c r="G304" s="5">
        <v>13</v>
      </c>
      <c r="H304" s="5">
        <v>3</v>
      </c>
      <c r="I304" s="5" t="s">
        <v>1051</v>
      </c>
      <c r="J304" s="5">
        <v>0</v>
      </c>
      <c r="K304" s="5">
        <v>0</v>
      </c>
      <c r="L304" s="5">
        <v>0</v>
      </c>
      <c r="M304" s="5">
        <v>0</v>
      </c>
      <c r="N304" s="5" t="s">
        <v>428</v>
      </c>
      <c r="O304" s="5" t="s">
        <v>394</v>
      </c>
      <c r="P304" s="10" t="s">
        <v>423</v>
      </c>
      <c r="Q304" s="5">
        <v>0</v>
      </c>
      <c r="R304" s="5">
        <v>0</v>
      </c>
      <c r="S304" s="5">
        <v>1</v>
      </c>
      <c r="T304" s="5">
        <v>40</v>
      </c>
      <c r="U304" s="5">
        <v>0</v>
      </c>
      <c r="V304" s="5">
        <v>0</v>
      </c>
      <c r="W304" s="5">
        <v>5</v>
      </c>
      <c r="X304" s="5" t="s">
        <v>432</v>
      </c>
    </row>
    <row r="305" spans="1:24" s="5" customFormat="1" x14ac:dyDescent="0.2">
      <c r="A305" s="5">
        <v>310049</v>
      </c>
      <c r="B305" s="5">
        <v>0</v>
      </c>
      <c r="C305" s="45">
        <v>5439.6</v>
      </c>
      <c r="D305" s="45">
        <v>3626.4</v>
      </c>
      <c r="E305" s="5">
        <v>21</v>
      </c>
      <c r="F305" s="5">
        <v>13</v>
      </c>
      <c r="G305" s="5">
        <v>13</v>
      </c>
      <c r="H305" s="5">
        <v>3</v>
      </c>
      <c r="I305" s="5" t="s">
        <v>1045</v>
      </c>
      <c r="J305" s="5">
        <v>0</v>
      </c>
      <c r="K305" s="5">
        <v>0</v>
      </c>
      <c r="L305" s="5">
        <v>0</v>
      </c>
      <c r="M305" s="5">
        <v>0</v>
      </c>
      <c r="N305" s="5" t="s">
        <v>434</v>
      </c>
      <c r="O305" s="5" t="s">
        <v>394</v>
      </c>
      <c r="P305" s="10" t="s">
        <v>423</v>
      </c>
      <c r="Q305" s="5">
        <v>0</v>
      </c>
      <c r="R305" s="5">
        <v>0</v>
      </c>
      <c r="S305" s="5">
        <v>1</v>
      </c>
      <c r="T305" s="5">
        <v>40</v>
      </c>
      <c r="U305" s="5">
        <v>0</v>
      </c>
      <c r="V305" s="5">
        <v>0</v>
      </c>
      <c r="W305" s="5">
        <v>5</v>
      </c>
      <c r="X305" s="5" t="s">
        <v>435</v>
      </c>
    </row>
    <row r="306" spans="1:24" s="5" customFormat="1" x14ac:dyDescent="0.2">
      <c r="A306" s="5">
        <v>310050</v>
      </c>
      <c r="B306" s="5">
        <v>0</v>
      </c>
      <c r="C306" s="45">
        <v>6123.6</v>
      </c>
      <c r="D306" s="45">
        <v>4082.3999999999996</v>
      </c>
      <c r="E306" s="5">
        <v>31</v>
      </c>
      <c r="F306" s="5">
        <v>15</v>
      </c>
      <c r="G306" s="5">
        <v>5</v>
      </c>
      <c r="H306" s="5">
        <v>3</v>
      </c>
      <c r="I306" s="5" t="s">
        <v>1072</v>
      </c>
      <c r="J306" s="5">
        <v>0</v>
      </c>
      <c r="K306" s="5">
        <v>0</v>
      </c>
      <c r="L306" s="5">
        <v>0</v>
      </c>
      <c r="M306" s="5">
        <v>0</v>
      </c>
      <c r="N306" s="5" t="s">
        <v>430</v>
      </c>
      <c r="O306" s="5" t="s">
        <v>394</v>
      </c>
      <c r="P306" s="10" t="s">
        <v>423</v>
      </c>
      <c r="Q306" s="5">
        <v>0</v>
      </c>
      <c r="R306" s="5">
        <v>0</v>
      </c>
      <c r="S306" s="5">
        <v>1</v>
      </c>
      <c r="T306" s="5">
        <v>40</v>
      </c>
      <c r="U306" s="5">
        <v>0</v>
      </c>
      <c r="V306" s="5">
        <v>0</v>
      </c>
      <c r="W306" s="5">
        <v>5</v>
      </c>
      <c r="X306" s="5" t="s">
        <v>436</v>
      </c>
    </row>
    <row r="307" spans="1:24" s="5" customFormat="1" x14ac:dyDescent="0.2">
      <c r="A307" s="5">
        <v>310051</v>
      </c>
      <c r="B307" s="5">
        <v>0</v>
      </c>
      <c r="C307" s="45">
        <v>5994</v>
      </c>
      <c r="D307" s="45">
        <v>3996</v>
      </c>
      <c r="E307" s="5">
        <v>25</v>
      </c>
      <c r="F307" s="5">
        <v>10</v>
      </c>
      <c r="G307" s="5">
        <v>16</v>
      </c>
      <c r="H307" s="5">
        <v>3</v>
      </c>
      <c r="I307" s="5" t="s">
        <v>2968</v>
      </c>
      <c r="J307" s="5">
        <v>0</v>
      </c>
      <c r="K307" s="5">
        <v>0</v>
      </c>
      <c r="L307" s="5">
        <v>0</v>
      </c>
      <c r="M307" s="5">
        <v>0</v>
      </c>
      <c r="N307" s="5" t="s">
        <v>438</v>
      </c>
      <c r="O307" s="5" t="s">
        <v>439</v>
      </c>
      <c r="P307" s="10" t="s">
        <v>423</v>
      </c>
      <c r="Q307" s="5" t="s">
        <v>440</v>
      </c>
      <c r="R307" s="5">
        <v>0</v>
      </c>
      <c r="S307" s="5">
        <v>1</v>
      </c>
      <c r="T307" s="5">
        <v>40</v>
      </c>
      <c r="U307" s="5">
        <v>0</v>
      </c>
      <c r="V307" s="5">
        <v>0</v>
      </c>
      <c r="W307" s="5">
        <v>5</v>
      </c>
      <c r="X307" s="5" t="s">
        <v>441</v>
      </c>
    </row>
    <row r="308" spans="1:24" s="5" customFormat="1" x14ac:dyDescent="0.2">
      <c r="A308" s="5">
        <v>310052</v>
      </c>
      <c r="B308" s="5">
        <v>0</v>
      </c>
      <c r="C308" s="45">
        <v>6015.6</v>
      </c>
      <c r="D308" s="45">
        <v>4010.3999999999996</v>
      </c>
      <c r="E308" s="5">
        <v>17</v>
      </c>
      <c r="F308" s="5">
        <v>17</v>
      </c>
      <c r="G308" s="5">
        <v>17</v>
      </c>
      <c r="H308" s="5">
        <v>3</v>
      </c>
      <c r="I308" s="5" t="s">
        <v>1052</v>
      </c>
      <c r="J308" s="5">
        <v>0</v>
      </c>
      <c r="K308" s="5">
        <v>0</v>
      </c>
      <c r="L308" s="5">
        <v>0</v>
      </c>
      <c r="M308" s="5">
        <v>0</v>
      </c>
      <c r="N308" s="5" t="s">
        <v>443</v>
      </c>
      <c r="O308" s="5" t="s">
        <v>444</v>
      </c>
      <c r="P308" s="10" t="s">
        <v>423</v>
      </c>
      <c r="Q308" s="5" t="s">
        <v>445</v>
      </c>
      <c r="R308" s="5">
        <v>0</v>
      </c>
      <c r="S308" s="5">
        <v>1</v>
      </c>
      <c r="T308" s="5">
        <v>40</v>
      </c>
      <c r="U308" s="5">
        <v>0</v>
      </c>
      <c r="V308" s="5">
        <v>0</v>
      </c>
      <c r="W308" s="5">
        <v>5</v>
      </c>
      <c r="X308" s="5" t="s">
        <v>446</v>
      </c>
    </row>
    <row r="309" spans="1:24" s="5" customFormat="1" x14ac:dyDescent="0.2">
      <c r="A309" s="5">
        <v>310053</v>
      </c>
      <c r="B309" s="5">
        <v>2</v>
      </c>
      <c r="C309" s="45">
        <v>5364</v>
      </c>
      <c r="D309" s="45">
        <v>3576</v>
      </c>
      <c r="E309" s="5">
        <v>19</v>
      </c>
      <c r="F309" s="5">
        <v>15</v>
      </c>
      <c r="G309" s="5">
        <v>13</v>
      </c>
      <c r="H309" s="5">
        <v>3</v>
      </c>
      <c r="I309" s="5" t="s">
        <v>2969</v>
      </c>
      <c r="J309" s="5">
        <v>0</v>
      </c>
      <c r="K309" s="5">
        <v>0</v>
      </c>
      <c r="L309" s="5">
        <v>0</v>
      </c>
      <c r="M309" s="5">
        <v>0</v>
      </c>
      <c r="N309" s="5" t="s">
        <v>448</v>
      </c>
      <c r="O309" s="5" t="s">
        <v>449</v>
      </c>
      <c r="P309" s="10" t="s">
        <v>252</v>
      </c>
      <c r="Q309" s="5" t="s">
        <v>450</v>
      </c>
      <c r="R309" s="5">
        <v>0</v>
      </c>
      <c r="S309" s="5">
        <v>1</v>
      </c>
      <c r="T309" s="5">
        <v>40</v>
      </c>
      <c r="U309" s="5">
        <v>0</v>
      </c>
      <c r="V309" s="5">
        <v>0</v>
      </c>
      <c r="W309" s="5">
        <v>5</v>
      </c>
      <c r="X309" s="5" t="s">
        <v>451</v>
      </c>
    </row>
    <row r="310" spans="1:24" s="5" customFormat="1" x14ac:dyDescent="0.2">
      <c r="A310" s="5">
        <v>310054</v>
      </c>
      <c r="B310" s="5">
        <v>2</v>
      </c>
      <c r="C310" s="45">
        <v>7056</v>
      </c>
      <c r="D310" s="45">
        <v>4704</v>
      </c>
      <c r="E310" s="5">
        <v>25</v>
      </c>
      <c r="F310" s="5">
        <v>19</v>
      </c>
      <c r="G310" s="5">
        <v>17</v>
      </c>
      <c r="H310" s="5">
        <v>3</v>
      </c>
      <c r="I310" s="5" t="s">
        <v>2970</v>
      </c>
      <c r="J310" s="5">
        <v>0</v>
      </c>
      <c r="K310" s="5">
        <v>0</v>
      </c>
      <c r="L310" s="5">
        <v>0</v>
      </c>
      <c r="M310" s="5">
        <v>0</v>
      </c>
      <c r="N310" s="5" t="s">
        <v>452</v>
      </c>
      <c r="O310" s="5" t="s">
        <v>449</v>
      </c>
      <c r="P310" s="10" t="s">
        <v>453</v>
      </c>
      <c r="Q310" s="5" t="s">
        <v>105</v>
      </c>
      <c r="R310" s="5">
        <v>0</v>
      </c>
      <c r="S310" s="5">
        <v>1</v>
      </c>
      <c r="T310" s="5">
        <v>40</v>
      </c>
      <c r="U310" s="5">
        <v>0</v>
      </c>
      <c r="V310" s="5">
        <v>0</v>
      </c>
      <c r="W310" s="5">
        <v>5</v>
      </c>
      <c r="X310" s="5" t="s">
        <v>106</v>
      </c>
    </row>
    <row r="311" spans="1:24" s="5" customFormat="1" x14ac:dyDescent="0.2">
      <c r="A311" s="5">
        <v>310055</v>
      </c>
      <c r="B311" s="5">
        <v>2</v>
      </c>
      <c r="C311" s="45">
        <v>7137</v>
      </c>
      <c r="D311" s="45">
        <v>4758</v>
      </c>
      <c r="E311" s="5">
        <v>28</v>
      </c>
      <c r="F311" s="5">
        <v>28</v>
      </c>
      <c r="G311" s="5">
        <v>5</v>
      </c>
      <c r="H311" s="5">
        <v>3</v>
      </c>
      <c r="I311" s="5" t="s">
        <v>2971</v>
      </c>
      <c r="J311" s="5">
        <v>0</v>
      </c>
      <c r="K311" s="5">
        <v>0</v>
      </c>
      <c r="L311" s="5">
        <v>0</v>
      </c>
      <c r="M311" s="5">
        <v>0</v>
      </c>
      <c r="N311" s="5" t="s">
        <v>454</v>
      </c>
      <c r="O311" s="5" t="s">
        <v>449</v>
      </c>
      <c r="P311" s="10" t="s">
        <v>455</v>
      </c>
      <c r="Q311" s="5">
        <v>0</v>
      </c>
      <c r="R311" s="5">
        <v>0</v>
      </c>
      <c r="S311" s="5">
        <v>1</v>
      </c>
      <c r="T311" s="5">
        <v>40</v>
      </c>
      <c r="U311" s="5">
        <v>0</v>
      </c>
      <c r="V311" s="5">
        <v>0</v>
      </c>
      <c r="W311" s="5">
        <v>5</v>
      </c>
      <c r="X311" s="5" t="s">
        <v>456</v>
      </c>
    </row>
    <row r="312" spans="1:24" s="5" customFormat="1" x14ac:dyDescent="0.2">
      <c r="A312" s="5">
        <v>310056</v>
      </c>
      <c r="B312" s="5">
        <v>2</v>
      </c>
      <c r="C312" s="45">
        <v>7110</v>
      </c>
      <c r="D312" s="45">
        <v>4740</v>
      </c>
      <c r="E312" s="5">
        <v>23</v>
      </c>
      <c r="F312" s="5">
        <v>20</v>
      </c>
      <c r="G312" s="5">
        <v>18</v>
      </c>
      <c r="H312" s="5">
        <v>3</v>
      </c>
      <c r="I312" s="5" t="s">
        <v>2972</v>
      </c>
      <c r="J312" s="5">
        <v>0</v>
      </c>
      <c r="K312" s="5">
        <v>0</v>
      </c>
      <c r="L312" s="5">
        <v>0</v>
      </c>
      <c r="M312" s="5">
        <v>0</v>
      </c>
      <c r="N312" s="5" t="s">
        <v>457</v>
      </c>
      <c r="O312" s="5" t="s">
        <v>449</v>
      </c>
      <c r="P312" s="10" t="s">
        <v>455</v>
      </c>
      <c r="Q312" s="5" t="s">
        <v>458</v>
      </c>
      <c r="R312" s="5">
        <v>0</v>
      </c>
      <c r="S312" s="5">
        <v>1</v>
      </c>
      <c r="T312" s="5">
        <v>40</v>
      </c>
      <c r="U312" s="5">
        <v>0</v>
      </c>
      <c r="V312" s="5">
        <v>0</v>
      </c>
      <c r="W312" s="5">
        <v>5</v>
      </c>
      <c r="X312" s="5" t="s">
        <v>459</v>
      </c>
    </row>
    <row r="313" spans="1:24" s="5" customFormat="1" x14ac:dyDescent="0.2">
      <c r="A313" s="5">
        <v>310057</v>
      </c>
      <c r="B313" s="5">
        <v>6</v>
      </c>
      <c r="C313" s="45">
        <v>5412.6</v>
      </c>
      <c r="D313" s="45">
        <v>3608.4</v>
      </c>
      <c r="E313" s="5">
        <v>15</v>
      </c>
      <c r="F313" s="5">
        <v>15</v>
      </c>
      <c r="G313" s="5">
        <v>17</v>
      </c>
      <c r="H313" s="5">
        <v>3</v>
      </c>
      <c r="I313" s="5" t="s">
        <v>2973</v>
      </c>
      <c r="J313" s="5">
        <v>0</v>
      </c>
      <c r="K313" s="5">
        <v>0</v>
      </c>
      <c r="L313" s="5">
        <v>0</v>
      </c>
      <c r="M313" s="5">
        <v>0</v>
      </c>
      <c r="N313" s="5" t="s">
        <v>460</v>
      </c>
      <c r="O313" s="5" t="s">
        <v>461</v>
      </c>
      <c r="P313" s="10" t="s">
        <v>423</v>
      </c>
      <c r="Q313" s="5">
        <v>0</v>
      </c>
      <c r="R313" s="5">
        <v>0</v>
      </c>
      <c r="S313" s="5">
        <v>1</v>
      </c>
      <c r="T313" s="5">
        <v>40</v>
      </c>
      <c r="U313" s="5">
        <v>0</v>
      </c>
      <c r="V313" s="5">
        <v>0</v>
      </c>
      <c r="W313" s="5">
        <v>5</v>
      </c>
      <c r="X313" s="5" t="s">
        <v>462</v>
      </c>
    </row>
    <row r="314" spans="1:24" s="5" customFormat="1" x14ac:dyDescent="0.2">
      <c r="A314" s="5">
        <v>310058</v>
      </c>
      <c r="B314" s="5">
        <v>8</v>
      </c>
      <c r="C314" s="45">
        <v>5415.3</v>
      </c>
      <c r="D314" s="45">
        <v>3610.2</v>
      </c>
      <c r="E314" s="5">
        <v>17</v>
      </c>
      <c r="F314" s="5">
        <v>20</v>
      </c>
      <c r="G314" s="5">
        <v>10</v>
      </c>
      <c r="H314" s="5">
        <v>3</v>
      </c>
      <c r="I314" s="5" t="s">
        <v>2974</v>
      </c>
      <c r="J314" s="5">
        <v>0</v>
      </c>
      <c r="K314" s="5">
        <v>0</v>
      </c>
      <c r="L314" s="5">
        <v>0</v>
      </c>
      <c r="M314" s="5">
        <v>0</v>
      </c>
      <c r="N314" s="5" t="s">
        <v>463</v>
      </c>
      <c r="O314" s="5" t="s">
        <v>461</v>
      </c>
      <c r="P314" s="10" t="s">
        <v>423</v>
      </c>
      <c r="Q314" s="5">
        <v>0</v>
      </c>
      <c r="R314" s="5">
        <v>0</v>
      </c>
      <c r="S314" s="5">
        <v>1</v>
      </c>
      <c r="T314" s="5">
        <v>40</v>
      </c>
      <c r="U314" s="5">
        <v>0</v>
      </c>
      <c r="V314" s="5">
        <v>0</v>
      </c>
      <c r="W314" s="5">
        <v>5</v>
      </c>
      <c r="X314" s="5" t="s">
        <v>464</v>
      </c>
    </row>
    <row r="315" spans="1:24" s="5" customFormat="1" x14ac:dyDescent="0.2">
      <c r="A315" s="5">
        <v>310059</v>
      </c>
      <c r="B315" s="5">
        <v>6</v>
      </c>
      <c r="C315" s="45">
        <v>5439.6</v>
      </c>
      <c r="D315" s="45">
        <v>3626.4</v>
      </c>
      <c r="E315" s="5">
        <v>16</v>
      </c>
      <c r="F315" s="5">
        <v>16</v>
      </c>
      <c r="G315" s="5">
        <v>15</v>
      </c>
      <c r="H315" s="5">
        <v>3</v>
      </c>
      <c r="I315" s="5" t="s">
        <v>1045</v>
      </c>
      <c r="J315" s="5">
        <v>0</v>
      </c>
      <c r="K315" s="5">
        <v>0</v>
      </c>
      <c r="L315" s="5">
        <v>0</v>
      </c>
      <c r="M315" s="5">
        <v>0</v>
      </c>
      <c r="N315" s="5" t="s">
        <v>465</v>
      </c>
      <c r="O315" s="5" t="s">
        <v>461</v>
      </c>
      <c r="P315" s="10" t="s">
        <v>252</v>
      </c>
      <c r="Q315" s="5" t="s">
        <v>466</v>
      </c>
      <c r="R315" s="5">
        <v>0</v>
      </c>
      <c r="S315" s="5">
        <v>1</v>
      </c>
      <c r="T315" s="5">
        <v>40</v>
      </c>
      <c r="U315" s="5">
        <v>0</v>
      </c>
      <c r="V315" s="5">
        <v>0</v>
      </c>
      <c r="W315" s="5">
        <v>5</v>
      </c>
      <c r="X315" s="5" t="s">
        <v>467</v>
      </c>
    </row>
    <row r="316" spans="1:24" s="5" customFormat="1" x14ac:dyDescent="0.2">
      <c r="A316" s="5">
        <v>310060</v>
      </c>
      <c r="B316" s="5">
        <v>2</v>
      </c>
      <c r="C316" s="45">
        <v>5439.6</v>
      </c>
      <c r="D316" s="45">
        <v>3626.4</v>
      </c>
      <c r="E316" s="5">
        <v>16</v>
      </c>
      <c r="F316" s="5">
        <v>15</v>
      </c>
      <c r="G316" s="5">
        <v>16</v>
      </c>
      <c r="H316" s="5">
        <v>3</v>
      </c>
      <c r="I316" s="5" t="s">
        <v>1045</v>
      </c>
      <c r="J316" s="5">
        <v>0</v>
      </c>
      <c r="K316" s="5">
        <v>0</v>
      </c>
      <c r="L316" s="5">
        <v>0</v>
      </c>
      <c r="M316" s="5">
        <v>0</v>
      </c>
      <c r="N316" s="5" t="s">
        <v>468</v>
      </c>
      <c r="O316" s="5" t="s">
        <v>461</v>
      </c>
      <c r="P316" s="10" t="s">
        <v>252</v>
      </c>
      <c r="Q316" s="5" t="s">
        <v>469</v>
      </c>
      <c r="R316" s="5">
        <v>0</v>
      </c>
      <c r="S316" s="5">
        <v>1</v>
      </c>
      <c r="T316" s="5">
        <v>40</v>
      </c>
      <c r="U316" s="5">
        <v>0</v>
      </c>
      <c r="V316" s="5">
        <v>0</v>
      </c>
      <c r="W316" s="5">
        <v>5</v>
      </c>
      <c r="X316" s="5" t="s">
        <v>467</v>
      </c>
    </row>
    <row r="317" spans="1:24" s="5" customFormat="1" x14ac:dyDescent="0.2">
      <c r="A317" s="5">
        <v>310061</v>
      </c>
      <c r="B317" s="5">
        <v>6</v>
      </c>
      <c r="C317" s="45">
        <v>7356.6</v>
      </c>
      <c r="D317" s="45">
        <v>4904.3999999999996</v>
      </c>
      <c r="E317" s="5">
        <v>19</v>
      </c>
      <c r="F317" s="5">
        <v>25</v>
      </c>
      <c r="G317" s="5">
        <v>21</v>
      </c>
      <c r="H317" s="5">
        <v>3</v>
      </c>
      <c r="I317" s="5" t="s">
        <v>2975</v>
      </c>
      <c r="J317" s="5">
        <v>0</v>
      </c>
      <c r="K317" s="5">
        <v>0</v>
      </c>
      <c r="L317" s="5">
        <v>0</v>
      </c>
      <c r="M317" s="5">
        <v>0</v>
      </c>
      <c r="N317" s="5" t="s">
        <v>465</v>
      </c>
      <c r="O317" s="5" t="s">
        <v>470</v>
      </c>
      <c r="P317" s="10" t="s">
        <v>471</v>
      </c>
      <c r="Q317" s="5" t="s">
        <v>472</v>
      </c>
      <c r="R317" s="5">
        <v>0</v>
      </c>
      <c r="S317" s="5">
        <v>1</v>
      </c>
      <c r="T317" s="5">
        <v>40</v>
      </c>
      <c r="U317" s="5">
        <v>0</v>
      </c>
      <c r="V317" s="5">
        <v>0</v>
      </c>
      <c r="W317" s="5">
        <v>5</v>
      </c>
      <c r="X317" s="5" t="s">
        <v>473</v>
      </c>
    </row>
    <row r="318" spans="1:24" s="5" customFormat="1" x14ac:dyDescent="0.2">
      <c r="A318" s="5">
        <v>310062</v>
      </c>
      <c r="B318" s="5">
        <v>8</v>
      </c>
      <c r="C318" s="45">
        <v>7367.4000000000005</v>
      </c>
      <c r="D318" s="45">
        <v>4911.5999999999995</v>
      </c>
      <c r="E318" s="5">
        <v>25</v>
      </c>
      <c r="F318" s="5">
        <v>19</v>
      </c>
      <c r="G318" s="5">
        <v>21</v>
      </c>
      <c r="H318" s="5">
        <v>3</v>
      </c>
      <c r="I318" s="5" t="s">
        <v>2976</v>
      </c>
      <c r="J318" s="5">
        <v>0</v>
      </c>
      <c r="K318" s="5">
        <v>0</v>
      </c>
      <c r="L318" s="5">
        <v>0</v>
      </c>
      <c r="M318" s="5">
        <v>0</v>
      </c>
      <c r="N318" s="5" t="s">
        <v>474</v>
      </c>
      <c r="O318" s="5" t="s">
        <v>470</v>
      </c>
      <c r="P318" s="10" t="s">
        <v>475</v>
      </c>
      <c r="Q318" s="5" t="s">
        <v>476</v>
      </c>
      <c r="R318" s="5">
        <v>0</v>
      </c>
      <c r="S318" s="5">
        <v>1</v>
      </c>
      <c r="T318" s="5">
        <v>40</v>
      </c>
      <c r="U318" s="5">
        <v>0</v>
      </c>
      <c r="V318" s="5">
        <v>0</v>
      </c>
      <c r="W318" s="5">
        <v>5</v>
      </c>
      <c r="X318" s="5" t="s">
        <v>477</v>
      </c>
    </row>
    <row r="319" spans="1:24" s="5" customFormat="1" x14ac:dyDescent="0.2">
      <c r="A319" s="5">
        <v>310063</v>
      </c>
      <c r="B319" s="5">
        <v>7</v>
      </c>
      <c r="C319" s="45">
        <v>5391</v>
      </c>
      <c r="D319" s="45">
        <v>3594</v>
      </c>
      <c r="E319" s="5">
        <v>22</v>
      </c>
      <c r="F319" s="5">
        <v>11</v>
      </c>
      <c r="G319" s="5">
        <v>14</v>
      </c>
      <c r="H319" s="5">
        <v>5</v>
      </c>
      <c r="I319" s="5" t="s">
        <v>2977</v>
      </c>
      <c r="J319" s="5">
        <v>0</v>
      </c>
      <c r="K319" s="5">
        <v>0</v>
      </c>
      <c r="L319" s="5">
        <v>0</v>
      </c>
      <c r="M319" s="5">
        <v>0</v>
      </c>
      <c r="N319" s="5" t="s">
        <v>478</v>
      </c>
      <c r="O319" s="5" t="s">
        <v>479</v>
      </c>
      <c r="P319" s="10" t="s">
        <v>480</v>
      </c>
      <c r="Q319" s="5" t="s">
        <v>481</v>
      </c>
      <c r="R319" s="5">
        <v>0</v>
      </c>
      <c r="S319" s="5">
        <v>1</v>
      </c>
      <c r="T319" s="5">
        <v>40</v>
      </c>
      <c r="U319" s="5">
        <v>0</v>
      </c>
      <c r="V319" s="5">
        <v>0</v>
      </c>
      <c r="W319" s="5">
        <v>5</v>
      </c>
      <c r="X319" s="5" t="s">
        <v>482</v>
      </c>
    </row>
    <row r="320" spans="1:24" s="5" customFormat="1" x14ac:dyDescent="0.2">
      <c r="A320" s="5">
        <v>310064</v>
      </c>
      <c r="B320" s="5">
        <v>8</v>
      </c>
      <c r="C320" s="45">
        <v>7362</v>
      </c>
      <c r="D320" s="45">
        <v>4908</v>
      </c>
      <c r="E320" s="5">
        <v>25</v>
      </c>
      <c r="F320" s="5">
        <v>21</v>
      </c>
      <c r="G320" s="5">
        <v>19</v>
      </c>
      <c r="H320" s="5">
        <v>3</v>
      </c>
      <c r="I320" s="5" t="s">
        <v>2978</v>
      </c>
      <c r="J320" s="5">
        <v>0</v>
      </c>
      <c r="K320" s="5">
        <v>0</v>
      </c>
      <c r="L320" s="5">
        <v>0</v>
      </c>
      <c r="M320" s="5">
        <v>0</v>
      </c>
      <c r="N320" s="5" t="s">
        <v>483</v>
      </c>
      <c r="O320" s="5" t="s">
        <v>484</v>
      </c>
      <c r="P320" s="10" t="s">
        <v>485</v>
      </c>
      <c r="Q320" s="5" t="s">
        <v>486</v>
      </c>
      <c r="R320" s="5">
        <v>0</v>
      </c>
      <c r="S320" s="5">
        <v>1</v>
      </c>
      <c r="T320" s="5">
        <v>40</v>
      </c>
      <c r="U320" s="5">
        <v>0</v>
      </c>
      <c r="V320" s="5">
        <v>0</v>
      </c>
      <c r="W320" s="5">
        <v>5</v>
      </c>
      <c r="X320" s="5" t="s">
        <v>487</v>
      </c>
    </row>
    <row r="321" spans="1:24" s="5" customFormat="1" x14ac:dyDescent="0.2">
      <c r="A321" s="5">
        <v>310065</v>
      </c>
      <c r="B321" s="5">
        <v>7</v>
      </c>
      <c r="C321" s="45">
        <v>7356.6</v>
      </c>
      <c r="D321" s="45">
        <v>4904.3999999999996</v>
      </c>
      <c r="E321" s="5">
        <v>28</v>
      </c>
      <c r="F321" s="5">
        <v>17</v>
      </c>
      <c r="G321" s="5">
        <v>20</v>
      </c>
      <c r="H321" s="5">
        <v>3</v>
      </c>
      <c r="I321" s="5" t="s">
        <v>2979</v>
      </c>
      <c r="J321" s="5">
        <v>0</v>
      </c>
      <c r="K321" s="5">
        <v>0</v>
      </c>
      <c r="L321" s="5">
        <v>0</v>
      </c>
      <c r="M321" s="5">
        <v>0</v>
      </c>
      <c r="N321" s="5" t="s">
        <v>478</v>
      </c>
      <c r="O321" s="5" t="s">
        <v>479</v>
      </c>
      <c r="P321" s="10" t="s">
        <v>485</v>
      </c>
      <c r="Q321" s="5" t="s">
        <v>481</v>
      </c>
      <c r="R321" s="5">
        <v>0</v>
      </c>
      <c r="S321" s="5">
        <v>1</v>
      </c>
      <c r="T321" s="5">
        <v>40</v>
      </c>
      <c r="U321" s="5">
        <v>0</v>
      </c>
      <c r="V321" s="5">
        <v>0</v>
      </c>
      <c r="W321" s="5">
        <v>5</v>
      </c>
      <c r="X321" s="5" t="s">
        <v>488</v>
      </c>
    </row>
    <row r="322" spans="1:24" s="5" customFormat="1" x14ac:dyDescent="0.2">
      <c r="A322" s="5">
        <v>310066</v>
      </c>
      <c r="B322" s="5">
        <v>2</v>
      </c>
      <c r="C322" s="45">
        <v>7375.5</v>
      </c>
      <c r="D322" s="45">
        <v>4917</v>
      </c>
      <c r="E322" s="5">
        <v>17</v>
      </c>
      <c r="F322" s="5">
        <v>23</v>
      </c>
      <c r="G322" s="5">
        <v>25</v>
      </c>
      <c r="H322" s="5">
        <v>3</v>
      </c>
      <c r="I322" s="5" t="s">
        <v>2980</v>
      </c>
      <c r="J322" s="5">
        <v>0</v>
      </c>
      <c r="K322" s="5">
        <v>0</v>
      </c>
      <c r="L322" s="5">
        <v>0</v>
      </c>
      <c r="M322" s="5">
        <v>0</v>
      </c>
      <c r="N322" s="5" t="s">
        <v>489</v>
      </c>
      <c r="O322" s="5" t="s">
        <v>490</v>
      </c>
      <c r="P322" s="10" t="s">
        <v>491</v>
      </c>
      <c r="Q322" s="5" t="s">
        <v>492</v>
      </c>
      <c r="R322" s="5">
        <v>0</v>
      </c>
      <c r="S322" s="5">
        <v>1</v>
      </c>
      <c r="T322" s="5">
        <v>40</v>
      </c>
      <c r="U322" s="5">
        <v>0</v>
      </c>
      <c r="V322" s="5">
        <v>0</v>
      </c>
      <c r="W322" s="5">
        <v>5</v>
      </c>
      <c r="X322" s="5" t="s">
        <v>493</v>
      </c>
    </row>
    <row r="323" spans="1:24" s="5" customFormat="1" x14ac:dyDescent="0.2">
      <c r="A323" s="5">
        <v>310067</v>
      </c>
      <c r="B323" s="5">
        <v>2</v>
      </c>
      <c r="C323" s="45">
        <v>5581.8</v>
      </c>
      <c r="D323" s="45">
        <v>3721.2</v>
      </c>
      <c r="E323" s="5">
        <v>16</v>
      </c>
      <c r="F323" s="5">
        <v>23</v>
      </c>
      <c r="G323" s="5">
        <v>10</v>
      </c>
      <c r="H323" s="5">
        <v>3</v>
      </c>
      <c r="I323" s="5" t="s">
        <v>2981</v>
      </c>
      <c r="J323" s="5">
        <v>0</v>
      </c>
      <c r="K323" s="5">
        <v>0</v>
      </c>
      <c r="L323" s="5">
        <v>0</v>
      </c>
      <c r="M323" s="5">
        <v>0</v>
      </c>
      <c r="N323" s="5" t="s">
        <v>494</v>
      </c>
      <c r="O323" s="5" t="s">
        <v>499</v>
      </c>
      <c r="P323" s="10" t="s">
        <v>252</v>
      </c>
      <c r="Q323" s="5" t="s">
        <v>496</v>
      </c>
      <c r="R323" s="5">
        <v>0</v>
      </c>
      <c r="S323" s="5">
        <v>1</v>
      </c>
      <c r="T323" s="5">
        <v>40</v>
      </c>
      <c r="U323" s="5">
        <v>0</v>
      </c>
      <c r="V323" s="5">
        <v>0</v>
      </c>
      <c r="W323" s="5">
        <v>5</v>
      </c>
      <c r="X323" s="5" t="s">
        <v>497</v>
      </c>
    </row>
    <row r="324" spans="1:24" s="5" customFormat="1" x14ac:dyDescent="0.2">
      <c r="A324" s="5">
        <v>310068</v>
      </c>
      <c r="B324" s="5">
        <v>2</v>
      </c>
      <c r="C324" s="45">
        <v>7367.4000000000005</v>
      </c>
      <c r="D324" s="45">
        <v>4911.5999999999995</v>
      </c>
      <c r="E324" s="5">
        <v>19</v>
      </c>
      <c r="F324" s="5">
        <v>29</v>
      </c>
      <c r="G324" s="5">
        <v>17</v>
      </c>
      <c r="H324" s="5">
        <v>3</v>
      </c>
      <c r="I324" s="5" t="s">
        <v>2982</v>
      </c>
      <c r="J324" s="5">
        <v>0</v>
      </c>
      <c r="K324" s="5">
        <v>0</v>
      </c>
      <c r="L324" s="5">
        <v>0</v>
      </c>
      <c r="M324" s="5">
        <v>0</v>
      </c>
      <c r="N324" s="5" t="s">
        <v>498</v>
      </c>
      <c r="O324" s="5" t="s">
        <v>495</v>
      </c>
      <c r="P324" s="10" t="s">
        <v>500</v>
      </c>
      <c r="Q324" s="5" t="s">
        <v>501</v>
      </c>
      <c r="R324" s="5">
        <v>0</v>
      </c>
      <c r="S324" s="5">
        <v>1</v>
      </c>
      <c r="T324" s="5">
        <v>40</v>
      </c>
      <c r="U324" s="5">
        <v>0</v>
      </c>
      <c r="V324" s="5">
        <v>0</v>
      </c>
      <c r="W324" s="5">
        <v>5</v>
      </c>
      <c r="X324" s="5" t="s">
        <v>502</v>
      </c>
    </row>
    <row r="325" spans="1:24" s="5" customFormat="1" x14ac:dyDescent="0.2">
      <c r="A325" s="5">
        <v>310069</v>
      </c>
      <c r="B325" s="5">
        <v>2</v>
      </c>
      <c r="C325" s="45">
        <v>7432.2</v>
      </c>
      <c r="D325" s="45">
        <v>4954.8</v>
      </c>
      <c r="E325" s="5">
        <v>19</v>
      </c>
      <c r="F325" s="5">
        <v>32</v>
      </c>
      <c r="G325" s="5">
        <v>14</v>
      </c>
      <c r="H325" s="5">
        <v>3</v>
      </c>
      <c r="I325" s="5" t="s">
        <v>2983</v>
      </c>
      <c r="J325" s="5">
        <v>0</v>
      </c>
      <c r="K325" s="5">
        <v>0</v>
      </c>
      <c r="L325" s="5">
        <v>0</v>
      </c>
      <c r="M325" s="5">
        <v>0</v>
      </c>
      <c r="N325" s="5" t="s">
        <v>503</v>
      </c>
      <c r="O325" s="5" t="s">
        <v>499</v>
      </c>
      <c r="P325" s="10" t="s">
        <v>504</v>
      </c>
      <c r="Q325" s="5" t="s">
        <v>505</v>
      </c>
      <c r="R325" s="5">
        <v>0</v>
      </c>
      <c r="S325" s="5">
        <v>1</v>
      </c>
      <c r="T325" s="5">
        <v>40</v>
      </c>
      <c r="U325" s="5">
        <v>0</v>
      </c>
      <c r="V325" s="5">
        <v>0</v>
      </c>
      <c r="W325" s="5">
        <v>5</v>
      </c>
      <c r="X325" s="5" t="s">
        <v>506</v>
      </c>
    </row>
    <row r="326" spans="1:24" s="5" customFormat="1" x14ac:dyDescent="0.2">
      <c r="A326" s="5">
        <v>310070</v>
      </c>
      <c r="B326" s="5">
        <v>2</v>
      </c>
      <c r="C326" s="45">
        <v>5587.2</v>
      </c>
      <c r="D326" s="45">
        <v>3724.7999999999997</v>
      </c>
      <c r="E326" s="5">
        <v>21</v>
      </c>
      <c r="F326" s="5">
        <v>13</v>
      </c>
      <c r="G326" s="5">
        <v>15</v>
      </c>
      <c r="H326" s="5">
        <v>3</v>
      </c>
      <c r="I326" s="5" t="s">
        <v>2984</v>
      </c>
      <c r="J326" s="5">
        <v>0</v>
      </c>
      <c r="K326" s="5">
        <v>0</v>
      </c>
      <c r="L326" s="5">
        <v>0</v>
      </c>
      <c r="M326" s="5">
        <v>0</v>
      </c>
      <c r="N326" s="5" t="s">
        <v>149</v>
      </c>
      <c r="O326" s="5" t="s">
        <v>507</v>
      </c>
      <c r="P326" s="10" t="s">
        <v>252</v>
      </c>
      <c r="Q326" s="5" t="s">
        <v>508</v>
      </c>
      <c r="R326" s="5">
        <v>0</v>
      </c>
      <c r="S326" s="5">
        <v>1</v>
      </c>
      <c r="T326" s="5">
        <v>40</v>
      </c>
      <c r="U326" s="5">
        <v>0</v>
      </c>
      <c r="V326" s="5">
        <v>0</v>
      </c>
      <c r="W326" s="5">
        <v>5</v>
      </c>
      <c r="X326" s="5" t="s">
        <v>509</v>
      </c>
    </row>
    <row r="327" spans="1:24" s="5" customFormat="1" x14ac:dyDescent="0.2">
      <c r="A327" s="5">
        <v>310071</v>
      </c>
      <c r="B327" s="5">
        <v>4</v>
      </c>
      <c r="C327" s="45">
        <v>7394.4000000000005</v>
      </c>
      <c r="D327" s="45">
        <v>4929.5999999999995</v>
      </c>
      <c r="E327" s="5">
        <v>18</v>
      </c>
      <c r="F327" s="5">
        <v>33</v>
      </c>
      <c r="G327" s="5">
        <v>14</v>
      </c>
      <c r="H327" s="5">
        <v>3</v>
      </c>
      <c r="I327" s="5" t="s">
        <v>2985</v>
      </c>
      <c r="J327" s="5">
        <v>0</v>
      </c>
      <c r="K327" s="5">
        <v>0</v>
      </c>
      <c r="L327" s="5">
        <v>0</v>
      </c>
      <c r="M327" s="5">
        <v>0</v>
      </c>
      <c r="N327" s="5" t="s">
        <v>510</v>
      </c>
      <c r="O327" s="5" t="s">
        <v>511</v>
      </c>
      <c r="P327" s="10" t="s">
        <v>512</v>
      </c>
      <c r="Q327" s="5" t="s">
        <v>513</v>
      </c>
      <c r="R327" s="5">
        <v>0</v>
      </c>
      <c r="S327" s="5">
        <v>1</v>
      </c>
      <c r="T327" s="5">
        <v>40</v>
      </c>
      <c r="U327" s="5">
        <v>0</v>
      </c>
      <c r="V327" s="5">
        <v>0</v>
      </c>
      <c r="W327" s="5">
        <v>5</v>
      </c>
      <c r="X327" s="5" t="s">
        <v>514</v>
      </c>
    </row>
    <row r="328" spans="1:24" s="5" customFormat="1" x14ac:dyDescent="0.2">
      <c r="A328" s="5">
        <v>310072</v>
      </c>
      <c r="B328" s="5">
        <v>2</v>
      </c>
      <c r="C328" s="45">
        <v>7389</v>
      </c>
      <c r="D328" s="45">
        <v>4926</v>
      </c>
      <c r="E328" s="5">
        <v>25</v>
      </c>
      <c r="F328" s="5">
        <v>19</v>
      </c>
      <c r="G328" s="5">
        <v>21</v>
      </c>
      <c r="H328" s="5">
        <v>3</v>
      </c>
      <c r="I328" s="5" t="s">
        <v>2986</v>
      </c>
      <c r="J328" s="5">
        <v>0</v>
      </c>
      <c r="K328" s="5">
        <v>0</v>
      </c>
      <c r="L328" s="5">
        <v>0</v>
      </c>
      <c r="M328" s="5">
        <v>0</v>
      </c>
      <c r="N328" s="5" t="s">
        <v>515</v>
      </c>
      <c r="O328" s="5" t="s">
        <v>511</v>
      </c>
      <c r="P328" s="10" t="s">
        <v>516</v>
      </c>
      <c r="Q328" s="5" t="s">
        <v>517</v>
      </c>
      <c r="R328" s="5">
        <v>0</v>
      </c>
      <c r="S328" s="5">
        <v>1</v>
      </c>
      <c r="T328" s="5">
        <v>40</v>
      </c>
      <c r="U328" s="5">
        <v>0</v>
      </c>
      <c r="V328" s="5">
        <v>0</v>
      </c>
      <c r="W328" s="5">
        <v>5</v>
      </c>
      <c r="X328" s="5" t="s">
        <v>518</v>
      </c>
    </row>
    <row r="329" spans="1:24" s="5" customFormat="1" x14ac:dyDescent="0.2">
      <c r="A329" s="5">
        <v>310073</v>
      </c>
      <c r="B329" s="5">
        <v>2</v>
      </c>
      <c r="C329" s="45">
        <v>5598</v>
      </c>
      <c r="D329" s="45">
        <v>3732</v>
      </c>
      <c r="E329" s="5">
        <v>20</v>
      </c>
      <c r="F329" s="5">
        <v>18</v>
      </c>
      <c r="G329" s="5">
        <v>11</v>
      </c>
      <c r="H329" s="5">
        <v>3</v>
      </c>
      <c r="I329" s="5" t="s">
        <v>2987</v>
      </c>
      <c r="J329" s="5">
        <v>0</v>
      </c>
      <c r="K329" s="5">
        <v>0</v>
      </c>
      <c r="L329" s="5">
        <v>0</v>
      </c>
      <c r="M329" s="5">
        <v>0</v>
      </c>
      <c r="N329" s="5" t="s">
        <v>519</v>
      </c>
      <c r="O329" s="5" t="s">
        <v>520</v>
      </c>
      <c r="P329" s="10" t="s">
        <v>252</v>
      </c>
      <c r="Q329" s="5" t="s">
        <v>521</v>
      </c>
      <c r="R329" s="5">
        <v>0</v>
      </c>
      <c r="S329" s="5">
        <v>1</v>
      </c>
      <c r="T329" s="5">
        <v>40</v>
      </c>
      <c r="U329" s="5">
        <v>0</v>
      </c>
      <c r="V329" s="5">
        <v>0</v>
      </c>
      <c r="W329" s="5">
        <v>5</v>
      </c>
      <c r="X329" s="5" t="s">
        <v>522</v>
      </c>
    </row>
    <row r="330" spans="1:24" s="5" customFormat="1" x14ac:dyDescent="0.2">
      <c r="A330" s="5">
        <v>310074</v>
      </c>
      <c r="B330" s="5">
        <v>2</v>
      </c>
      <c r="C330" s="45">
        <v>7367.4000000000005</v>
      </c>
      <c r="D330" s="45">
        <v>4911.5999999999995</v>
      </c>
      <c r="E330" s="5">
        <v>27</v>
      </c>
      <c r="F330" s="5">
        <v>20</v>
      </c>
      <c r="G330" s="5">
        <v>18</v>
      </c>
      <c r="H330" s="5">
        <v>3</v>
      </c>
      <c r="I330" s="5" t="s">
        <v>2988</v>
      </c>
      <c r="J330" s="5">
        <v>0</v>
      </c>
      <c r="K330" s="5">
        <v>0</v>
      </c>
      <c r="L330" s="5">
        <v>0</v>
      </c>
      <c r="M330" s="5">
        <v>0</v>
      </c>
      <c r="N330" s="5" t="s">
        <v>523</v>
      </c>
      <c r="O330" s="5" t="s">
        <v>524</v>
      </c>
      <c r="P330" s="10" t="s">
        <v>525</v>
      </c>
      <c r="Q330" s="5" t="s">
        <v>526</v>
      </c>
      <c r="R330" s="5">
        <v>0</v>
      </c>
      <c r="S330" s="5">
        <v>1</v>
      </c>
      <c r="T330" s="5">
        <v>40</v>
      </c>
      <c r="U330" s="5">
        <v>0</v>
      </c>
      <c r="V330" s="5">
        <v>0</v>
      </c>
      <c r="W330" s="5">
        <v>5</v>
      </c>
      <c r="X330" s="5" t="s">
        <v>527</v>
      </c>
    </row>
    <row r="331" spans="1:24" s="5" customFormat="1" x14ac:dyDescent="0.2">
      <c r="A331" s="5">
        <v>310075</v>
      </c>
      <c r="B331" s="5">
        <v>1</v>
      </c>
      <c r="C331" s="45">
        <v>5759.1</v>
      </c>
      <c r="D331" s="45">
        <v>3839.3999999999996</v>
      </c>
      <c r="E331" s="5">
        <v>12</v>
      </c>
      <c r="F331" s="5">
        <v>18</v>
      </c>
      <c r="G331" s="5">
        <v>21</v>
      </c>
      <c r="H331" s="5">
        <v>3</v>
      </c>
      <c r="I331" s="5" t="s">
        <v>2989</v>
      </c>
      <c r="J331" s="5">
        <v>0</v>
      </c>
      <c r="K331" s="5">
        <v>0</v>
      </c>
      <c r="L331" s="5">
        <v>0</v>
      </c>
      <c r="M331" s="5">
        <v>0</v>
      </c>
      <c r="N331" s="5" t="s">
        <v>528</v>
      </c>
      <c r="O331" s="5" t="s">
        <v>529</v>
      </c>
      <c r="P331" s="10" t="s">
        <v>252</v>
      </c>
      <c r="Q331" s="5" t="s">
        <v>530</v>
      </c>
      <c r="R331" s="5">
        <v>0</v>
      </c>
      <c r="S331" s="5">
        <v>1</v>
      </c>
      <c r="T331" s="5">
        <v>40</v>
      </c>
      <c r="U331" s="5">
        <v>0</v>
      </c>
      <c r="V331" s="5">
        <v>0</v>
      </c>
      <c r="W331" s="5">
        <v>5</v>
      </c>
      <c r="X331" s="5" t="s">
        <v>531</v>
      </c>
    </row>
    <row r="332" spans="1:24" s="5" customFormat="1" x14ac:dyDescent="0.2">
      <c r="A332" s="5">
        <v>310076</v>
      </c>
      <c r="B332" s="5">
        <v>1</v>
      </c>
      <c r="C332" s="45">
        <v>7429.5</v>
      </c>
      <c r="D332" s="45">
        <v>4953</v>
      </c>
      <c r="E332" s="5">
        <v>17</v>
      </c>
      <c r="F332" s="5">
        <v>23</v>
      </c>
      <c r="G332" s="5">
        <v>25</v>
      </c>
      <c r="H332" s="5">
        <v>3</v>
      </c>
      <c r="I332" s="5" t="s">
        <v>2990</v>
      </c>
      <c r="J332" s="5">
        <v>0</v>
      </c>
      <c r="K332" s="5">
        <v>0</v>
      </c>
      <c r="L332" s="5">
        <v>0</v>
      </c>
      <c r="M332" s="5">
        <v>0</v>
      </c>
      <c r="N332" s="5" t="s">
        <v>532</v>
      </c>
      <c r="O332" s="5" t="s">
        <v>533</v>
      </c>
      <c r="P332" s="10" t="s">
        <v>525</v>
      </c>
      <c r="Q332" s="5" t="s">
        <v>534</v>
      </c>
      <c r="R332" s="5">
        <v>0</v>
      </c>
      <c r="S332" s="5">
        <v>1</v>
      </c>
      <c r="T332" s="5">
        <v>40</v>
      </c>
      <c r="U332" s="5">
        <v>0</v>
      </c>
      <c r="V332" s="5">
        <v>0</v>
      </c>
      <c r="W332" s="5">
        <v>5</v>
      </c>
      <c r="X332" s="5" t="s">
        <v>535</v>
      </c>
    </row>
    <row r="333" spans="1:24" s="5" customFormat="1" x14ac:dyDescent="0.2">
      <c r="A333" s="5">
        <v>310077</v>
      </c>
      <c r="B333" s="5">
        <v>2</v>
      </c>
      <c r="C333" s="45">
        <v>5584.5</v>
      </c>
      <c r="D333" s="45">
        <v>3723</v>
      </c>
      <c r="E333" s="5">
        <v>19</v>
      </c>
      <c r="F333" s="5">
        <v>16</v>
      </c>
      <c r="G333" s="5">
        <v>14</v>
      </c>
      <c r="H333" s="5">
        <v>3</v>
      </c>
      <c r="I333" s="5" t="s">
        <v>2991</v>
      </c>
      <c r="J333" s="5">
        <v>0</v>
      </c>
      <c r="K333" s="5">
        <v>0</v>
      </c>
      <c r="L333" s="5">
        <v>0</v>
      </c>
      <c r="M333" s="5">
        <v>0</v>
      </c>
      <c r="N333" s="5" t="s">
        <v>536</v>
      </c>
      <c r="O333" s="5" t="s">
        <v>537</v>
      </c>
      <c r="P333" s="10" t="s">
        <v>252</v>
      </c>
      <c r="Q333" s="5" t="s">
        <v>538</v>
      </c>
      <c r="R333" s="5">
        <v>0</v>
      </c>
      <c r="S333" s="5">
        <v>1</v>
      </c>
      <c r="T333" s="5">
        <v>40</v>
      </c>
      <c r="U333" s="5">
        <v>0</v>
      </c>
      <c r="V333" s="5">
        <v>0</v>
      </c>
      <c r="W333" s="5">
        <v>5</v>
      </c>
      <c r="X333" s="5" t="s">
        <v>539</v>
      </c>
    </row>
    <row r="334" spans="1:24" s="5" customFormat="1" x14ac:dyDescent="0.2">
      <c r="A334" s="5">
        <v>310078</v>
      </c>
      <c r="B334" s="5">
        <v>2</v>
      </c>
      <c r="C334" s="45">
        <v>7375.5</v>
      </c>
      <c r="D334" s="45">
        <v>4917</v>
      </c>
      <c r="E334" s="5">
        <v>25</v>
      </c>
      <c r="F334" s="5">
        <v>21</v>
      </c>
      <c r="G334" s="5">
        <v>19</v>
      </c>
      <c r="H334" s="5">
        <v>3</v>
      </c>
      <c r="I334" s="5" t="s">
        <v>2992</v>
      </c>
      <c r="J334" s="5">
        <v>0</v>
      </c>
      <c r="K334" s="5">
        <v>0</v>
      </c>
      <c r="L334" s="5">
        <v>0</v>
      </c>
      <c r="M334" s="5">
        <v>0</v>
      </c>
      <c r="N334" s="5" t="s">
        <v>540</v>
      </c>
      <c r="O334" s="5" t="s">
        <v>541</v>
      </c>
      <c r="P334" s="10" t="s">
        <v>542</v>
      </c>
      <c r="Q334" s="5" t="s">
        <v>543</v>
      </c>
      <c r="R334" s="5">
        <v>0</v>
      </c>
      <c r="S334" s="5">
        <v>1</v>
      </c>
      <c r="T334" s="5">
        <v>40</v>
      </c>
      <c r="U334" s="5">
        <v>0</v>
      </c>
      <c r="V334" s="5">
        <v>0</v>
      </c>
      <c r="W334" s="5">
        <v>5</v>
      </c>
      <c r="X334" s="5" t="s">
        <v>544</v>
      </c>
    </row>
    <row r="335" spans="1:24" s="5" customFormat="1" x14ac:dyDescent="0.2">
      <c r="A335" s="5">
        <v>310079</v>
      </c>
      <c r="B335" s="5">
        <v>2</v>
      </c>
      <c r="C335" s="45">
        <v>7391.7</v>
      </c>
      <c r="D335" s="45">
        <v>4927.8</v>
      </c>
      <c r="E335" s="5">
        <v>25</v>
      </c>
      <c r="F335" s="5">
        <v>21</v>
      </c>
      <c r="G335" s="5">
        <v>19</v>
      </c>
      <c r="H335" s="5">
        <v>3</v>
      </c>
      <c r="I335" s="5" t="s">
        <v>2993</v>
      </c>
      <c r="J335" s="5">
        <v>0</v>
      </c>
      <c r="K335" s="5">
        <v>0</v>
      </c>
      <c r="L335" s="5">
        <v>0</v>
      </c>
      <c r="M335" s="5">
        <v>0</v>
      </c>
      <c r="N335" s="5" t="s">
        <v>540</v>
      </c>
      <c r="O335" s="5" t="s">
        <v>541</v>
      </c>
      <c r="P335" s="10" t="s">
        <v>545</v>
      </c>
      <c r="Q335" s="5" t="s">
        <v>546</v>
      </c>
      <c r="R335" s="5">
        <v>0</v>
      </c>
      <c r="S335" s="5">
        <v>1</v>
      </c>
      <c r="T335" s="5">
        <v>40</v>
      </c>
      <c r="U335" s="5">
        <v>0</v>
      </c>
      <c r="V335" s="5">
        <v>0</v>
      </c>
      <c r="W335" s="5">
        <v>5</v>
      </c>
      <c r="X335" s="5" t="s">
        <v>547</v>
      </c>
    </row>
    <row r="336" spans="1:24" s="5" customFormat="1" x14ac:dyDescent="0.2">
      <c r="A336" s="5">
        <v>310080</v>
      </c>
      <c r="B336" s="5">
        <v>2</v>
      </c>
      <c r="C336" s="45">
        <v>5568.3</v>
      </c>
      <c r="D336" s="45">
        <v>3712.2</v>
      </c>
      <c r="E336" s="5">
        <v>15</v>
      </c>
      <c r="F336" s="5">
        <v>19</v>
      </c>
      <c r="G336" s="5">
        <v>15</v>
      </c>
      <c r="H336" s="5">
        <v>3</v>
      </c>
      <c r="I336" s="5" t="s">
        <v>2994</v>
      </c>
      <c r="J336" s="5">
        <v>0</v>
      </c>
      <c r="K336" s="5">
        <v>0</v>
      </c>
      <c r="L336" s="5">
        <v>0</v>
      </c>
      <c r="M336" s="5">
        <v>0</v>
      </c>
      <c r="N336" s="5" t="s">
        <v>548</v>
      </c>
      <c r="O336" s="5" t="s">
        <v>549</v>
      </c>
      <c r="P336" s="10" t="s">
        <v>252</v>
      </c>
      <c r="Q336" s="5" t="s">
        <v>550</v>
      </c>
      <c r="R336" s="5">
        <v>0</v>
      </c>
      <c r="S336" s="5">
        <v>1</v>
      </c>
      <c r="T336" s="5">
        <v>40</v>
      </c>
      <c r="U336" s="5">
        <v>0</v>
      </c>
      <c r="V336" s="5">
        <v>0</v>
      </c>
      <c r="W336" s="5">
        <v>5</v>
      </c>
      <c r="X336" s="5" t="s">
        <v>551</v>
      </c>
    </row>
    <row r="337" spans="1:24" s="5" customFormat="1" x14ac:dyDescent="0.2">
      <c r="A337" s="5">
        <v>310081</v>
      </c>
      <c r="B337" s="5">
        <v>2</v>
      </c>
      <c r="C337" s="45">
        <v>5587.2</v>
      </c>
      <c r="D337" s="45">
        <v>3724.7999999999997</v>
      </c>
      <c r="E337" s="5">
        <v>23</v>
      </c>
      <c r="F337" s="5">
        <v>13</v>
      </c>
      <c r="G337" s="5">
        <v>13</v>
      </c>
      <c r="H337" s="5">
        <v>3</v>
      </c>
      <c r="I337" s="5" t="s">
        <v>2995</v>
      </c>
      <c r="J337" s="5">
        <v>0</v>
      </c>
      <c r="K337" s="5">
        <v>0</v>
      </c>
      <c r="L337" s="5">
        <v>0</v>
      </c>
      <c r="M337" s="5">
        <v>0</v>
      </c>
      <c r="N337" s="5" t="s">
        <v>552</v>
      </c>
      <c r="O337" s="5" t="s">
        <v>1047</v>
      </c>
      <c r="P337" s="10" t="s">
        <v>554</v>
      </c>
      <c r="Q337" s="5">
        <v>0</v>
      </c>
      <c r="R337" s="5">
        <v>0</v>
      </c>
      <c r="S337" s="5">
        <v>1</v>
      </c>
      <c r="T337" s="5">
        <v>40</v>
      </c>
      <c r="U337" s="5">
        <v>0</v>
      </c>
      <c r="V337" s="5">
        <v>0</v>
      </c>
      <c r="W337" s="5">
        <v>5</v>
      </c>
      <c r="X337" s="5" t="s">
        <v>555</v>
      </c>
    </row>
    <row r="338" spans="1:24" s="5" customFormat="1" x14ac:dyDescent="0.2">
      <c r="A338" s="5">
        <v>310082</v>
      </c>
      <c r="B338" s="5">
        <v>8</v>
      </c>
      <c r="C338" s="45">
        <v>5598</v>
      </c>
      <c r="D338" s="45">
        <v>3732</v>
      </c>
      <c r="E338" s="5">
        <v>18</v>
      </c>
      <c r="F338" s="5">
        <v>19</v>
      </c>
      <c r="G338" s="5">
        <v>12</v>
      </c>
      <c r="H338" s="5">
        <v>3</v>
      </c>
      <c r="I338" s="5" t="s">
        <v>2996</v>
      </c>
      <c r="J338" s="5">
        <v>0</v>
      </c>
      <c r="K338" s="5">
        <v>0</v>
      </c>
      <c r="L338" s="5">
        <v>0</v>
      </c>
      <c r="M338" s="5">
        <v>0</v>
      </c>
      <c r="N338" s="5" t="s">
        <v>556</v>
      </c>
      <c r="O338" s="5" t="s">
        <v>257</v>
      </c>
      <c r="P338" s="10" t="s">
        <v>554</v>
      </c>
      <c r="Q338" s="5">
        <v>0</v>
      </c>
      <c r="R338" s="5">
        <v>0</v>
      </c>
      <c r="S338" s="5">
        <v>1</v>
      </c>
      <c r="T338" s="5">
        <v>40</v>
      </c>
      <c r="U338" s="5">
        <v>0</v>
      </c>
      <c r="V338" s="5">
        <v>0</v>
      </c>
      <c r="W338" s="5">
        <v>5</v>
      </c>
      <c r="X338" s="5" t="s">
        <v>557</v>
      </c>
    </row>
    <row r="339" spans="1:24" s="5" customFormat="1" x14ac:dyDescent="0.2">
      <c r="A339" s="5">
        <v>310083</v>
      </c>
      <c r="B339" s="5">
        <v>0</v>
      </c>
      <c r="C339" s="45">
        <v>5799.6</v>
      </c>
      <c r="D339" s="45">
        <v>3866.3999999999996</v>
      </c>
      <c r="E339" s="5">
        <v>23</v>
      </c>
      <c r="F339" s="5">
        <v>15</v>
      </c>
      <c r="G339" s="5">
        <v>13</v>
      </c>
      <c r="H339" s="5">
        <v>3</v>
      </c>
      <c r="I339" s="5" t="s">
        <v>1045</v>
      </c>
      <c r="J339" s="5">
        <v>0</v>
      </c>
      <c r="K339" s="5">
        <v>0</v>
      </c>
      <c r="L339" s="5">
        <v>0</v>
      </c>
      <c r="M339" s="5">
        <v>0</v>
      </c>
      <c r="N339" s="5" t="s">
        <v>558</v>
      </c>
      <c r="O339" s="5" t="s">
        <v>559</v>
      </c>
      <c r="P339" s="10" t="s">
        <v>252</v>
      </c>
      <c r="Q339" s="5" t="s">
        <v>560</v>
      </c>
      <c r="R339" s="5">
        <v>0</v>
      </c>
      <c r="S339" s="5">
        <v>1</v>
      </c>
      <c r="T339" s="5">
        <v>40</v>
      </c>
      <c r="U339" s="5">
        <v>0</v>
      </c>
      <c r="V339" s="5">
        <v>0</v>
      </c>
      <c r="W339" s="5">
        <v>5</v>
      </c>
      <c r="X339" s="5" t="s">
        <v>561</v>
      </c>
    </row>
    <row r="340" spans="1:24" s="5" customFormat="1" x14ac:dyDescent="0.2">
      <c r="A340" s="5">
        <v>310084</v>
      </c>
      <c r="B340" s="5">
        <v>7</v>
      </c>
      <c r="C340" s="45">
        <v>5805</v>
      </c>
      <c r="D340" s="45">
        <v>3870</v>
      </c>
      <c r="E340" s="5">
        <v>17</v>
      </c>
      <c r="F340" s="5">
        <v>20</v>
      </c>
      <c r="G340" s="5">
        <v>14</v>
      </c>
      <c r="H340" s="5">
        <v>3</v>
      </c>
      <c r="I340" s="5" t="s">
        <v>2997</v>
      </c>
      <c r="J340" s="5">
        <v>0</v>
      </c>
      <c r="K340" s="5">
        <v>0</v>
      </c>
      <c r="L340" s="5">
        <v>0</v>
      </c>
      <c r="M340" s="5">
        <v>0</v>
      </c>
      <c r="N340" s="5" t="s">
        <v>556</v>
      </c>
      <c r="O340" s="5" t="s">
        <v>562</v>
      </c>
      <c r="P340" s="10" t="s">
        <v>252</v>
      </c>
      <c r="Q340" s="5">
        <v>0</v>
      </c>
      <c r="R340" s="5">
        <v>0</v>
      </c>
      <c r="S340" s="5">
        <v>1</v>
      </c>
      <c r="T340" s="5">
        <v>40</v>
      </c>
      <c r="U340" s="5">
        <v>0</v>
      </c>
      <c r="V340" s="5">
        <v>0</v>
      </c>
      <c r="W340" s="5">
        <v>5</v>
      </c>
      <c r="X340" s="5" t="s">
        <v>563</v>
      </c>
    </row>
    <row r="341" spans="1:24" s="5" customFormat="1" x14ac:dyDescent="0.2">
      <c r="A341" s="5">
        <v>310085</v>
      </c>
      <c r="B341" s="5">
        <v>1</v>
      </c>
      <c r="C341" s="45">
        <v>5826.6</v>
      </c>
      <c r="D341" s="45">
        <v>3884.3999999999996</v>
      </c>
      <c r="E341" s="5">
        <v>18</v>
      </c>
      <c r="F341" s="5">
        <v>18</v>
      </c>
      <c r="G341" s="5">
        <v>15</v>
      </c>
      <c r="H341" s="5">
        <v>3</v>
      </c>
      <c r="I341" s="5" t="s">
        <v>2998</v>
      </c>
      <c r="J341" s="5">
        <v>0</v>
      </c>
      <c r="K341" s="5">
        <v>0</v>
      </c>
      <c r="L341" s="5">
        <v>0</v>
      </c>
      <c r="M341" s="5">
        <v>0</v>
      </c>
      <c r="N341" s="5" t="s">
        <v>564</v>
      </c>
      <c r="O341" s="5" t="s">
        <v>562</v>
      </c>
      <c r="P341" s="10" t="s">
        <v>252</v>
      </c>
      <c r="Q341" s="5" t="s">
        <v>565</v>
      </c>
      <c r="R341" s="5">
        <v>0</v>
      </c>
      <c r="S341" s="5">
        <v>1</v>
      </c>
      <c r="T341" s="5">
        <v>40</v>
      </c>
      <c r="U341" s="5">
        <v>0</v>
      </c>
      <c r="V341" s="5">
        <v>0</v>
      </c>
      <c r="W341" s="5">
        <v>5</v>
      </c>
      <c r="X341" s="5" t="s">
        <v>566</v>
      </c>
    </row>
    <row r="342" spans="1:24" s="5" customFormat="1" x14ac:dyDescent="0.2">
      <c r="A342" s="5">
        <v>310086</v>
      </c>
      <c r="B342" s="5">
        <v>1</v>
      </c>
      <c r="C342" s="45">
        <v>5826.6</v>
      </c>
      <c r="D342" s="45">
        <v>3884.3999999999996</v>
      </c>
      <c r="E342" s="5">
        <v>21</v>
      </c>
      <c r="F342" s="5">
        <v>15</v>
      </c>
      <c r="G342" s="5">
        <v>15</v>
      </c>
      <c r="H342" s="5">
        <v>4</v>
      </c>
      <c r="I342" s="5" t="s">
        <v>2999</v>
      </c>
      <c r="J342" s="5">
        <v>0</v>
      </c>
      <c r="K342" s="5">
        <v>0</v>
      </c>
      <c r="L342" s="5">
        <v>0</v>
      </c>
      <c r="M342" s="5">
        <v>0</v>
      </c>
      <c r="N342" s="5" t="s">
        <v>567</v>
      </c>
      <c r="O342" s="5" t="s">
        <v>568</v>
      </c>
      <c r="P342" s="10" t="s">
        <v>252</v>
      </c>
      <c r="Q342" s="5" t="s">
        <v>569</v>
      </c>
      <c r="R342" s="5">
        <v>0</v>
      </c>
      <c r="S342" s="5">
        <v>1</v>
      </c>
      <c r="T342" s="5">
        <v>40</v>
      </c>
      <c r="U342" s="5">
        <v>0</v>
      </c>
      <c r="V342" s="5">
        <v>0</v>
      </c>
      <c r="W342" s="5">
        <v>5</v>
      </c>
      <c r="X342" s="5" t="s">
        <v>570</v>
      </c>
    </row>
    <row r="343" spans="1:24" s="5" customFormat="1" x14ac:dyDescent="0.2">
      <c r="A343" s="5">
        <v>310087</v>
      </c>
      <c r="B343" s="5">
        <v>4</v>
      </c>
      <c r="C343" s="45">
        <v>8269.2000000000007</v>
      </c>
      <c r="D343" s="45">
        <v>5512.8</v>
      </c>
      <c r="E343" s="5">
        <v>5</v>
      </c>
      <c r="F343" s="5">
        <v>38</v>
      </c>
      <c r="G343" s="5">
        <v>28</v>
      </c>
      <c r="H343" s="5">
        <v>4</v>
      </c>
      <c r="I343" s="5" t="s">
        <v>3000</v>
      </c>
      <c r="J343" s="5">
        <v>0</v>
      </c>
      <c r="K343" s="5">
        <v>0</v>
      </c>
      <c r="L343" s="5">
        <v>0</v>
      </c>
      <c r="M343" s="5">
        <v>0</v>
      </c>
      <c r="N343" s="5" t="s">
        <v>571</v>
      </c>
      <c r="O343" s="5" t="s">
        <v>572</v>
      </c>
      <c r="P343" s="10" t="s">
        <v>573</v>
      </c>
      <c r="Q343" s="5" t="s">
        <v>574</v>
      </c>
      <c r="R343" s="5">
        <v>0</v>
      </c>
      <c r="S343" s="5">
        <v>1</v>
      </c>
      <c r="T343" s="5">
        <v>40</v>
      </c>
      <c r="U343" s="5">
        <v>0</v>
      </c>
      <c r="V343" s="5">
        <v>0</v>
      </c>
      <c r="W343" s="5">
        <v>5</v>
      </c>
      <c r="X343" s="5" t="s">
        <v>575</v>
      </c>
    </row>
    <row r="344" spans="1:24" s="5" customFormat="1" x14ac:dyDescent="0.2">
      <c r="A344" s="5">
        <v>310088</v>
      </c>
      <c r="B344" s="5">
        <v>4</v>
      </c>
      <c r="C344" s="45">
        <v>8269.2000000000007</v>
      </c>
      <c r="D344" s="45">
        <v>5512.8</v>
      </c>
      <c r="E344" s="5">
        <v>17</v>
      </c>
      <c r="F344" s="5">
        <v>27</v>
      </c>
      <c r="G344" s="5">
        <v>27</v>
      </c>
      <c r="H344" s="5">
        <v>4</v>
      </c>
      <c r="I344" s="5" t="s">
        <v>3000</v>
      </c>
      <c r="J344" s="5">
        <v>0</v>
      </c>
      <c r="K344" s="5">
        <v>0</v>
      </c>
      <c r="L344" s="5">
        <v>0</v>
      </c>
      <c r="M344" s="5">
        <v>0</v>
      </c>
      <c r="N344" s="5" t="s">
        <v>576</v>
      </c>
      <c r="O344" s="5" t="s">
        <v>577</v>
      </c>
      <c r="P344" s="10" t="s">
        <v>578</v>
      </c>
      <c r="Q344" s="5" t="s">
        <v>579</v>
      </c>
      <c r="R344" s="5">
        <v>0</v>
      </c>
      <c r="S344" s="5">
        <v>1</v>
      </c>
      <c r="T344" s="5">
        <v>40</v>
      </c>
      <c r="U344" s="5">
        <v>0</v>
      </c>
      <c r="V344" s="5">
        <v>0</v>
      </c>
      <c r="W344" s="5">
        <v>5</v>
      </c>
      <c r="X344" s="5" t="s">
        <v>580</v>
      </c>
    </row>
    <row r="345" spans="1:24" s="5" customFormat="1" x14ac:dyDescent="0.2">
      <c r="A345" s="5">
        <v>310089</v>
      </c>
      <c r="B345" s="5">
        <v>4</v>
      </c>
      <c r="C345" s="45">
        <v>8269.2000000000007</v>
      </c>
      <c r="D345" s="45">
        <v>5512.8</v>
      </c>
      <c r="E345" s="5">
        <v>5</v>
      </c>
      <c r="F345" s="5">
        <v>38</v>
      </c>
      <c r="G345" s="5">
        <v>28</v>
      </c>
      <c r="H345" s="5">
        <v>3</v>
      </c>
      <c r="I345" s="5" t="s">
        <v>3000</v>
      </c>
      <c r="J345" s="5">
        <v>0</v>
      </c>
      <c r="K345" s="5">
        <v>0</v>
      </c>
      <c r="L345" s="5">
        <v>0</v>
      </c>
      <c r="M345" s="5">
        <v>0</v>
      </c>
      <c r="N345" s="5" t="s">
        <v>581</v>
      </c>
      <c r="O345" s="5" t="s">
        <v>587</v>
      </c>
      <c r="P345" s="10" t="s">
        <v>583</v>
      </c>
      <c r="Q345" s="5" t="s">
        <v>584</v>
      </c>
      <c r="R345" s="5">
        <v>0</v>
      </c>
      <c r="S345" s="5">
        <v>1</v>
      </c>
      <c r="T345" s="5">
        <v>40</v>
      </c>
      <c r="U345" s="5">
        <v>0</v>
      </c>
      <c r="V345" s="5">
        <v>0</v>
      </c>
      <c r="W345" s="5">
        <v>5</v>
      </c>
      <c r="X345" s="5" t="s">
        <v>585</v>
      </c>
    </row>
    <row r="346" spans="1:24" s="5" customFormat="1" x14ac:dyDescent="0.2">
      <c r="A346" s="5">
        <v>310090</v>
      </c>
      <c r="B346" s="5">
        <v>4</v>
      </c>
      <c r="C346" s="45">
        <v>8269.2000000000007</v>
      </c>
      <c r="D346" s="45">
        <v>5512.8</v>
      </c>
      <c r="E346" s="5">
        <v>5</v>
      </c>
      <c r="F346" s="5">
        <v>38</v>
      </c>
      <c r="G346" s="5">
        <v>28</v>
      </c>
      <c r="H346" s="5">
        <v>3</v>
      </c>
      <c r="I346" s="5" t="s">
        <v>3000</v>
      </c>
      <c r="J346" s="5">
        <v>0</v>
      </c>
      <c r="K346" s="5">
        <v>0</v>
      </c>
      <c r="L346" s="5">
        <v>0</v>
      </c>
      <c r="M346" s="5">
        <v>0</v>
      </c>
      <c r="N346" s="5" t="s">
        <v>586</v>
      </c>
      <c r="O346" s="5" t="s">
        <v>978</v>
      </c>
      <c r="P346" s="10" t="s">
        <v>588</v>
      </c>
      <c r="Q346" s="5" t="s">
        <v>589</v>
      </c>
      <c r="R346" s="5">
        <v>0</v>
      </c>
      <c r="S346" s="5">
        <v>1</v>
      </c>
      <c r="T346" s="5">
        <v>40</v>
      </c>
      <c r="U346" s="5">
        <v>0</v>
      </c>
      <c r="V346" s="5">
        <v>0</v>
      </c>
      <c r="W346" s="5">
        <v>5</v>
      </c>
      <c r="X346" s="5" t="s">
        <v>590</v>
      </c>
    </row>
    <row r="347" spans="1:24" s="5" customFormat="1" x14ac:dyDescent="0.2">
      <c r="A347" s="5">
        <v>310091</v>
      </c>
      <c r="B347" s="5">
        <v>1</v>
      </c>
      <c r="C347" s="45">
        <v>7956</v>
      </c>
      <c r="D347" s="45">
        <v>5304</v>
      </c>
      <c r="E347" s="5">
        <v>25</v>
      </c>
      <c r="F347" s="5">
        <v>25</v>
      </c>
      <c r="G347" s="5">
        <v>21</v>
      </c>
      <c r="H347" s="5">
        <v>3</v>
      </c>
      <c r="I347" s="5" t="s">
        <v>3001</v>
      </c>
      <c r="J347" s="5">
        <v>0</v>
      </c>
      <c r="K347" s="5">
        <v>0</v>
      </c>
      <c r="L347" s="5">
        <v>0</v>
      </c>
      <c r="M347" s="5">
        <v>0</v>
      </c>
      <c r="N347" s="5" t="s">
        <v>591</v>
      </c>
      <c r="O347" s="5" t="s">
        <v>592</v>
      </c>
      <c r="P347" s="10" t="s">
        <v>573</v>
      </c>
      <c r="Q347" s="5">
        <v>0</v>
      </c>
      <c r="R347" s="5">
        <v>0</v>
      </c>
      <c r="S347" s="5">
        <v>1</v>
      </c>
      <c r="T347" s="5">
        <v>40</v>
      </c>
      <c r="U347" s="5">
        <v>0</v>
      </c>
      <c r="V347" s="5">
        <v>0</v>
      </c>
      <c r="W347" s="5">
        <v>5</v>
      </c>
      <c r="X347" s="5" t="s">
        <v>593</v>
      </c>
    </row>
    <row r="348" spans="1:24" s="5" customFormat="1" x14ac:dyDescent="0.2">
      <c r="A348" s="5">
        <v>310092</v>
      </c>
      <c r="B348" s="5">
        <v>1</v>
      </c>
      <c r="C348" s="45">
        <v>7966.8</v>
      </c>
      <c r="D348" s="45">
        <v>5311.2</v>
      </c>
      <c r="E348" s="5">
        <v>29</v>
      </c>
      <c r="F348" s="5">
        <v>22</v>
      </c>
      <c r="G348" s="5">
        <v>20</v>
      </c>
      <c r="H348" s="5">
        <v>4</v>
      </c>
      <c r="I348" s="5" t="s">
        <v>3002</v>
      </c>
      <c r="J348" s="5">
        <v>0</v>
      </c>
      <c r="K348" s="5">
        <v>0</v>
      </c>
      <c r="L348" s="5">
        <v>0</v>
      </c>
      <c r="M348" s="5">
        <v>0</v>
      </c>
      <c r="N348" s="5" t="s">
        <v>594</v>
      </c>
      <c r="O348" s="5" t="s">
        <v>311</v>
      </c>
      <c r="P348" s="10" t="s">
        <v>595</v>
      </c>
      <c r="Q348" s="5">
        <v>0</v>
      </c>
      <c r="R348" s="5">
        <v>0</v>
      </c>
      <c r="S348" s="5">
        <v>1</v>
      </c>
      <c r="T348" s="5">
        <v>40</v>
      </c>
      <c r="U348" s="5">
        <v>0</v>
      </c>
      <c r="V348" s="5">
        <v>0</v>
      </c>
      <c r="W348" s="5">
        <v>5</v>
      </c>
      <c r="X348" s="5" t="s">
        <v>596</v>
      </c>
    </row>
    <row r="349" spans="1:24" s="5" customFormat="1" x14ac:dyDescent="0.2">
      <c r="A349" s="5">
        <v>310093</v>
      </c>
      <c r="B349" s="5">
        <v>4</v>
      </c>
      <c r="C349" s="45">
        <v>7950.6</v>
      </c>
      <c r="D349" s="45">
        <v>5300.4</v>
      </c>
      <c r="E349" s="5">
        <v>22</v>
      </c>
      <c r="F349" s="5">
        <v>20</v>
      </c>
      <c r="G349" s="5">
        <v>29</v>
      </c>
      <c r="H349" s="5">
        <v>3</v>
      </c>
      <c r="I349" s="5" t="s">
        <v>3003</v>
      </c>
      <c r="J349" s="5">
        <v>0</v>
      </c>
      <c r="K349" s="5">
        <v>0</v>
      </c>
      <c r="L349" s="5">
        <v>0</v>
      </c>
      <c r="M349" s="5">
        <v>0</v>
      </c>
      <c r="N349" s="5" t="s">
        <v>597</v>
      </c>
      <c r="O349" s="5" t="s">
        <v>598</v>
      </c>
      <c r="P349" s="10" t="s">
        <v>599</v>
      </c>
      <c r="Q349" s="5" t="s">
        <v>600</v>
      </c>
      <c r="R349" s="5">
        <v>0</v>
      </c>
      <c r="S349" s="5">
        <v>1</v>
      </c>
      <c r="T349" s="5">
        <v>40</v>
      </c>
      <c r="U349" s="5">
        <v>0</v>
      </c>
      <c r="V349" s="5">
        <v>0</v>
      </c>
      <c r="W349" s="5">
        <v>5</v>
      </c>
      <c r="X349" s="5" t="s">
        <v>601</v>
      </c>
    </row>
    <row r="350" spans="1:24" s="5" customFormat="1" x14ac:dyDescent="0.2">
      <c r="A350" s="5">
        <v>310094</v>
      </c>
      <c r="B350" s="5">
        <v>2</v>
      </c>
      <c r="C350" s="45">
        <v>7956</v>
      </c>
      <c r="D350" s="45">
        <v>5304</v>
      </c>
      <c r="E350" s="5">
        <v>25</v>
      </c>
      <c r="F350" s="5">
        <v>27</v>
      </c>
      <c r="G350" s="5">
        <v>19</v>
      </c>
      <c r="H350" s="5">
        <v>3</v>
      </c>
      <c r="I350" s="5" t="s">
        <v>3004</v>
      </c>
      <c r="J350" s="5">
        <v>0</v>
      </c>
      <c r="K350" s="5">
        <v>0</v>
      </c>
      <c r="L350" s="5">
        <v>0</v>
      </c>
      <c r="M350" s="5">
        <v>0</v>
      </c>
      <c r="N350" s="5" t="s">
        <v>602</v>
      </c>
      <c r="O350" s="5" t="s">
        <v>603</v>
      </c>
      <c r="P350" s="10" t="s">
        <v>325</v>
      </c>
      <c r="Q350" s="5" t="s">
        <v>604</v>
      </c>
      <c r="R350" s="5">
        <v>0</v>
      </c>
      <c r="S350" s="5">
        <v>1</v>
      </c>
      <c r="T350" s="5">
        <v>40</v>
      </c>
      <c r="U350" s="5">
        <v>0</v>
      </c>
      <c r="V350" s="5">
        <v>0</v>
      </c>
      <c r="W350" s="5">
        <v>5</v>
      </c>
      <c r="X350" s="5" t="s">
        <v>605</v>
      </c>
    </row>
    <row r="351" spans="1:24" s="5" customFormat="1" x14ac:dyDescent="0.2">
      <c r="A351" s="5">
        <v>310095</v>
      </c>
      <c r="B351" s="5">
        <v>8</v>
      </c>
      <c r="C351" s="45">
        <v>7972.2</v>
      </c>
      <c r="D351" s="45">
        <v>5314.8</v>
      </c>
      <c r="E351" s="5">
        <v>25</v>
      </c>
      <c r="F351" s="5">
        <v>25</v>
      </c>
      <c r="G351" s="5">
        <v>21</v>
      </c>
      <c r="H351" s="5">
        <v>4</v>
      </c>
      <c r="I351" s="5" t="s">
        <v>3005</v>
      </c>
      <c r="J351" s="5">
        <v>0</v>
      </c>
      <c r="K351" s="5">
        <v>0</v>
      </c>
      <c r="L351" s="5">
        <v>0</v>
      </c>
      <c r="M351" s="5">
        <v>0</v>
      </c>
      <c r="N351" s="5" t="s">
        <v>606</v>
      </c>
      <c r="O351" s="5" t="s">
        <v>607</v>
      </c>
      <c r="P351" s="10" t="s">
        <v>272</v>
      </c>
      <c r="Q351" s="5" t="s">
        <v>608</v>
      </c>
      <c r="R351" s="5">
        <v>0</v>
      </c>
      <c r="S351" s="5">
        <v>1</v>
      </c>
      <c r="T351" s="5">
        <v>40</v>
      </c>
      <c r="U351" s="5">
        <v>0</v>
      </c>
      <c r="V351" s="5">
        <v>0</v>
      </c>
      <c r="W351" s="5">
        <v>5</v>
      </c>
      <c r="X351" s="5" t="s">
        <v>609</v>
      </c>
    </row>
    <row r="352" spans="1:24" s="5" customFormat="1" x14ac:dyDescent="0.2">
      <c r="A352" s="5">
        <v>310096</v>
      </c>
      <c r="B352" s="5">
        <v>1</v>
      </c>
      <c r="C352" s="45">
        <v>7953.3</v>
      </c>
      <c r="D352" s="45">
        <v>5302.2</v>
      </c>
      <c r="E352" s="5">
        <v>23</v>
      </c>
      <c r="F352" s="5">
        <v>29</v>
      </c>
      <c r="G352" s="5">
        <v>19</v>
      </c>
      <c r="H352" s="5">
        <v>4</v>
      </c>
      <c r="I352" s="5" t="s">
        <v>3006</v>
      </c>
      <c r="J352" s="5">
        <v>0</v>
      </c>
      <c r="K352" s="5">
        <v>0</v>
      </c>
      <c r="L352" s="5">
        <v>0</v>
      </c>
      <c r="M352" s="5">
        <v>0</v>
      </c>
      <c r="N352" s="5" t="s">
        <v>610</v>
      </c>
      <c r="O352" s="5" t="s">
        <v>611</v>
      </c>
      <c r="P352" s="10" t="s">
        <v>612</v>
      </c>
      <c r="Q352" s="5">
        <v>0</v>
      </c>
      <c r="R352" s="5">
        <v>0</v>
      </c>
      <c r="S352" s="5">
        <v>1</v>
      </c>
      <c r="T352" s="5">
        <v>40</v>
      </c>
      <c r="U352" s="5">
        <v>0</v>
      </c>
      <c r="V352" s="5">
        <v>0</v>
      </c>
      <c r="W352" s="5">
        <v>5</v>
      </c>
      <c r="X352" s="5" t="s">
        <v>613</v>
      </c>
    </row>
    <row r="353" spans="1:24" s="5" customFormat="1" x14ac:dyDescent="0.2">
      <c r="A353" s="5">
        <v>310097</v>
      </c>
      <c r="B353" s="5">
        <v>4</v>
      </c>
      <c r="C353" s="45">
        <v>8406</v>
      </c>
      <c r="D353" s="45">
        <v>5604</v>
      </c>
      <c r="E353" s="5">
        <v>28</v>
      </c>
      <c r="F353" s="5">
        <v>28</v>
      </c>
      <c r="G353" s="5">
        <v>17</v>
      </c>
      <c r="H353" s="5">
        <v>5</v>
      </c>
      <c r="I353" s="10" t="s">
        <v>3007</v>
      </c>
      <c r="J353" s="5">
        <v>0</v>
      </c>
      <c r="K353" s="5">
        <v>0</v>
      </c>
      <c r="L353" s="5">
        <v>0</v>
      </c>
      <c r="M353" s="5">
        <v>0</v>
      </c>
      <c r="N353" s="5" t="s">
        <v>615</v>
      </c>
      <c r="O353" s="5" t="s">
        <v>616</v>
      </c>
      <c r="P353" s="10" t="s">
        <v>617</v>
      </c>
      <c r="Q353" s="5" t="s">
        <v>618</v>
      </c>
      <c r="R353" s="5">
        <v>0</v>
      </c>
      <c r="S353" s="5">
        <v>1</v>
      </c>
      <c r="T353" s="5">
        <v>40</v>
      </c>
      <c r="U353" s="5">
        <v>0</v>
      </c>
      <c r="V353" s="5">
        <v>0</v>
      </c>
      <c r="W353" s="5">
        <v>5</v>
      </c>
      <c r="X353" s="5" t="s">
        <v>619</v>
      </c>
    </row>
    <row r="354" spans="1:24" s="5" customFormat="1" x14ac:dyDescent="0.2">
      <c r="A354" s="5">
        <v>310098</v>
      </c>
      <c r="B354" s="5">
        <v>4</v>
      </c>
      <c r="C354" s="45">
        <v>8406</v>
      </c>
      <c r="D354" s="45">
        <v>5604</v>
      </c>
      <c r="E354" s="5">
        <v>28</v>
      </c>
      <c r="F354" s="5">
        <v>28</v>
      </c>
      <c r="G354" s="5">
        <v>17</v>
      </c>
      <c r="H354" s="5">
        <v>3</v>
      </c>
      <c r="I354" s="10" t="s">
        <v>3007</v>
      </c>
      <c r="J354" s="5">
        <v>0</v>
      </c>
      <c r="K354" s="5">
        <v>0</v>
      </c>
      <c r="L354" s="5">
        <v>0</v>
      </c>
      <c r="M354" s="5">
        <v>0</v>
      </c>
      <c r="N354" s="5" t="s">
        <v>620</v>
      </c>
      <c r="O354" s="5" t="s">
        <v>621</v>
      </c>
      <c r="P354" s="10" t="s">
        <v>622</v>
      </c>
      <c r="Q354" s="5" t="s">
        <v>623</v>
      </c>
      <c r="R354" s="5">
        <v>0</v>
      </c>
      <c r="S354" s="5">
        <v>1</v>
      </c>
      <c r="T354" s="5">
        <v>40</v>
      </c>
      <c r="U354" s="5">
        <v>0</v>
      </c>
      <c r="V354" s="5">
        <v>0</v>
      </c>
      <c r="W354" s="5">
        <v>5</v>
      </c>
      <c r="X354" s="5" t="s">
        <v>624</v>
      </c>
    </row>
    <row r="355" spans="1:24" s="5" customFormat="1" x14ac:dyDescent="0.2">
      <c r="A355" s="5">
        <v>310099</v>
      </c>
      <c r="B355" s="5">
        <v>2</v>
      </c>
      <c r="C355" s="45">
        <v>8217</v>
      </c>
      <c r="D355" s="45">
        <v>5478</v>
      </c>
      <c r="E355" s="5">
        <v>26</v>
      </c>
      <c r="F355" s="5">
        <v>30</v>
      </c>
      <c r="G355" s="5">
        <v>17</v>
      </c>
      <c r="H355" s="5">
        <v>3</v>
      </c>
      <c r="I355" s="5" t="s">
        <v>3008</v>
      </c>
      <c r="J355" s="5">
        <v>0</v>
      </c>
      <c r="K355" s="5">
        <v>0</v>
      </c>
      <c r="L355" s="5">
        <v>0</v>
      </c>
      <c r="M355" s="5">
        <v>0</v>
      </c>
      <c r="N355" s="5" t="s">
        <v>625</v>
      </c>
      <c r="O355" s="5" t="s">
        <v>626</v>
      </c>
      <c r="P355" s="10" t="s">
        <v>475</v>
      </c>
      <c r="Q355" s="5" t="s">
        <v>627</v>
      </c>
      <c r="R355" s="5">
        <v>0</v>
      </c>
      <c r="S355" s="5">
        <v>1</v>
      </c>
      <c r="T355" s="5">
        <v>40</v>
      </c>
      <c r="U355" s="5">
        <v>0</v>
      </c>
      <c r="V355" s="5">
        <v>0</v>
      </c>
      <c r="W355" s="5">
        <v>5</v>
      </c>
      <c r="X355" s="5" t="s">
        <v>628</v>
      </c>
    </row>
    <row r="356" spans="1:24" s="5" customFormat="1" x14ac:dyDescent="0.2">
      <c r="A356" s="5">
        <v>310100</v>
      </c>
      <c r="B356" s="5">
        <v>4</v>
      </c>
      <c r="C356" s="45">
        <v>5850</v>
      </c>
      <c r="D356" s="45">
        <v>3900</v>
      </c>
      <c r="E356" s="5">
        <v>15</v>
      </c>
      <c r="F356" s="5">
        <v>15</v>
      </c>
      <c r="G356" s="5">
        <v>20</v>
      </c>
      <c r="H356" s="5">
        <v>3</v>
      </c>
      <c r="I356" s="5" t="s">
        <v>3009</v>
      </c>
      <c r="J356" s="5">
        <v>0</v>
      </c>
      <c r="K356" s="5">
        <v>0</v>
      </c>
      <c r="L356" s="5">
        <v>0</v>
      </c>
      <c r="M356" s="5">
        <v>0</v>
      </c>
      <c r="N356" s="5" t="s">
        <v>629</v>
      </c>
      <c r="O356" s="5" t="s">
        <v>417</v>
      </c>
      <c r="P356" s="10" t="s">
        <v>630</v>
      </c>
      <c r="Q356" s="5">
        <v>0</v>
      </c>
      <c r="R356" s="5">
        <v>0</v>
      </c>
      <c r="S356" s="5">
        <v>1</v>
      </c>
      <c r="T356" s="5">
        <v>40</v>
      </c>
      <c r="U356" s="5">
        <v>0</v>
      </c>
      <c r="V356" s="5">
        <v>0</v>
      </c>
      <c r="W356" s="5">
        <v>5</v>
      </c>
      <c r="X356" s="5" t="s">
        <v>631</v>
      </c>
    </row>
    <row r="357" spans="1:24" s="5" customFormat="1" x14ac:dyDescent="0.2">
      <c r="A357" s="5">
        <v>310101</v>
      </c>
      <c r="B357" s="5">
        <v>2</v>
      </c>
      <c r="C357" s="45">
        <v>5931</v>
      </c>
      <c r="D357" s="45">
        <v>3954</v>
      </c>
      <c r="E357" s="5">
        <v>15</v>
      </c>
      <c r="F357" s="5">
        <v>23</v>
      </c>
      <c r="G357" s="5">
        <v>12</v>
      </c>
      <c r="H357" s="5">
        <v>3</v>
      </c>
      <c r="I357" s="5" t="s">
        <v>3010</v>
      </c>
      <c r="J357" s="5">
        <v>0</v>
      </c>
      <c r="K357" s="5">
        <v>0</v>
      </c>
      <c r="L357" s="5">
        <v>0</v>
      </c>
      <c r="M357" s="5">
        <v>0</v>
      </c>
      <c r="N357" s="5" t="s">
        <v>515</v>
      </c>
      <c r="O357" s="5" t="s">
        <v>417</v>
      </c>
      <c r="P357" s="10" t="s">
        <v>630</v>
      </c>
      <c r="Q357" s="5">
        <v>0</v>
      </c>
      <c r="R357" s="5">
        <v>0</v>
      </c>
      <c r="S357" s="5">
        <v>1</v>
      </c>
      <c r="T357" s="5">
        <v>40</v>
      </c>
      <c r="U357" s="5">
        <v>0</v>
      </c>
      <c r="V357" s="5">
        <v>0</v>
      </c>
      <c r="W357" s="5">
        <v>5</v>
      </c>
      <c r="X357" s="5" t="s">
        <v>632</v>
      </c>
    </row>
    <row r="358" spans="1:24" s="5" customFormat="1" x14ac:dyDescent="0.2">
      <c r="A358" s="5">
        <v>310102</v>
      </c>
      <c r="B358" s="5">
        <v>4</v>
      </c>
      <c r="C358" s="45">
        <v>5985</v>
      </c>
      <c r="D358" s="45">
        <v>3990</v>
      </c>
      <c r="E358" s="5">
        <v>22</v>
      </c>
      <c r="F358" s="5">
        <v>15</v>
      </c>
      <c r="G358" s="5">
        <v>13</v>
      </c>
      <c r="H358" s="5">
        <v>3</v>
      </c>
      <c r="I358" s="5" t="s">
        <v>3011</v>
      </c>
      <c r="J358" s="5">
        <v>0</v>
      </c>
      <c r="K358" s="5">
        <v>0</v>
      </c>
      <c r="L358" s="5">
        <v>0</v>
      </c>
      <c r="M358" s="5">
        <v>0</v>
      </c>
      <c r="N358" s="5" t="s">
        <v>633</v>
      </c>
      <c r="O358" s="5" t="s">
        <v>417</v>
      </c>
      <c r="P358" s="10" t="s">
        <v>630</v>
      </c>
      <c r="Q358" s="5">
        <v>0</v>
      </c>
      <c r="R358" s="5">
        <v>0</v>
      </c>
      <c r="S358" s="5">
        <v>1</v>
      </c>
      <c r="T358" s="5">
        <v>40</v>
      </c>
      <c r="U358" s="5">
        <v>0</v>
      </c>
      <c r="V358" s="5">
        <v>0</v>
      </c>
      <c r="W358" s="5">
        <v>5</v>
      </c>
      <c r="X358" s="5" t="s">
        <v>634</v>
      </c>
    </row>
    <row r="359" spans="1:24" s="5" customFormat="1" x14ac:dyDescent="0.2">
      <c r="A359" s="5">
        <v>310103</v>
      </c>
      <c r="B359" s="5">
        <v>4</v>
      </c>
      <c r="C359" s="45">
        <v>6582.6</v>
      </c>
      <c r="D359" s="45">
        <v>4388.3999999999996</v>
      </c>
      <c r="E359" s="5">
        <v>19</v>
      </c>
      <c r="F359" s="5">
        <v>19</v>
      </c>
      <c r="G359" s="5">
        <v>19</v>
      </c>
      <c r="H359" s="5">
        <v>3</v>
      </c>
      <c r="I359" s="5" t="s">
        <v>3012</v>
      </c>
      <c r="J359" s="5">
        <v>0</v>
      </c>
      <c r="K359" s="5">
        <v>0</v>
      </c>
      <c r="L359" s="5">
        <v>0</v>
      </c>
      <c r="M359" s="5">
        <v>0</v>
      </c>
      <c r="N359" s="5" t="s">
        <v>635</v>
      </c>
      <c r="O359" s="5" t="s">
        <v>271</v>
      </c>
      <c r="P359" s="10" t="s">
        <v>272</v>
      </c>
      <c r="Q359" s="5" t="s">
        <v>636</v>
      </c>
      <c r="R359" s="5">
        <v>0</v>
      </c>
      <c r="S359" s="5">
        <v>1</v>
      </c>
      <c r="T359" s="5">
        <v>40</v>
      </c>
      <c r="U359" s="5">
        <v>0</v>
      </c>
      <c r="V359" s="5">
        <v>0</v>
      </c>
      <c r="W359" s="5">
        <v>5</v>
      </c>
      <c r="X359" s="5" t="s">
        <v>637</v>
      </c>
    </row>
    <row r="360" spans="1:24" s="5" customFormat="1" x14ac:dyDescent="0.2">
      <c r="A360" s="5">
        <v>310104</v>
      </c>
      <c r="B360" s="5">
        <v>2</v>
      </c>
      <c r="C360" s="45">
        <v>5734.8</v>
      </c>
      <c r="D360" s="45">
        <v>3823.2</v>
      </c>
      <c r="E360" s="5">
        <v>18</v>
      </c>
      <c r="F360" s="5">
        <v>16</v>
      </c>
      <c r="G360" s="5">
        <v>17</v>
      </c>
      <c r="H360" s="5">
        <v>3</v>
      </c>
      <c r="I360" s="5" t="s">
        <v>3013</v>
      </c>
      <c r="J360" s="5">
        <v>0</v>
      </c>
      <c r="K360" s="5">
        <v>0</v>
      </c>
      <c r="L360" s="5">
        <v>0</v>
      </c>
      <c r="M360" s="5">
        <v>0</v>
      </c>
      <c r="N360" s="5" t="s">
        <v>160</v>
      </c>
      <c r="O360" s="5" t="s">
        <v>638</v>
      </c>
      <c r="P360" s="10" t="s">
        <v>252</v>
      </c>
      <c r="Q360" s="5" t="s">
        <v>639</v>
      </c>
      <c r="R360" s="5">
        <v>0</v>
      </c>
      <c r="S360" s="5">
        <v>1</v>
      </c>
      <c r="T360" s="5">
        <v>40</v>
      </c>
      <c r="U360" s="5">
        <v>0</v>
      </c>
      <c r="V360" s="5">
        <v>0</v>
      </c>
      <c r="W360" s="5">
        <v>5</v>
      </c>
      <c r="X360" s="5" t="s">
        <v>640</v>
      </c>
    </row>
    <row r="361" spans="1:24" s="5" customFormat="1" x14ac:dyDescent="0.2">
      <c r="A361" s="5">
        <v>310105</v>
      </c>
      <c r="B361" s="5">
        <v>2</v>
      </c>
      <c r="C361" s="45">
        <v>8370</v>
      </c>
      <c r="D361" s="45">
        <v>5580</v>
      </c>
      <c r="E361" s="5">
        <v>24</v>
      </c>
      <c r="F361" s="5">
        <v>23</v>
      </c>
      <c r="G361" s="5">
        <v>28</v>
      </c>
      <c r="H361" s="5">
        <v>3</v>
      </c>
      <c r="I361" s="5" t="s">
        <v>3014</v>
      </c>
      <c r="J361" s="5">
        <v>0</v>
      </c>
      <c r="K361" s="5">
        <v>0</v>
      </c>
      <c r="L361" s="5">
        <v>0</v>
      </c>
      <c r="M361" s="5">
        <v>0</v>
      </c>
      <c r="N361" s="5" t="s">
        <v>641</v>
      </c>
      <c r="O361" s="5" t="s">
        <v>642</v>
      </c>
      <c r="P361" s="10" t="s">
        <v>316</v>
      </c>
      <c r="Q361" s="5" t="s">
        <v>643</v>
      </c>
      <c r="R361" s="5">
        <v>0</v>
      </c>
      <c r="S361" s="5">
        <v>1</v>
      </c>
      <c r="T361" s="5">
        <v>40</v>
      </c>
      <c r="U361" s="5">
        <v>0</v>
      </c>
      <c r="V361" s="5">
        <v>0</v>
      </c>
      <c r="W361" s="5">
        <v>5</v>
      </c>
      <c r="X361" s="5" t="s">
        <v>644</v>
      </c>
    </row>
    <row r="362" spans="1:24" s="5" customFormat="1" x14ac:dyDescent="0.2">
      <c r="A362" s="5">
        <v>310106</v>
      </c>
      <c r="B362" s="5">
        <v>2</v>
      </c>
      <c r="C362" s="45">
        <v>8370</v>
      </c>
      <c r="D362" s="45">
        <v>5580</v>
      </c>
      <c r="E362" s="5">
        <v>27</v>
      </c>
      <c r="F362" s="5">
        <v>25</v>
      </c>
      <c r="G362" s="5">
        <v>23</v>
      </c>
      <c r="H362" s="5">
        <v>3</v>
      </c>
      <c r="I362" s="5" t="s">
        <v>3015</v>
      </c>
      <c r="J362" s="5">
        <v>0</v>
      </c>
      <c r="K362" s="5">
        <v>0</v>
      </c>
      <c r="L362" s="5">
        <v>0</v>
      </c>
      <c r="M362" s="5">
        <v>0</v>
      </c>
      <c r="N362" s="5" t="s">
        <v>645</v>
      </c>
      <c r="O362" s="5" t="s">
        <v>642</v>
      </c>
      <c r="P362" s="10" t="s">
        <v>646</v>
      </c>
      <c r="Q362" s="5" t="s">
        <v>647</v>
      </c>
      <c r="R362" s="5">
        <v>0</v>
      </c>
      <c r="S362" s="5">
        <v>1</v>
      </c>
      <c r="T362" s="5">
        <v>40</v>
      </c>
      <c r="U362" s="5">
        <v>0</v>
      </c>
      <c r="V362" s="5">
        <v>0</v>
      </c>
      <c r="W362" s="5">
        <v>5</v>
      </c>
      <c r="X362" s="5" t="s">
        <v>648</v>
      </c>
    </row>
    <row r="363" spans="1:24" s="5" customFormat="1" x14ac:dyDescent="0.2">
      <c r="A363" s="5">
        <v>310107</v>
      </c>
      <c r="B363" s="5">
        <v>1</v>
      </c>
      <c r="C363" s="45">
        <v>5732.1</v>
      </c>
      <c r="D363" s="45">
        <v>3821.3999999999996</v>
      </c>
      <c r="E363" s="5">
        <v>12</v>
      </c>
      <c r="F363" s="5">
        <v>18</v>
      </c>
      <c r="G363" s="5">
        <v>21</v>
      </c>
      <c r="H363" s="5">
        <v>3</v>
      </c>
      <c r="I363" s="5" t="s">
        <v>3016</v>
      </c>
      <c r="J363" s="5">
        <v>0</v>
      </c>
      <c r="K363" s="5">
        <v>0</v>
      </c>
      <c r="L363" s="5">
        <v>0</v>
      </c>
      <c r="M363" s="5">
        <v>0</v>
      </c>
      <c r="N363" s="5" t="s">
        <v>649</v>
      </c>
      <c r="O363" s="5" t="s">
        <v>650</v>
      </c>
      <c r="P363" s="10" t="s">
        <v>651</v>
      </c>
      <c r="Q363" s="5" t="s">
        <v>652</v>
      </c>
      <c r="R363" s="5">
        <v>0</v>
      </c>
      <c r="S363" s="5">
        <v>1</v>
      </c>
      <c r="T363" s="5">
        <v>40</v>
      </c>
      <c r="U363" s="5">
        <v>0</v>
      </c>
      <c r="V363" s="5">
        <v>0</v>
      </c>
      <c r="W363" s="5">
        <v>5</v>
      </c>
      <c r="X363" s="5" t="s">
        <v>653</v>
      </c>
    </row>
    <row r="364" spans="1:24" s="9" customFormat="1" x14ac:dyDescent="0.2">
      <c r="A364" s="9">
        <v>310108</v>
      </c>
      <c r="B364" s="9">
        <v>1</v>
      </c>
      <c r="C364" s="44">
        <v>8370</v>
      </c>
      <c r="D364" s="44">
        <v>5580</v>
      </c>
      <c r="E364" s="9">
        <v>15</v>
      </c>
      <c r="F364" s="9">
        <v>35</v>
      </c>
      <c r="G364" s="9">
        <v>25</v>
      </c>
      <c r="H364" s="9">
        <v>3</v>
      </c>
      <c r="I364" s="9" t="s">
        <v>3017</v>
      </c>
      <c r="J364" s="9">
        <v>0</v>
      </c>
      <c r="K364" s="9">
        <v>0</v>
      </c>
      <c r="L364" s="9">
        <v>0</v>
      </c>
      <c r="M364" s="9">
        <v>0</v>
      </c>
      <c r="N364" s="9" t="s">
        <v>1050</v>
      </c>
      <c r="O364" s="9" t="s">
        <v>655</v>
      </c>
      <c r="P364" s="42" t="s">
        <v>656</v>
      </c>
      <c r="Q364" s="9">
        <v>0</v>
      </c>
      <c r="R364" s="9">
        <v>0</v>
      </c>
      <c r="S364" s="9">
        <v>1</v>
      </c>
      <c r="T364" s="9">
        <v>40</v>
      </c>
      <c r="U364" s="9">
        <v>0</v>
      </c>
      <c r="V364" s="9">
        <v>0</v>
      </c>
      <c r="W364" s="9">
        <v>5</v>
      </c>
      <c r="X364" s="9" t="s">
        <v>657</v>
      </c>
    </row>
    <row r="365" spans="1:24" s="5" customFormat="1" x14ac:dyDescent="0.2">
      <c r="A365" s="5">
        <v>310109</v>
      </c>
      <c r="B365" s="5">
        <v>1</v>
      </c>
      <c r="C365" s="45">
        <v>8388.9</v>
      </c>
      <c r="D365" s="45">
        <v>5592.5999999999995</v>
      </c>
      <c r="E365" s="5">
        <v>21</v>
      </c>
      <c r="F365" s="5">
        <v>26</v>
      </c>
      <c r="G365" s="5">
        <v>28</v>
      </c>
      <c r="H365" s="5">
        <v>3</v>
      </c>
      <c r="I365" s="5" t="s">
        <v>3018</v>
      </c>
      <c r="J365" s="5">
        <v>0</v>
      </c>
      <c r="K365" s="5">
        <v>0</v>
      </c>
      <c r="L365" s="5">
        <v>0</v>
      </c>
      <c r="M365" s="5">
        <v>0</v>
      </c>
      <c r="N365" s="5" t="s">
        <v>1050</v>
      </c>
      <c r="O365" s="5" t="s">
        <v>655</v>
      </c>
      <c r="P365" s="10" t="s">
        <v>658</v>
      </c>
      <c r="Q365" s="5">
        <v>0</v>
      </c>
      <c r="R365" s="5">
        <v>0</v>
      </c>
      <c r="S365" s="5">
        <v>1</v>
      </c>
      <c r="T365" s="5">
        <v>40</v>
      </c>
      <c r="U365" s="5">
        <v>0</v>
      </c>
      <c r="V365" s="5">
        <v>0</v>
      </c>
      <c r="W365" s="5">
        <v>5</v>
      </c>
      <c r="X365" s="5" t="s">
        <v>659</v>
      </c>
    </row>
    <row r="366" spans="1:24" s="5" customFormat="1" x14ac:dyDescent="0.2">
      <c r="A366" s="5">
        <v>310110</v>
      </c>
      <c r="B366" s="5">
        <v>1</v>
      </c>
      <c r="C366" s="45">
        <v>8356.5</v>
      </c>
      <c r="D366" s="45">
        <v>5571</v>
      </c>
      <c r="E366" s="5">
        <v>21</v>
      </c>
      <c r="F366" s="5">
        <v>27</v>
      </c>
      <c r="G366" s="5">
        <v>27</v>
      </c>
      <c r="H366" s="5">
        <v>3</v>
      </c>
      <c r="I366" s="5" t="s">
        <v>3019</v>
      </c>
      <c r="J366" s="5">
        <v>0</v>
      </c>
      <c r="K366" s="5">
        <v>0</v>
      </c>
      <c r="L366" s="5">
        <v>0</v>
      </c>
      <c r="M366" s="5">
        <v>0</v>
      </c>
      <c r="N366" s="5" t="s">
        <v>660</v>
      </c>
      <c r="O366" s="5" t="s">
        <v>661</v>
      </c>
      <c r="P366" s="10" t="s">
        <v>662</v>
      </c>
      <c r="Q366" s="5" t="s">
        <v>663</v>
      </c>
      <c r="R366" s="5">
        <v>0</v>
      </c>
      <c r="S366" s="5">
        <v>1</v>
      </c>
      <c r="T366" s="5">
        <v>40</v>
      </c>
      <c r="U366" s="5">
        <v>0</v>
      </c>
      <c r="V366" s="5">
        <v>0</v>
      </c>
      <c r="W366" s="5">
        <v>5</v>
      </c>
      <c r="X366" s="5" t="s">
        <v>664</v>
      </c>
    </row>
    <row r="367" spans="1:24" s="5" customFormat="1" x14ac:dyDescent="0.2">
      <c r="A367" s="5">
        <v>310111</v>
      </c>
      <c r="B367" s="5">
        <v>2</v>
      </c>
      <c r="C367" s="45">
        <v>8211.6</v>
      </c>
      <c r="D367" s="45">
        <v>5474.4</v>
      </c>
      <c r="E367" s="5">
        <v>27</v>
      </c>
      <c r="F367" s="5">
        <v>30</v>
      </c>
      <c r="G367" s="5">
        <v>16</v>
      </c>
      <c r="H367" s="5">
        <v>3</v>
      </c>
      <c r="I367" s="5" t="s">
        <v>3020</v>
      </c>
      <c r="J367" s="5">
        <v>0</v>
      </c>
      <c r="K367" s="5">
        <v>0</v>
      </c>
      <c r="L367" s="5">
        <v>0</v>
      </c>
      <c r="M367" s="5">
        <v>0</v>
      </c>
      <c r="N367" s="5" t="s">
        <v>665</v>
      </c>
      <c r="O367" s="5" t="s">
        <v>666</v>
      </c>
      <c r="P367" s="10" t="s">
        <v>667</v>
      </c>
      <c r="Q367" s="5" t="s">
        <v>668</v>
      </c>
      <c r="R367" s="5">
        <v>0</v>
      </c>
      <c r="S367" s="5">
        <v>1</v>
      </c>
      <c r="T367" s="5">
        <v>40</v>
      </c>
      <c r="U367" s="5">
        <v>0</v>
      </c>
      <c r="V367" s="5">
        <v>0</v>
      </c>
      <c r="W367" s="5">
        <v>5</v>
      </c>
      <c r="X367" s="5" t="s">
        <v>669</v>
      </c>
    </row>
    <row r="368" spans="1:24" s="5" customFormat="1" x14ac:dyDescent="0.2">
      <c r="A368" s="5">
        <v>310112</v>
      </c>
      <c r="B368" s="5">
        <v>4</v>
      </c>
      <c r="C368" s="45">
        <v>8206.2000000000007</v>
      </c>
      <c r="D368" s="45">
        <v>5470.8</v>
      </c>
      <c r="E368" s="5">
        <v>19</v>
      </c>
      <c r="F368" s="5">
        <v>26</v>
      </c>
      <c r="G368" s="5">
        <v>28</v>
      </c>
      <c r="H368" s="5">
        <v>3</v>
      </c>
      <c r="I368" s="5" t="s">
        <v>3021</v>
      </c>
      <c r="J368" s="5">
        <v>0</v>
      </c>
      <c r="K368" s="5">
        <v>0</v>
      </c>
      <c r="L368" s="5">
        <v>0</v>
      </c>
      <c r="M368" s="5">
        <v>0</v>
      </c>
      <c r="N368" s="5" t="s">
        <v>670</v>
      </c>
      <c r="O368" s="5" t="s">
        <v>671</v>
      </c>
      <c r="P368" s="10" t="s">
        <v>672</v>
      </c>
      <c r="Q368" s="5" t="s">
        <v>673</v>
      </c>
      <c r="R368" s="5">
        <v>0</v>
      </c>
      <c r="S368" s="5">
        <v>1</v>
      </c>
      <c r="T368" s="5">
        <v>40</v>
      </c>
      <c r="U368" s="5">
        <v>0</v>
      </c>
      <c r="V368" s="5">
        <v>0</v>
      </c>
      <c r="W368" s="5">
        <v>5</v>
      </c>
      <c r="X368" s="5" t="s">
        <v>674</v>
      </c>
    </row>
    <row r="369" spans="1:24" s="5" customFormat="1" x14ac:dyDescent="0.2">
      <c r="A369" s="5">
        <v>310113</v>
      </c>
      <c r="B369" s="5">
        <v>4</v>
      </c>
      <c r="C369" s="45">
        <v>8391.6</v>
      </c>
      <c r="D369" s="45">
        <v>5594.4</v>
      </c>
      <c r="E369" s="5">
        <v>22</v>
      </c>
      <c r="F369" s="5">
        <v>38</v>
      </c>
      <c r="G369" s="5">
        <v>15</v>
      </c>
      <c r="H369" s="5">
        <v>3</v>
      </c>
      <c r="I369" s="5" t="s">
        <v>3022</v>
      </c>
      <c r="J369" s="5">
        <v>0</v>
      </c>
      <c r="K369" s="5">
        <v>0</v>
      </c>
      <c r="L369" s="5">
        <v>0</v>
      </c>
      <c r="M369" s="5">
        <v>0</v>
      </c>
      <c r="N369" s="5" t="s">
        <v>675</v>
      </c>
      <c r="O369" s="5" t="s">
        <v>676</v>
      </c>
      <c r="P369" s="10" t="s">
        <v>677</v>
      </c>
      <c r="Q369" s="5" t="s">
        <v>678</v>
      </c>
      <c r="R369" s="5">
        <v>0</v>
      </c>
      <c r="S369" s="5">
        <v>1</v>
      </c>
      <c r="T369" s="5">
        <v>40</v>
      </c>
      <c r="U369" s="5">
        <v>0</v>
      </c>
      <c r="V369" s="5">
        <v>0</v>
      </c>
      <c r="W369" s="5">
        <v>5</v>
      </c>
      <c r="X369" s="5" t="s">
        <v>679</v>
      </c>
    </row>
    <row r="370" spans="1:24" s="5" customFormat="1" x14ac:dyDescent="0.2">
      <c r="A370" s="5">
        <v>310114</v>
      </c>
      <c r="B370" s="5">
        <v>3</v>
      </c>
      <c r="C370" s="45">
        <v>8310.6</v>
      </c>
      <c r="D370" s="45">
        <v>5540.4</v>
      </c>
      <c r="E370" s="5">
        <v>29</v>
      </c>
      <c r="F370" s="5">
        <v>23</v>
      </c>
      <c r="G370" s="5">
        <v>23</v>
      </c>
      <c r="H370" s="5">
        <v>3</v>
      </c>
      <c r="I370" s="5" t="s">
        <v>3023</v>
      </c>
      <c r="J370" s="5">
        <v>0</v>
      </c>
      <c r="K370" s="5">
        <v>0</v>
      </c>
      <c r="L370" s="5">
        <v>0</v>
      </c>
      <c r="M370" s="5">
        <v>0</v>
      </c>
      <c r="N370" s="5" t="s">
        <v>680</v>
      </c>
      <c r="O370" s="5" t="s">
        <v>676</v>
      </c>
      <c r="P370" s="10" t="s">
        <v>272</v>
      </c>
      <c r="Q370" s="5" t="s">
        <v>681</v>
      </c>
      <c r="R370" s="5">
        <v>0</v>
      </c>
      <c r="S370" s="5">
        <v>1</v>
      </c>
      <c r="T370" s="5">
        <v>40</v>
      </c>
      <c r="U370" s="5">
        <v>0</v>
      </c>
      <c r="V370" s="5">
        <v>0</v>
      </c>
      <c r="W370" s="5">
        <v>5</v>
      </c>
      <c r="X370" s="5" t="s">
        <v>682</v>
      </c>
    </row>
    <row r="371" spans="1:24" s="5" customFormat="1" x14ac:dyDescent="0.2">
      <c r="A371" s="5">
        <v>310115</v>
      </c>
      <c r="B371" s="5">
        <v>7</v>
      </c>
      <c r="C371" s="45">
        <v>8391.6</v>
      </c>
      <c r="D371" s="45">
        <v>5594.4</v>
      </c>
      <c r="E371" s="5">
        <v>25</v>
      </c>
      <c r="F371" s="5">
        <v>25</v>
      </c>
      <c r="G371" s="5">
        <v>25</v>
      </c>
      <c r="H371" s="5">
        <v>3</v>
      </c>
      <c r="I371" s="5" t="s">
        <v>1071</v>
      </c>
      <c r="J371" s="5">
        <v>0</v>
      </c>
      <c r="K371" s="5">
        <v>0</v>
      </c>
      <c r="L371" s="5">
        <v>0</v>
      </c>
      <c r="M371" s="5">
        <v>0</v>
      </c>
      <c r="N371" s="5" t="s">
        <v>684</v>
      </c>
      <c r="O371" s="5" t="s">
        <v>676</v>
      </c>
      <c r="P371" s="10" t="s">
        <v>272</v>
      </c>
      <c r="Q371" s="5" t="s">
        <v>685</v>
      </c>
      <c r="R371" s="5">
        <v>0</v>
      </c>
      <c r="S371" s="5">
        <v>1</v>
      </c>
      <c r="T371" s="5">
        <v>40</v>
      </c>
      <c r="U371" s="5">
        <v>0</v>
      </c>
      <c r="V371" s="5">
        <v>0</v>
      </c>
      <c r="W371" s="5">
        <v>5</v>
      </c>
      <c r="X371" s="5" t="s">
        <v>686</v>
      </c>
    </row>
    <row r="372" spans="1:24" s="5" customFormat="1" x14ac:dyDescent="0.2">
      <c r="A372" s="5">
        <v>310116</v>
      </c>
      <c r="B372" s="5">
        <v>5</v>
      </c>
      <c r="C372" s="45">
        <v>8283.6</v>
      </c>
      <c r="D372" s="45">
        <v>5522.4</v>
      </c>
      <c r="E372" s="5">
        <v>28</v>
      </c>
      <c r="F372" s="5">
        <v>29</v>
      </c>
      <c r="G372" s="5">
        <v>18</v>
      </c>
      <c r="H372" s="5">
        <v>3</v>
      </c>
      <c r="I372" s="5" t="s">
        <v>3024</v>
      </c>
      <c r="J372" s="5">
        <v>0</v>
      </c>
      <c r="K372" s="5">
        <v>0</v>
      </c>
      <c r="L372" s="5">
        <v>0</v>
      </c>
      <c r="M372" s="5">
        <v>0</v>
      </c>
      <c r="N372" s="5" t="s">
        <v>687</v>
      </c>
      <c r="O372" s="5" t="s">
        <v>676</v>
      </c>
      <c r="P372" s="10" t="s">
        <v>688</v>
      </c>
      <c r="Q372" s="5" t="s">
        <v>689</v>
      </c>
      <c r="R372" s="5">
        <v>0</v>
      </c>
      <c r="S372" s="5">
        <v>1</v>
      </c>
      <c r="T372" s="5">
        <v>40</v>
      </c>
      <c r="U372" s="5">
        <v>0</v>
      </c>
      <c r="V372" s="5">
        <v>0</v>
      </c>
      <c r="W372" s="5">
        <v>5</v>
      </c>
      <c r="X372" s="5" t="s">
        <v>690</v>
      </c>
    </row>
    <row r="373" spans="1:24" s="5" customFormat="1" x14ac:dyDescent="0.2">
      <c r="A373" s="5">
        <v>310117</v>
      </c>
      <c r="B373" s="5">
        <v>7</v>
      </c>
      <c r="C373" s="45">
        <v>8283.6</v>
      </c>
      <c r="D373" s="45">
        <v>5522.4</v>
      </c>
      <c r="E373" s="5">
        <v>32</v>
      </c>
      <c r="F373" s="5">
        <v>23</v>
      </c>
      <c r="G373" s="5">
        <v>20</v>
      </c>
      <c r="H373" s="5">
        <v>3</v>
      </c>
      <c r="I373" s="5" t="s">
        <v>3025</v>
      </c>
      <c r="J373" s="5">
        <v>0</v>
      </c>
      <c r="K373" s="5">
        <v>0</v>
      </c>
      <c r="L373" s="5">
        <v>0</v>
      </c>
      <c r="M373" s="5">
        <v>0</v>
      </c>
      <c r="N373" s="5" t="s">
        <v>691</v>
      </c>
      <c r="O373" s="5" t="s">
        <v>676</v>
      </c>
      <c r="P373" s="10" t="s">
        <v>692</v>
      </c>
      <c r="Q373" s="5" t="s">
        <v>693</v>
      </c>
      <c r="R373" s="5">
        <v>0</v>
      </c>
      <c r="S373" s="5">
        <v>1</v>
      </c>
      <c r="T373" s="5">
        <v>40</v>
      </c>
      <c r="U373" s="5">
        <v>0</v>
      </c>
      <c r="V373" s="5">
        <v>0</v>
      </c>
      <c r="W373" s="5">
        <v>5</v>
      </c>
      <c r="X373" s="5" t="s">
        <v>694</v>
      </c>
    </row>
    <row r="374" spans="1:24" s="5" customFormat="1" x14ac:dyDescent="0.2">
      <c r="A374" s="5">
        <v>310118</v>
      </c>
      <c r="B374" s="5">
        <v>7</v>
      </c>
      <c r="C374" s="45">
        <v>8310.6</v>
      </c>
      <c r="D374" s="45">
        <v>5540.4</v>
      </c>
      <c r="E374" s="5">
        <v>23</v>
      </c>
      <c r="F374" s="5">
        <v>32</v>
      </c>
      <c r="G374" s="5">
        <v>20</v>
      </c>
      <c r="H374" s="5">
        <v>3</v>
      </c>
      <c r="I374" s="5" t="s">
        <v>3026</v>
      </c>
      <c r="J374" s="5">
        <v>0</v>
      </c>
      <c r="K374" s="5">
        <v>0</v>
      </c>
      <c r="L374" s="5">
        <v>0</v>
      </c>
      <c r="M374" s="5">
        <v>0</v>
      </c>
      <c r="N374" s="5" t="s">
        <v>695</v>
      </c>
      <c r="O374" s="5" t="s">
        <v>676</v>
      </c>
      <c r="P374" s="10" t="s">
        <v>272</v>
      </c>
      <c r="Q374" s="5" t="s">
        <v>696</v>
      </c>
      <c r="R374" s="5">
        <v>0</v>
      </c>
      <c r="S374" s="5">
        <v>1</v>
      </c>
      <c r="T374" s="5">
        <v>40</v>
      </c>
      <c r="U374" s="5">
        <v>0</v>
      </c>
      <c r="V374" s="5">
        <v>0</v>
      </c>
      <c r="W374" s="5">
        <v>5</v>
      </c>
      <c r="X374" s="5" t="s">
        <v>697</v>
      </c>
    </row>
    <row r="375" spans="1:24" s="5" customFormat="1" x14ac:dyDescent="0.2">
      <c r="A375" s="5">
        <v>310119</v>
      </c>
      <c r="B375" s="5">
        <v>4</v>
      </c>
      <c r="C375" s="45">
        <v>5767.2</v>
      </c>
      <c r="D375" s="45">
        <v>3844.7999999999997</v>
      </c>
      <c r="E375" s="5">
        <v>21</v>
      </c>
      <c r="F375" s="5">
        <v>14</v>
      </c>
      <c r="G375" s="5">
        <v>16</v>
      </c>
      <c r="H375" s="5">
        <v>3</v>
      </c>
      <c r="I375" s="5" t="s">
        <v>3027</v>
      </c>
      <c r="J375" s="5">
        <v>0</v>
      </c>
      <c r="K375" s="5">
        <v>0</v>
      </c>
      <c r="L375" s="5">
        <v>0</v>
      </c>
      <c r="M375" s="5">
        <v>0</v>
      </c>
      <c r="N375" s="5" t="s">
        <v>698</v>
      </c>
      <c r="O375" s="5" t="s">
        <v>699</v>
      </c>
      <c r="P375" s="10" t="s">
        <v>252</v>
      </c>
      <c r="Q375" s="5" t="s">
        <v>700</v>
      </c>
      <c r="R375" s="5">
        <v>0</v>
      </c>
      <c r="S375" s="5">
        <v>1</v>
      </c>
      <c r="T375" s="5">
        <v>40</v>
      </c>
      <c r="U375" s="5">
        <v>0</v>
      </c>
      <c r="V375" s="5">
        <v>0</v>
      </c>
      <c r="W375" s="5">
        <v>5</v>
      </c>
      <c r="X375" s="5" t="s">
        <v>701</v>
      </c>
    </row>
    <row r="376" spans="1:24" s="5" customFormat="1" x14ac:dyDescent="0.2">
      <c r="A376" s="5">
        <v>310120</v>
      </c>
      <c r="B376" s="5">
        <v>8</v>
      </c>
      <c r="C376" s="45">
        <v>5767.2</v>
      </c>
      <c r="D376" s="45">
        <v>3844.7999999999997</v>
      </c>
      <c r="E376" s="5">
        <v>20</v>
      </c>
      <c r="F376" s="5">
        <v>15</v>
      </c>
      <c r="G376" s="5">
        <v>16</v>
      </c>
      <c r="H376" s="5">
        <v>3</v>
      </c>
      <c r="I376" s="5" t="s">
        <v>3028</v>
      </c>
      <c r="J376" s="5">
        <v>0</v>
      </c>
      <c r="K376" s="5">
        <v>0</v>
      </c>
      <c r="L376" s="5">
        <v>0</v>
      </c>
      <c r="M376" s="5">
        <v>0</v>
      </c>
      <c r="N376" s="5" t="s">
        <v>702</v>
      </c>
      <c r="O376" s="5" t="s">
        <v>699</v>
      </c>
      <c r="P376" s="10" t="s">
        <v>252</v>
      </c>
      <c r="Q376" s="5" t="s">
        <v>703</v>
      </c>
      <c r="R376" s="5">
        <v>0</v>
      </c>
      <c r="S376" s="5">
        <v>1</v>
      </c>
      <c r="T376" s="5">
        <v>40</v>
      </c>
      <c r="U376" s="5">
        <v>0</v>
      </c>
      <c r="V376" s="5">
        <v>0</v>
      </c>
      <c r="W376" s="5">
        <v>5</v>
      </c>
      <c r="X376" s="5" t="s">
        <v>701</v>
      </c>
    </row>
    <row r="377" spans="1:24" s="5" customFormat="1" x14ac:dyDescent="0.2">
      <c r="A377" s="5">
        <v>310121</v>
      </c>
      <c r="B377" s="5">
        <v>4</v>
      </c>
      <c r="C377" s="45">
        <v>5756.4000000000005</v>
      </c>
      <c r="D377" s="45">
        <v>3837.6</v>
      </c>
      <c r="E377" s="5">
        <v>20</v>
      </c>
      <c r="F377" s="5">
        <v>14</v>
      </c>
      <c r="G377" s="5">
        <v>17</v>
      </c>
      <c r="H377" s="5">
        <v>3</v>
      </c>
      <c r="I377" s="5" t="s">
        <v>3029</v>
      </c>
      <c r="J377" s="5">
        <v>0</v>
      </c>
      <c r="K377" s="5">
        <v>0</v>
      </c>
      <c r="L377" s="5">
        <v>0</v>
      </c>
      <c r="M377" s="5">
        <v>0</v>
      </c>
      <c r="N377" s="5" t="s">
        <v>704</v>
      </c>
      <c r="O377" s="5" t="s">
        <v>705</v>
      </c>
      <c r="P377" s="10" t="s">
        <v>252</v>
      </c>
      <c r="Q377" s="5" t="s">
        <v>706</v>
      </c>
      <c r="R377" s="5">
        <v>0</v>
      </c>
      <c r="S377" s="5">
        <v>1</v>
      </c>
      <c r="T377" s="5">
        <v>40</v>
      </c>
      <c r="U377" s="5">
        <v>0</v>
      </c>
      <c r="V377" s="5">
        <v>0</v>
      </c>
      <c r="W377" s="5">
        <v>5</v>
      </c>
      <c r="X377" s="5" t="s">
        <v>707</v>
      </c>
    </row>
    <row r="378" spans="1:24" s="5" customFormat="1" x14ac:dyDescent="0.2">
      <c r="A378" s="5">
        <v>310122</v>
      </c>
      <c r="B378" s="5">
        <v>8</v>
      </c>
      <c r="C378" s="45">
        <v>8505</v>
      </c>
      <c r="D378" s="45">
        <v>5670</v>
      </c>
      <c r="E378" s="5">
        <v>29</v>
      </c>
      <c r="F378" s="5">
        <v>22</v>
      </c>
      <c r="G378" s="5">
        <v>24</v>
      </c>
      <c r="H378" s="5">
        <v>3</v>
      </c>
      <c r="I378" s="5" t="s">
        <v>3030</v>
      </c>
      <c r="J378" s="5">
        <v>0</v>
      </c>
      <c r="K378" s="5">
        <v>0</v>
      </c>
      <c r="L378" s="5">
        <v>0</v>
      </c>
      <c r="M378" s="5">
        <v>0</v>
      </c>
      <c r="N378" s="5" t="s">
        <v>708</v>
      </c>
      <c r="O378" s="5" t="s">
        <v>705</v>
      </c>
      <c r="P378" s="10" t="s">
        <v>709</v>
      </c>
      <c r="Q378" s="5" t="s">
        <v>710</v>
      </c>
      <c r="R378" s="5">
        <v>0</v>
      </c>
      <c r="S378" s="5">
        <v>1</v>
      </c>
      <c r="T378" s="5">
        <v>40</v>
      </c>
      <c r="U378" s="5">
        <v>0</v>
      </c>
      <c r="V378" s="5">
        <v>0</v>
      </c>
      <c r="W378" s="5">
        <v>5</v>
      </c>
      <c r="X378" s="5" t="s">
        <v>711</v>
      </c>
    </row>
    <row r="379" spans="1:24" s="5" customFormat="1" x14ac:dyDescent="0.2">
      <c r="A379" s="5">
        <v>310123</v>
      </c>
      <c r="B379" s="5">
        <v>4</v>
      </c>
      <c r="C379" s="45">
        <v>8505</v>
      </c>
      <c r="D379" s="45">
        <v>5670</v>
      </c>
      <c r="E379" s="5">
        <v>25</v>
      </c>
      <c r="F379" s="5">
        <v>28</v>
      </c>
      <c r="G379" s="5">
        <v>22</v>
      </c>
      <c r="H379" s="5">
        <v>3</v>
      </c>
      <c r="I379" s="5" t="s">
        <v>1080</v>
      </c>
      <c r="J379" s="5">
        <v>0</v>
      </c>
      <c r="K379" s="5">
        <v>0</v>
      </c>
      <c r="L379" s="5">
        <v>0</v>
      </c>
      <c r="M379" s="5">
        <v>0</v>
      </c>
      <c r="N379" s="5" t="s">
        <v>712</v>
      </c>
      <c r="O379" s="5" t="s">
        <v>713</v>
      </c>
      <c r="P379" s="10" t="s">
        <v>714</v>
      </c>
      <c r="Q379" s="5" t="s">
        <v>715</v>
      </c>
      <c r="R379" s="5">
        <v>0</v>
      </c>
      <c r="S379" s="5">
        <v>1</v>
      </c>
      <c r="T379" s="5">
        <v>40</v>
      </c>
      <c r="U379" s="5">
        <v>0</v>
      </c>
      <c r="V379" s="5">
        <v>0</v>
      </c>
      <c r="W379" s="5">
        <v>5</v>
      </c>
      <c r="X379" s="5" t="s">
        <v>716</v>
      </c>
    </row>
    <row r="380" spans="1:24" s="5" customFormat="1" x14ac:dyDescent="0.2">
      <c r="A380" s="5">
        <v>310124</v>
      </c>
      <c r="B380" s="5">
        <v>7</v>
      </c>
      <c r="C380" s="45">
        <v>5767.2</v>
      </c>
      <c r="D380" s="45">
        <v>3844.7999999999997</v>
      </c>
      <c r="E380" s="5">
        <v>22</v>
      </c>
      <c r="F380" s="5">
        <v>17</v>
      </c>
      <c r="G380" s="5">
        <v>12</v>
      </c>
      <c r="H380" s="5">
        <v>3</v>
      </c>
      <c r="I380" s="5" t="s">
        <v>3031</v>
      </c>
      <c r="J380" s="5">
        <v>0</v>
      </c>
      <c r="K380" s="5">
        <v>0</v>
      </c>
      <c r="L380" s="5">
        <v>0</v>
      </c>
      <c r="M380" s="5">
        <v>0</v>
      </c>
      <c r="N380" s="5" t="s">
        <v>717</v>
      </c>
      <c r="O380" s="5" t="s">
        <v>718</v>
      </c>
      <c r="P380" s="10" t="s">
        <v>252</v>
      </c>
      <c r="Q380" s="5" t="s">
        <v>719</v>
      </c>
      <c r="R380" s="5">
        <v>0</v>
      </c>
      <c r="S380" s="5">
        <v>1</v>
      </c>
      <c r="T380" s="5">
        <v>40</v>
      </c>
      <c r="U380" s="5">
        <v>0</v>
      </c>
      <c r="V380" s="5">
        <v>0</v>
      </c>
      <c r="W380" s="5">
        <v>5</v>
      </c>
      <c r="X380" s="5" t="s">
        <v>720</v>
      </c>
    </row>
    <row r="381" spans="1:24" s="9" customFormat="1" x14ac:dyDescent="0.2">
      <c r="A381" s="9">
        <v>310125</v>
      </c>
      <c r="C381" s="44">
        <v>8521.2000000000007</v>
      </c>
      <c r="D381" s="44">
        <v>5680.8</v>
      </c>
      <c r="E381" s="9">
        <v>30</v>
      </c>
      <c r="F381" s="9">
        <v>25</v>
      </c>
      <c r="G381" s="9">
        <v>20</v>
      </c>
      <c r="H381" s="9">
        <v>3</v>
      </c>
      <c r="I381" s="9" t="s">
        <v>3032</v>
      </c>
      <c r="J381" s="9">
        <v>0</v>
      </c>
      <c r="K381" s="9">
        <v>0</v>
      </c>
      <c r="L381" s="9">
        <v>0</v>
      </c>
      <c r="M381" s="9">
        <v>0</v>
      </c>
      <c r="N381" s="9" t="s">
        <v>721</v>
      </c>
      <c r="O381" s="9" t="s">
        <v>722</v>
      </c>
      <c r="P381" s="42" t="s">
        <v>723</v>
      </c>
      <c r="Q381" s="9">
        <v>0</v>
      </c>
      <c r="R381" s="9">
        <v>0</v>
      </c>
      <c r="S381" s="9">
        <v>1</v>
      </c>
      <c r="T381" s="9">
        <v>40</v>
      </c>
      <c r="U381" s="9">
        <v>0</v>
      </c>
      <c r="V381" s="9">
        <v>0</v>
      </c>
      <c r="W381" s="9">
        <v>5</v>
      </c>
      <c r="X381" s="9" t="s">
        <v>724</v>
      </c>
    </row>
    <row r="382" spans="1:24" s="5" customFormat="1" x14ac:dyDescent="0.2">
      <c r="A382" s="5">
        <v>310126</v>
      </c>
      <c r="B382" s="5">
        <v>4</v>
      </c>
      <c r="C382" s="45">
        <v>8548.2000000000007</v>
      </c>
      <c r="D382" s="45">
        <v>5698.8</v>
      </c>
      <c r="E382" s="5">
        <v>17</v>
      </c>
      <c r="F382" s="5">
        <v>34</v>
      </c>
      <c r="G382" s="5">
        <v>24</v>
      </c>
      <c r="H382" s="5">
        <v>3</v>
      </c>
      <c r="I382" s="5" t="s">
        <v>3033</v>
      </c>
      <c r="J382" s="5">
        <v>0</v>
      </c>
      <c r="K382" s="5">
        <v>0</v>
      </c>
      <c r="L382" s="5">
        <v>0</v>
      </c>
      <c r="M382" s="5">
        <v>0</v>
      </c>
      <c r="N382" s="5" t="s">
        <v>725</v>
      </c>
      <c r="O382" s="5" t="s">
        <v>722</v>
      </c>
      <c r="P382" s="10" t="s">
        <v>723</v>
      </c>
      <c r="Q382" s="5" t="s">
        <v>726</v>
      </c>
      <c r="R382" s="5">
        <v>0</v>
      </c>
      <c r="S382" s="5">
        <v>1</v>
      </c>
      <c r="T382" s="5">
        <v>40</v>
      </c>
      <c r="U382" s="5">
        <v>0</v>
      </c>
      <c r="V382" s="5">
        <v>0</v>
      </c>
      <c r="W382" s="5">
        <v>5</v>
      </c>
      <c r="X382" s="5" t="s">
        <v>727</v>
      </c>
    </row>
    <row r="383" spans="1:24" s="5" customFormat="1" x14ac:dyDescent="0.2">
      <c r="A383" s="5">
        <v>310127</v>
      </c>
      <c r="B383" s="5">
        <v>1</v>
      </c>
      <c r="C383" s="45">
        <v>5794.2</v>
      </c>
      <c r="D383" s="45">
        <v>3862.7999999999997</v>
      </c>
      <c r="E383" s="5">
        <v>17</v>
      </c>
      <c r="F383" s="5">
        <v>19</v>
      </c>
      <c r="G383" s="5">
        <v>15</v>
      </c>
      <c r="H383" s="5">
        <v>3</v>
      </c>
      <c r="I383" s="5" t="s">
        <v>3034</v>
      </c>
      <c r="J383" s="5">
        <v>0</v>
      </c>
      <c r="K383" s="5">
        <v>0</v>
      </c>
      <c r="L383" s="5">
        <v>0</v>
      </c>
      <c r="M383" s="5">
        <v>0</v>
      </c>
      <c r="N383" s="5" t="s">
        <v>728</v>
      </c>
      <c r="O383" s="5" t="s">
        <v>729</v>
      </c>
      <c r="P383" s="10" t="s">
        <v>252</v>
      </c>
      <c r="Q383" s="5" t="s">
        <v>730</v>
      </c>
      <c r="R383" s="5">
        <v>0</v>
      </c>
      <c r="S383" s="5">
        <v>1</v>
      </c>
      <c r="T383" s="5">
        <v>40</v>
      </c>
      <c r="U383" s="5">
        <v>0</v>
      </c>
      <c r="V383" s="5">
        <v>0</v>
      </c>
      <c r="W383" s="5">
        <v>5</v>
      </c>
      <c r="X383" s="5" t="s">
        <v>731</v>
      </c>
    </row>
    <row r="384" spans="1:24" s="5" customFormat="1" x14ac:dyDescent="0.2">
      <c r="A384" s="5">
        <v>310128</v>
      </c>
      <c r="B384" s="5">
        <v>1</v>
      </c>
      <c r="C384" s="45">
        <v>5794.2</v>
      </c>
      <c r="D384" s="45">
        <v>3862.7999999999997</v>
      </c>
      <c r="E384" s="5">
        <v>17</v>
      </c>
      <c r="F384" s="5">
        <v>19</v>
      </c>
      <c r="G384" s="5">
        <v>15</v>
      </c>
      <c r="H384" s="5">
        <v>3</v>
      </c>
      <c r="I384" s="5" t="s">
        <v>3034</v>
      </c>
      <c r="J384" s="5">
        <v>0</v>
      </c>
      <c r="K384" s="5">
        <v>0</v>
      </c>
      <c r="L384" s="5">
        <v>0</v>
      </c>
      <c r="M384" s="5">
        <v>0</v>
      </c>
      <c r="N384" s="5" t="s">
        <v>732</v>
      </c>
      <c r="O384" s="5" t="s">
        <v>729</v>
      </c>
      <c r="P384" s="10" t="s">
        <v>252</v>
      </c>
      <c r="Q384" s="5" t="s">
        <v>730</v>
      </c>
      <c r="R384" s="5">
        <v>0</v>
      </c>
      <c r="S384" s="5">
        <v>1</v>
      </c>
      <c r="T384" s="5">
        <v>40</v>
      </c>
      <c r="U384" s="5">
        <v>0</v>
      </c>
      <c r="V384" s="5">
        <v>0</v>
      </c>
      <c r="W384" s="5">
        <v>5</v>
      </c>
      <c r="X384" s="5" t="s">
        <v>731</v>
      </c>
    </row>
    <row r="385" spans="1:24" s="5" customFormat="1" x14ac:dyDescent="0.2">
      <c r="A385" s="5">
        <v>310129</v>
      </c>
      <c r="B385" s="5">
        <v>1</v>
      </c>
      <c r="C385" s="45">
        <v>8499.6</v>
      </c>
      <c r="D385" s="45">
        <v>5666.4</v>
      </c>
      <c r="E385" s="5">
        <v>25</v>
      </c>
      <c r="F385" s="5">
        <v>25</v>
      </c>
      <c r="G385" s="5">
        <v>25</v>
      </c>
      <c r="H385" s="5">
        <v>3</v>
      </c>
      <c r="I385" s="5" t="s">
        <v>1076</v>
      </c>
      <c r="J385" s="5">
        <v>0</v>
      </c>
      <c r="K385" s="5">
        <v>0</v>
      </c>
      <c r="L385" s="5">
        <v>0</v>
      </c>
      <c r="M385" s="5">
        <v>0</v>
      </c>
      <c r="N385" s="5" t="s">
        <v>732</v>
      </c>
      <c r="O385" s="5" t="s">
        <v>734</v>
      </c>
      <c r="P385" s="10" t="s">
        <v>735</v>
      </c>
      <c r="Q385" s="5" t="s">
        <v>730</v>
      </c>
      <c r="R385" s="5">
        <v>0</v>
      </c>
      <c r="S385" s="5">
        <v>1</v>
      </c>
      <c r="T385" s="5">
        <v>40</v>
      </c>
      <c r="U385" s="5">
        <v>0</v>
      </c>
      <c r="V385" s="5">
        <v>0</v>
      </c>
      <c r="W385" s="5">
        <v>5</v>
      </c>
      <c r="X385" s="5" t="s">
        <v>736</v>
      </c>
    </row>
    <row r="386" spans="1:24" s="5" customFormat="1" x14ac:dyDescent="0.2">
      <c r="A386" s="5">
        <v>310130</v>
      </c>
      <c r="B386" s="5">
        <v>1</v>
      </c>
      <c r="C386" s="45">
        <v>8499.6</v>
      </c>
      <c r="D386" s="45">
        <v>5666.4</v>
      </c>
      <c r="E386" s="5">
        <v>25</v>
      </c>
      <c r="F386" s="5">
        <v>25</v>
      </c>
      <c r="G386" s="5">
        <v>25</v>
      </c>
      <c r="H386" s="5">
        <v>3</v>
      </c>
      <c r="I386" s="5" t="s">
        <v>1076</v>
      </c>
      <c r="J386" s="5">
        <v>0</v>
      </c>
      <c r="K386" s="5">
        <v>0</v>
      </c>
      <c r="L386" s="5">
        <v>0</v>
      </c>
      <c r="M386" s="5">
        <v>0</v>
      </c>
      <c r="N386" s="5" t="s">
        <v>732</v>
      </c>
      <c r="O386" s="5" t="s">
        <v>734</v>
      </c>
      <c r="P386" s="10" t="s">
        <v>735</v>
      </c>
      <c r="Q386" s="5" t="s">
        <v>730</v>
      </c>
      <c r="R386" s="5">
        <v>0</v>
      </c>
      <c r="S386" s="5">
        <v>1</v>
      </c>
      <c r="T386" s="5">
        <v>40</v>
      </c>
      <c r="U386" s="5">
        <v>0</v>
      </c>
      <c r="V386" s="5">
        <v>0</v>
      </c>
      <c r="W386" s="5">
        <v>5</v>
      </c>
      <c r="X386" s="5" t="s">
        <v>737</v>
      </c>
    </row>
    <row r="387" spans="1:24" s="5" customFormat="1" x14ac:dyDescent="0.2">
      <c r="A387" s="5">
        <v>310131</v>
      </c>
      <c r="B387" s="5">
        <v>1</v>
      </c>
      <c r="C387" s="45">
        <v>8491.5</v>
      </c>
      <c r="D387" s="45">
        <v>5661</v>
      </c>
      <c r="E387" s="5">
        <v>29</v>
      </c>
      <c r="F387" s="5">
        <v>29</v>
      </c>
      <c r="G387" s="5">
        <v>17</v>
      </c>
      <c r="H387" s="5">
        <v>3</v>
      </c>
      <c r="I387" s="5" t="s">
        <v>3035</v>
      </c>
      <c r="J387" s="5">
        <v>0</v>
      </c>
      <c r="K387" s="5">
        <v>0</v>
      </c>
      <c r="L387" s="5">
        <v>0</v>
      </c>
      <c r="M387" s="5">
        <v>0</v>
      </c>
      <c r="N387" s="5" t="s">
        <v>738</v>
      </c>
      <c r="O387" s="5" t="s">
        <v>739</v>
      </c>
      <c r="P387" s="10" t="s">
        <v>740</v>
      </c>
      <c r="Q387" s="5">
        <v>0</v>
      </c>
      <c r="R387" s="5">
        <v>0</v>
      </c>
      <c r="S387" s="5">
        <v>1</v>
      </c>
      <c r="T387" s="5">
        <v>40</v>
      </c>
      <c r="U387" s="5">
        <v>0</v>
      </c>
      <c r="V387" s="5">
        <v>0</v>
      </c>
      <c r="W387" s="5">
        <v>5</v>
      </c>
      <c r="X387" s="5" t="s">
        <v>741</v>
      </c>
    </row>
    <row r="388" spans="1:24" s="5" customFormat="1" x14ac:dyDescent="0.2">
      <c r="A388" s="5">
        <v>310132</v>
      </c>
      <c r="B388" s="5">
        <v>1</v>
      </c>
      <c r="C388" s="45">
        <v>8397</v>
      </c>
      <c r="D388" s="45">
        <v>5598</v>
      </c>
      <c r="E388" s="5">
        <v>26</v>
      </c>
      <c r="F388" s="5">
        <v>28</v>
      </c>
      <c r="G388" s="5">
        <v>21</v>
      </c>
      <c r="H388" s="5">
        <v>3</v>
      </c>
      <c r="I388" s="5" t="s">
        <v>3036</v>
      </c>
      <c r="J388" s="5">
        <v>0</v>
      </c>
      <c r="K388" s="5">
        <v>0</v>
      </c>
      <c r="L388" s="5">
        <v>0</v>
      </c>
      <c r="M388" s="5">
        <v>0</v>
      </c>
      <c r="N388" s="5" t="s">
        <v>742</v>
      </c>
      <c r="O388" s="5" t="s">
        <v>734</v>
      </c>
      <c r="P388" s="10" t="s">
        <v>743</v>
      </c>
      <c r="Q388" s="5" t="s">
        <v>744</v>
      </c>
      <c r="R388" s="5">
        <v>0</v>
      </c>
      <c r="S388" s="5">
        <v>1</v>
      </c>
      <c r="T388" s="5">
        <v>40</v>
      </c>
      <c r="U388" s="5">
        <v>0</v>
      </c>
      <c r="V388" s="5">
        <v>0</v>
      </c>
      <c r="W388" s="5">
        <v>5</v>
      </c>
      <c r="X388" s="5" t="s">
        <v>745</v>
      </c>
    </row>
    <row r="389" spans="1:24" s="5" customFormat="1" x14ac:dyDescent="0.2">
      <c r="A389" s="5">
        <v>310133</v>
      </c>
      <c r="B389" s="5">
        <v>1</v>
      </c>
      <c r="C389" s="45">
        <v>8451</v>
      </c>
      <c r="D389" s="45">
        <v>5634</v>
      </c>
      <c r="E389" s="5">
        <v>22</v>
      </c>
      <c r="F389" s="5">
        <v>28</v>
      </c>
      <c r="G389" s="5">
        <v>25</v>
      </c>
      <c r="H389" s="5">
        <v>4</v>
      </c>
      <c r="I389" s="5" t="s">
        <v>3037</v>
      </c>
      <c r="J389" s="5">
        <v>0</v>
      </c>
      <c r="K389" s="5">
        <v>0</v>
      </c>
      <c r="L389" s="5">
        <v>0</v>
      </c>
      <c r="M389" s="5">
        <v>0</v>
      </c>
      <c r="N389" s="5" t="s">
        <v>746</v>
      </c>
      <c r="O389" s="5" t="s">
        <v>747</v>
      </c>
      <c r="P389" s="10" t="s">
        <v>748</v>
      </c>
      <c r="Q389" s="5" t="s">
        <v>749</v>
      </c>
      <c r="R389" s="5">
        <v>0</v>
      </c>
      <c r="S389" s="5">
        <v>1</v>
      </c>
      <c r="T389" s="5">
        <v>40</v>
      </c>
      <c r="U389" s="5">
        <v>0</v>
      </c>
      <c r="V389" s="5">
        <v>0</v>
      </c>
      <c r="W389" s="5">
        <v>5</v>
      </c>
      <c r="X389" s="5" t="s">
        <v>750</v>
      </c>
    </row>
    <row r="390" spans="1:24" s="5" customFormat="1" x14ac:dyDescent="0.2">
      <c r="A390" s="5">
        <v>310134</v>
      </c>
      <c r="B390" s="5">
        <v>1</v>
      </c>
      <c r="C390" s="45">
        <v>8424</v>
      </c>
      <c r="D390" s="45">
        <v>5616</v>
      </c>
      <c r="E390" s="5">
        <v>28</v>
      </c>
      <c r="F390" s="5">
        <v>25</v>
      </c>
      <c r="G390" s="5">
        <v>22</v>
      </c>
      <c r="H390" s="5">
        <v>3</v>
      </c>
      <c r="I390" s="5" t="s">
        <v>3038</v>
      </c>
      <c r="J390" s="5">
        <v>0</v>
      </c>
      <c r="K390" s="5">
        <v>0</v>
      </c>
      <c r="L390" s="5">
        <v>0</v>
      </c>
      <c r="M390" s="5">
        <v>0</v>
      </c>
      <c r="N390" s="5" t="s">
        <v>751</v>
      </c>
      <c r="O390" s="5" t="s">
        <v>734</v>
      </c>
      <c r="P390" s="10" t="s">
        <v>612</v>
      </c>
      <c r="Q390" s="5" t="s">
        <v>752</v>
      </c>
      <c r="R390" s="5">
        <v>0</v>
      </c>
      <c r="S390" s="5">
        <v>1</v>
      </c>
      <c r="T390" s="5">
        <v>40</v>
      </c>
      <c r="U390" s="5">
        <v>0</v>
      </c>
      <c r="V390" s="5">
        <v>0</v>
      </c>
      <c r="W390" s="5">
        <v>5</v>
      </c>
      <c r="X390" s="5" t="s">
        <v>753</v>
      </c>
    </row>
    <row r="391" spans="1:24" s="5" customFormat="1" x14ac:dyDescent="0.2">
      <c r="A391" s="5">
        <v>310135</v>
      </c>
      <c r="B391" s="5">
        <v>1</v>
      </c>
      <c r="C391" s="45">
        <v>5799.6</v>
      </c>
      <c r="D391" s="45">
        <v>3866.3999999999996</v>
      </c>
      <c r="E391" s="5">
        <v>12</v>
      </c>
      <c r="F391" s="5">
        <v>18</v>
      </c>
      <c r="G391" s="5">
        <v>21</v>
      </c>
      <c r="H391" s="5">
        <v>3</v>
      </c>
      <c r="I391" s="5" t="s">
        <v>3039</v>
      </c>
      <c r="J391" s="5">
        <v>0</v>
      </c>
      <c r="K391" s="5">
        <v>0</v>
      </c>
      <c r="L391" s="5">
        <v>0</v>
      </c>
      <c r="M391" s="5">
        <v>0</v>
      </c>
      <c r="N391" s="5" t="s">
        <v>754</v>
      </c>
      <c r="O391" s="5" t="s">
        <v>747</v>
      </c>
      <c r="P391" s="10" t="s">
        <v>252</v>
      </c>
      <c r="Q391" s="5" t="s">
        <v>755</v>
      </c>
      <c r="R391" s="5">
        <v>0</v>
      </c>
      <c r="S391" s="5">
        <v>1</v>
      </c>
      <c r="T391" s="5">
        <v>40</v>
      </c>
      <c r="U391" s="5">
        <v>0</v>
      </c>
      <c r="V391" s="5">
        <v>0</v>
      </c>
      <c r="W391" s="5">
        <v>5</v>
      </c>
      <c r="X391" s="5" t="s">
        <v>756</v>
      </c>
    </row>
    <row r="392" spans="1:24" s="5" customFormat="1" x14ac:dyDescent="0.2">
      <c r="A392" s="5">
        <v>310136</v>
      </c>
      <c r="B392" s="5">
        <v>1</v>
      </c>
      <c r="C392" s="45">
        <v>5788.8</v>
      </c>
      <c r="D392" s="45">
        <v>3859.2</v>
      </c>
      <c r="E392" s="5">
        <v>18</v>
      </c>
      <c r="F392" s="5">
        <v>28</v>
      </c>
      <c r="G392" s="5">
        <v>5</v>
      </c>
      <c r="H392" s="5">
        <v>3</v>
      </c>
      <c r="I392" s="5" t="s">
        <v>3040</v>
      </c>
      <c r="J392" s="5">
        <v>0</v>
      </c>
      <c r="K392" s="5">
        <v>0</v>
      </c>
      <c r="L392" s="5">
        <v>0</v>
      </c>
      <c r="M392" s="5">
        <v>0</v>
      </c>
      <c r="N392" s="5" t="s">
        <v>754</v>
      </c>
      <c r="O392" s="5" t="s">
        <v>757</v>
      </c>
      <c r="P392" s="10" t="s">
        <v>554</v>
      </c>
      <c r="Q392" s="5">
        <v>0</v>
      </c>
      <c r="R392" s="5">
        <v>0</v>
      </c>
      <c r="S392" s="5">
        <v>1</v>
      </c>
      <c r="T392" s="5">
        <v>40</v>
      </c>
      <c r="U392" s="5">
        <v>0</v>
      </c>
      <c r="V392" s="5">
        <v>0</v>
      </c>
      <c r="W392" s="5">
        <v>5</v>
      </c>
      <c r="X392" s="5" t="s">
        <v>758</v>
      </c>
    </row>
    <row r="393" spans="1:24" s="5" customFormat="1" x14ac:dyDescent="0.2">
      <c r="A393" s="5">
        <v>310137</v>
      </c>
      <c r="B393" s="5">
        <v>1</v>
      </c>
      <c r="C393" s="45">
        <v>5788.8</v>
      </c>
      <c r="D393" s="45">
        <v>3859.2</v>
      </c>
      <c r="E393" s="5">
        <v>18</v>
      </c>
      <c r="F393" s="5">
        <v>28</v>
      </c>
      <c r="G393" s="5">
        <v>5</v>
      </c>
      <c r="H393" s="5">
        <v>3</v>
      </c>
      <c r="I393" s="5" t="s">
        <v>3040</v>
      </c>
      <c r="J393" s="5">
        <v>0</v>
      </c>
      <c r="K393" s="5">
        <v>0</v>
      </c>
      <c r="L393" s="5">
        <v>0</v>
      </c>
      <c r="M393" s="5">
        <v>0</v>
      </c>
      <c r="N393" s="5" t="s">
        <v>754</v>
      </c>
      <c r="O393" s="5" t="s">
        <v>759</v>
      </c>
      <c r="P393" s="10" t="s">
        <v>554</v>
      </c>
      <c r="Q393" s="5">
        <v>0</v>
      </c>
      <c r="R393" s="5">
        <v>0</v>
      </c>
      <c r="S393" s="5">
        <v>1</v>
      </c>
      <c r="T393" s="5">
        <v>40</v>
      </c>
      <c r="U393" s="5">
        <v>0</v>
      </c>
      <c r="V393" s="5">
        <v>0</v>
      </c>
      <c r="W393" s="5">
        <v>5</v>
      </c>
      <c r="X393" s="5" t="s">
        <v>760</v>
      </c>
    </row>
    <row r="394" spans="1:24" s="5" customFormat="1" x14ac:dyDescent="0.2">
      <c r="A394" s="5">
        <v>310138</v>
      </c>
      <c r="B394" s="5">
        <v>1</v>
      </c>
      <c r="C394" s="45">
        <v>5788.8</v>
      </c>
      <c r="D394" s="45">
        <v>3859.2</v>
      </c>
      <c r="E394" s="5">
        <v>18</v>
      </c>
      <c r="F394" s="5">
        <v>28</v>
      </c>
      <c r="G394" s="5">
        <v>5</v>
      </c>
      <c r="H394" s="5">
        <v>3</v>
      </c>
      <c r="I394" s="5" t="s">
        <v>3040</v>
      </c>
      <c r="J394" s="5">
        <v>0</v>
      </c>
      <c r="K394" s="5">
        <v>0</v>
      </c>
      <c r="L394" s="5">
        <v>0</v>
      </c>
      <c r="M394" s="5">
        <v>0</v>
      </c>
      <c r="N394" s="5" t="s">
        <v>754</v>
      </c>
      <c r="O394" s="5" t="s">
        <v>761</v>
      </c>
      <c r="P394" s="10" t="s">
        <v>554</v>
      </c>
      <c r="Q394" s="5">
        <v>0</v>
      </c>
      <c r="R394" s="5">
        <v>0</v>
      </c>
      <c r="S394" s="5">
        <v>1</v>
      </c>
      <c r="T394" s="5">
        <v>40</v>
      </c>
      <c r="U394" s="5">
        <v>0</v>
      </c>
      <c r="V394" s="5">
        <v>0</v>
      </c>
      <c r="W394" s="5">
        <v>5</v>
      </c>
      <c r="X394" s="5" t="s">
        <v>762</v>
      </c>
    </row>
    <row r="395" spans="1:24" s="5" customFormat="1" x14ac:dyDescent="0.2">
      <c r="A395" s="5">
        <v>310139</v>
      </c>
      <c r="B395" s="5">
        <v>1</v>
      </c>
      <c r="C395" s="45">
        <v>8722.8000000000011</v>
      </c>
      <c r="D395" s="45">
        <v>5815.2</v>
      </c>
      <c r="E395" s="5">
        <v>21</v>
      </c>
      <c r="F395" s="5">
        <v>27</v>
      </c>
      <c r="G395" s="5">
        <v>29</v>
      </c>
      <c r="H395" s="5">
        <v>3</v>
      </c>
      <c r="I395" s="5" t="s">
        <v>3041</v>
      </c>
      <c r="J395" s="5">
        <v>0</v>
      </c>
      <c r="K395" s="5">
        <v>0</v>
      </c>
      <c r="L395" s="5">
        <v>0</v>
      </c>
      <c r="M395" s="5">
        <v>0</v>
      </c>
      <c r="N395" s="5" t="s">
        <v>763</v>
      </c>
      <c r="O395" s="5" t="s">
        <v>764</v>
      </c>
      <c r="P395" s="10" t="s">
        <v>646</v>
      </c>
      <c r="Q395" s="5" t="s">
        <v>765</v>
      </c>
      <c r="R395" s="5">
        <v>0</v>
      </c>
      <c r="S395" s="5">
        <v>1</v>
      </c>
      <c r="T395" s="5">
        <v>40</v>
      </c>
      <c r="U395" s="5">
        <v>0</v>
      </c>
      <c r="V395" s="5">
        <v>0</v>
      </c>
      <c r="W395" s="5">
        <v>5</v>
      </c>
      <c r="X395" s="5" t="s">
        <v>766</v>
      </c>
    </row>
    <row r="396" spans="1:24" s="5" customFormat="1" x14ac:dyDescent="0.2">
      <c r="A396" s="5">
        <v>310140</v>
      </c>
      <c r="B396" s="5">
        <v>1</v>
      </c>
      <c r="C396" s="45">
        <v>8722.8000000000011</v>
      </c>
      <c r="D396" s="45">
        <v>5815.2</v>
      </c>
      <c r="E396" s="5">
        <v>21</v>
      </c>
      <c r="F396" s="5">
        <v>27</v>
      </c>
      <c r="G396" s="5">
        <v>29</v>
      </c>
      <c r="H396" s="5">
        <v>3</v>
      </c>
      <c r="I396" s="5" t="s">
        <v>3041</v>
      </c>
      <c r="J396" s="5">
        <v>0</v>
      </c>
      <c r="K396" s="5">
        <v>0</v>
      </c>
      <c r="L396" s="5">
        <v>0</v>
      </c>
      <c r="M396" s="5">
        <v>0</v>
      </c>
      <c r="N396" s="5" t="s">
        <v>767</v>
      </c>
      <c r="O396" s="5" t="s">
        <v>764</v>
      </c>
      <c r="P396" s="10" t="s">
        <v>748</v>
      </c>
      <c r="Q396" s="5" t="s">
        <v>768</v>
      </c>
      <c r="R396" s="5">
        <v>0</v>
      </c>
      <c r="S396" s="5">
        <v>1</v>
      </c>
      <c r="T396" s="5">
        <v>40</v>
      </c>
      <c r="U396" s="5">
        <v>0</v>
      </c>
      <c r="V396" s="5">
        <v>0</v>
      </c>
      <c r="W396" s="5">
        <v>5</v>
      </c>
      <c r="X396" s="5" t="s">
        <v>769</v>
      </c>
    </row>
    <row r="397" spans="1:24" s="5" customFormat="1" x14ac:dyDescent="0.2">
      <c r="A397" s="5">
        <v>310141</v>
      </c>
      <c r="B397" s="5">
        <v>1</v>
      </c>
      <c r="C397" s="45">
        <v>8712</v>
      </c>
      <c r="D397" s="45">
        <v>5808</v>
      </c>
      <c r="E397" s="5">
        <v>21</v>
      </c>
      <c r="F397" s="5">
        <v>27</v>
      </c>
      <c r="G397" s="5">
        <v>29</v>
      </c>
      <c r="H397" s="5">
        <v>3</v>
      </c>
      <c r="I397" s="5" t="s">
        <v>3042</v>
      </c>
      <c r="J397" s="5">
        <v>0</v>
      </c>
      <c r="K397" s="5">
        <v>0</v>
      </c>
      <c r="L397" s="5">
        <v>0</v>
      </c>
      <c r="M397" s="5">
        <v>0</v>
      </c>
      <c r="N397" s="5" t="s">
        <v>770</v>
      </c>
      <c r="O397" s="5" t="s">
        <v>764</v>
      </c>
      <c r="P397" s="10" t="s">
        <v>500</v>
      </c>
      <c r="Q397" s="5" t="s">
        <v>771</v>
      </c>
      <c r="R397" s="5">
        <v>0</v>
      </c>
      <c r="S397" s="5">
        <v>1</v>
      </c>
      <c r="T397" s="5">
        <v>40</v>
      </c>
      <c r="U397" s="5">
        <v>0</v>
      </c>
      <c r="V397" s="5">
        <v>0</v>
      </c>
      <c r="W397" s="5">
        <v>5</v>
      </c>
      <c r="X397" s="5" t="s">
        <v>772</v>
      </c>
    </row>
    <row r="398" spans="1:24" s="5" customFormat="1" x14ac:dyDescent="0.2">
      <c r="A398" s="5">
        <v>310142</v>
      </c>
      <c r="B398" s="5">
        <v>4</v>
      </c>
      <c r="C398" s="45">
        <v>5821.2</v>
      </c>
      <c r="D398" s="45">
        <v>3880.7999999999997</v>
      </c>
      <c r="E398" s="5">
        <v>19</v>
      </c>
      <c r="F398" s="5">
        <v>19</v>
      </c>
      <c r="G398" s="5">
        <v>13</v>
      </c>
      <c r="H398" s="5">
        <v>3</v>
      </c>
      <c r="I398" s="5" t="s">
        <v>3043</v>
      </c>
      <c r="J398" s="5">
        <v>0</v>
      </c>
      <c r="K398" s="5">
        <v>0</v>
      </c>
      <c r="L398" s="5">
        <v>0</v>
      </c>
      <c r="M398" s="5">
        <v>0</v>
      </c>
      <c r="N398" s="5" t="s">
        <v>773</v>
      </c>
      <c r="O398" s="5" t="s">
        <v>774</v>
      </c>
      <c r="P398" s="10" t="s">
        <v>252</v>
      </c>
      <c r="Q398" s="5" t="s">
        <v>775</v>
      </c>
      <c r="R398" s="5">
        <v>0</v>
      </c>
      <c r="S398" s="5">
        <v>1</v>
      </c>
      <c r="T398" s="5">
        <v>40</v>
      </c>
      <c r="U398" s="5">
        <v>0</v>
      </c>
      <c r="V398" s="5">
        <v>0</v>
      </c>
      <c r="W398" s="5">
        <v>5</v>
      </c>
      <c r="X398" s="5" t="s">
        <v>776</v>
      </c>
    </row>
    <row r="399" spans="1:24" s="5" customFormat="1" x14ac:dyDescent="0.2">
      <c r="A399" s="5">
        <v>310143</v>
      </c>
      <c r="B399" s="5">
        <v>8</v>
      </c>
      <c r="C399" s="45">
        <v>5821.2</v>
      </c>
      <c r="D399" s="45">
        <v>3880.7999999999997</v>
      </c>
      <c r="E399" s="5">
        <v>19</v>
      </c>
      <c r="F399" s="5">
        <v>19</v>
      </c>
      <c r="G399" s="5">
        <v>13</v>
      </c>
      <c r="H399" s="5">
        <v>3</v>
      </c>
      <c r="I399" s="5" t="s">
        <v>3043</v>
      </c>
      <c r="J399" s="5">
        <v>0</v>
      </c>
      <c r="K399" s="5">
        <v>0</v>
      </c>
      <c r="L399" s="5">
        <v>0</v>
      </c>
      <c r="M399" s="5">
        <v>0</v>
      </c>
      <c r="N399" s="5" t="s">
        <v>777</v>
      </c>
      <c r="O399" s="5" t="s">
        <v>774</v>
      </c>
      <c r="P399" s="10" t="s">
        <v>252</v>
      </c>
      <c r="Q399" s="5" t="s">
        <v>775</v>
      </c>
      <c r="R399" s="5">
        <v>0</v>
      </c>
      <c r="S399" s="5">
        <v>1</v>
      </c>
      <c r="T399" s="5">
        <v>40</v>
      </c>
      <c r="U399" s="5">
        <v>0</v>
      </c>
      <c r="V399" s="5">
        <v>0</v>
      </c>
      <c r="W399" s="5">
        <v>5</v>
      </c>
      <c r="X399" s="5" t="s">
        <v>776</v>
      </c>
    </row>
    <row r="400" spans="1:24" s="5" customFormat="1" x14ac:dyDescent="0.2">
      <c r="A400" s="5">
        <v>310144</v>
      </c>
      <c r="B400" s="5">
        <v>2</v>
      </c>
      <c r="C400" s="45">
        <v>5848.2</v>
      </c>
      <c r="D400" s="45">
        <v>3898.7999999999997</v>
      </c>
      <c r="E400" s="5">
        <v>24</v>
      </c>
      <c r="F400" s="5">
        <v>17</v>
      </c>
      <c r="G400" s="5">
        <v>10</v>
      </c>
      <c r="H400" s="5">
        <v>3</v>
      </c>
      <c r="I400" s="5" t="s">
        <v>3044</v>
      </c>
      <c r="J400" s="5">
        <v>0</v>
      </c>
      <c r="K400" s="5">
        <v>0</v>
      </c>
      <c r="L400" s="5">
        <v>0</v>
      </c>
      <c r="M400" s="5">
        <v>0</v>
      </c>
      <c r="N400" s="5" t="s">
        <v>778</v>
      </c>
      <c r="O400" s="5" t="s">
        <v>779</v>
      </c>
      <c r="P400" s="10" t="s">
        <v>252</v>
      </c>
      <c r="Q400" s="5" t="s">
        <v>780</v>
      </c>
      <c r="R400" s="5">
        <v>0</v>
      </c>
      <c r="S400" s="5">
        <v>1</v>
      </c>
      <c r="T400" s="5">
        <v>40</v>
      </c>
      <c r="U400" s="5">
        <v>0</v>
      </c>
      <c r="V400" s="5">
        <v>0</v>
      </c>
      <c r="W400" s="5">
        <v>5</v>
      </c>
      <c r="X400" s="5" t="s">
        <v>781</v>
      </c>
    </row>
    <row r="401" spans="1:24" s="5" customFormat="1" x14ac:dyDescent="0.2">
      <c r="A401" s="5">
        <v>310145</v>
      </c>
      <c r="B401" s="5">
        <v>8</v>
      </c>
      <c r="C401" s="45">
        <v>5848.2</v>
      </c>
      <c r="D401" s="45">
        <v>3898.7999999999997</v>
      </c>
      <c r="E401" s="5">
        <v>17</v>
      </c>
      <c r="F401" s="5">
        <v>24</v>
      </c>
      <c r="G401" s="5">
        <v>10</v>
      </c>
      <c r="H401" s="5">
        <v>3</v>
      </c>
      <c r="I401" s="5" t="s">
        <v>3044</v>
      </c>
      <c r="J401" s="5">
        <v>0</v>
      </c>
      <c r="K401" s="5">
        <v>0</v>
      </c>
      <c r="L401" s="5">
        <v>0</v>
      </c>
      <c r="M401" s="5">
        <v>0</v>
      </c>
      <c r="N401" s="5" t="s">
        <v>782</v>
      </c>
      <c r="O401" s="5" t="s">
        <v>783</v>
      </c>
      <c r="P401" s="10" t="s">
        <v>252</v>
      </c>
      <c r="Q401" s="5" t="s">
        <v>784</v>
      </c>
      <c r="R401" s="5">
        <v>0</v>
      </c>
      <c r="S401" s="5">
        <v>1</v>
      </c>
      <c r="T401" s="5">
        <v>40</v>
      </c>
      <c r="U401" s="5">
        <v>0</v>
      </c>
      <c r="V401" s="5">
        <v>0</v>
      </c>
      <c r="W401" s="5">
        <v>5</v>
      </c>
      <c r="X401" s="5" t="s">
        <v>781</v>
      </c>
    </row>
    <row r="402" spans="1:24" s="5" customFormat="1" x14ac:dyDescent="0.2">
      <c r="A402" s="5">
        <v>310146</v>
      </c>
      <c r="B402" s="5">
        <v>4</v>
      </c>
      <c r="C402" s="45">
        <v>5848.2</v>
      </c>
      <c r="D402" s="45">
        <v>3898.7999999999997</v>
      </c>
      <c r="E402" s="5">
        <v>18</v>
      </c>
      <c r="F402" s="5">
        <v>18</v>
      </c>
      <c r="G402" s="5">
        <v>15</v>
      </c>
      <c r="H402" s="5">
        <v>3</v>
      </c>
      <c r="I402" s="5" t="s">
        <v>3044</v>
      </c>
      <c r="J402" s="5">
        <v>0</v>
      </c>
      <c r="K402" s="5">
        <v>0</v>
      </c>
      <c r="L402" s="5">
        <v>0</v>
      </c>
      <c r="M402" s="5">
        <v>0</v>
      </c>
      <c r="N402" s="5" t="s">
        <v>785</v>
      </c>
      <c r="O402" s="5" t="s">
        <v>786</v>
      </c>
      <c r="P402" s="10" t="s">
        <v>252</v>
      </c>
      <c r="Q402" s="5" t="s">
        <v>784</v>
      </c>
      <c r="R402" s="5">
        <v>0</v>
      </c>
      <c r="S402" s="5">
        <v>1</v>
      </c>
      <c r="T402" s="5">
        <v>40</v>
      </c>
      <c r="U402" s="5">
        <v>0</v>
      </c>
      <c r="V402" s="5">
        <v>0</v>
      </c>
      <c r="W402" s="5">
        <v>5</v>
      </c>
      <c r="X402" s="5" t="s">
        <v>781</v>
      </c>
    </row>
    <row r="403" spans="1:24" s="5" customFormat="1" x14ac:dyDescent="0.2">
      <c r="A403" s="5">
        <v>310147</v>
      </c>
      <c r="B403" s="5">
        <v>4</v>
      </c>
      <c r="C403" s="45">
        <v>8559</v>
      </c>
      <c r="D403" s="45">
        <v>5706</v>
      </c>
      <c r="E403" s="5">
        <v>25</v>
      </c>
      <c r="F403" s="5">
        <v>30</v>
      </c>
      <c r="G403" s="5">
        <v>20</v>
      </c>
      <c r="H403" s="5">
        <v>3</v>
      </c>
      <c r="I403" s="5" t="s">
        <v>3045</v>
      </c>
      <c r="J403" s="5">
        <v>0</v>
      </c>
      <c r="K403" s="5">
        <v>0</v>
      </c>
      <c r="L403" s="5">
        <v>0</v>
      </c>
      <c r="M403" s="5">
        <v>0</v>
      </c>
      <c r="N403" s="5" t="s">
        <v>787</v>
      </c>
      <c r="O403" s="5" t="s">
        <v>788</v>
      </c>
      <c r="P403" s="10" t="s">
        <v>789</v>
      </c>
      <c r="Q403" s="5" t="s">
        <v>790</v>
      </c>
      <c r="R403" s="5">
        <v>0</v>
      </c>
      <c r="S403" s="5">
        <v>1</v>
      </c>
      <c r="T403" s="5">
        <v>40</v>
      </c>
      <c r="U403" s="5">
        <v>0</v>
      </c>
      <c r="V403" s="5">
        <v>0</v>
      </c>
      <c r="W403" s="5">
        <v>5</v>
      </c>
      <c r="X403" s="5" t="s">
        <v>791</v>
      </c>
    </row>
    <row r="404" spans="1:24" s="5" customFormat="1" x14ac:dyDescent="0.2">
      <c r="A404" s="5">
        <v>310148</v>
      </c>
      <c r="B404" s="5">
        <v>4</v>
      </c>
      <c r="C404" s="45">
        <v>8569.8000000000011</v>
      </c>
      <c r="D404" s="45">
        <v>5713.2</v>
      </c>
      <c r="E404" s="5">
        <v>24</v>
      </c>
      <c r="F404" s="5">
        <v>31</v>
      </c>
      <c r="G404" s="5">
        <v>20</v>
      </c>
      <c r="H404" s="5">
        <v>3</v>
      </c>
      <c r="I404" s="5" t="s">
        <v>3046</v>
      </c>
      <c r="J404" s="5">
        <v>0</v>
      </c>
      <c r="K404" s="5">
        <v>0</v>
      </c>
      <c r="L404" s="5">
        <v>0</v>
      </c>
      <c r="M404" s="5">
        <v>0</v>
      </c>
      <c r="N404" s="5" t="s">
        <v>787</v>
      </c>
      <c r="O404" s="5" t="s">
        <v>788</v>
      </c>
      <c r="P404" s="10" t="s">
        <v>789</v>
      </c>
      <c r="Q404" s="5" t="s">
        <v>790</v>
      </c>
      <c r="R404" s="5">
        <v>0</v>
      </c>
      <c r="S404" s="5">
        <v>1</v>
      </c>
      <c r="T404" s="5">
        <v>40</v>
      </c>
      <c r="U404" s="5">
        <v>0</v>
      </c>
      <c r="V404" s="5">
        <v>0</v>
      </c>
      <c r="W404" s="5">
        <v>5</v>
      </c>
      <c r="X404" s="5" t="s">
        <v>792</v>
      </c>
    </row>
    <row r="405" spans="1:24" s="5" customFormat="1" x14ac:dyDescent="0.2">
      <c r="A405" s="5">
        <v>310149</v>
      </c>
      <c r="B405" s="5">
        <v>4</v>
      </c>
      <c r="C405" s="45">
        <v>8564.4</v>
      </c>
      <c r="D405" s="45">
        <v>5709.5999999999995</v>
      </c>
      <c r="E405" s="5">
        <v>20</v>
      </c>
      <c r="F405" s="5">
        <v>26</v>
      </c>
      <c r="G405" s="5">
        <v>29</v>
      </c>
      <c r="H405" s="5">
        <v>3</v>
      </c>
      <c r="I405" s="5" t="s">
        <v>3047</v>
      </c>
      <c r="J405" s="5">
        <v>0</v>
      </c>
      <c r="K405" s="5">
        <v>0</v>
      </c>
      <c r="L405" s="5">
        <v>0</v>
      </c>
      <c r="M405" s="5">
        <v>0</v>
      </c>
      <c r="N405" s="5" t="s">
        <v>793</v>
      </c>
      <c r="O405" s="5" t="s">
        <v>626</v>
      </c>
      <c r="P405" s="10" t="s">
        <v>794</v>
      </c>
      <c r="Q405" s="5" t="s">
        <v>795</v>
      </c>
      <c r="R405" s="5">
        <v>0</v>
      </c>
      <c r="S405" s="5">
        <v>1</v>
      </c>
      <c r="T405" s="5">
        <v>40</v>
      </c>
      <c r="U405" s="5">
        <v>0</v>
      </c>
      <c r="V405" s="5">
        <v>0</v>
      </c>
      <c r="W405" s="5">
        <v>5</v>
      </c>
      <c r="X405" s="5" t="s">
        <v>796</v>
      </c>
    </row>
    <row r="406" spans="1:24" s="5" customFormat="1" x14ac:dyDescent="0.2">
      <c r="A406" s="5">
        <v>310150</v>
      </c>
      <c r="B406" s="5">
        <v>4</v>
      </c>
      <c r="C406" s="45">
        <v>8564.4</v>
      </c>
      <c r="D406" s="45">
        <v>5709.5999999999995</v>
      </c>
      <c r="E406" s="5">
        <v>20</v>
      </c>
      <c r="F406" s="5">
        <v>26</v>
      </c>
      <c r="G406" s="5">
        <v>29</v>
      </c>
      <c r="H406" s="5">
        <v>3</v>
      </c>
      <c r="I406" s="5" t="s">
        <v>3047</v>
      </c>
      <c r="J406" s="5">
        <v>0</v>
      </c>
      <c r="K406" s="5">
        <v>0</v>
      </c>
      <c r="L406" s="5">
        <v>0</v>
      </c>
      <c r="M406" s="5">
        <v>0</v>
      </c>
      <c r="N406" s="5" t="s">
        <v>797</v>
      </c>
      <c r="O406" s="5" t="s">
        <v>626</v>
      </c>
      <c r="P406" s="10" t="s">
        <v>798</v>
      </c>
      <c r="Q406" s="5" t="s">
        <v>799</v>
      </c>
      <c r="R406" s="5">
        <v>0</v>
      </c>
      <c r="S406" s="5">
        <v>1</v>
      </c>
      <c r="T406" s="5">
        <v>40</v>
      </c>
      <c r="U406" s="5">
        <v>0</v>
      </c>
      <c r="V406" s="5">
        <v>0</v>
      </c>
      <c r="W406" s="5">
        <v>5</v>
      </c>
      <c r="X406" s="5" t="s">
        <v>800</v>
      </c>
    </row>
    <row r="407" spans="1:24" s="5" customFormat="1" x14ac:dyDescent="0.2">
      <c r="A407" s="5">
        <v>310151</v>
      </c>
      <c r="B407" s="5">
        <v>8</v>
      </c>
      <c r="C407" s="45">
        <v>8564.4</v>
      </c>
      <c r="D407" s="45">
        <v>5709.5999999999995</v>
      </c>
      <c r="E407" s="5">
        <v>20</v>
      </c>
      <c r="F407" s="5">
        <v>26</v>
      </c>
      <c r="G407" s="5">
        <v>29</v>
      </c>
      <c r="H407" s="5">
        <v>3</v>
      </c>
      <c r="I407" s="5" t="s">
        <v>3048</v>
      </c>
      <c r="J407" s="5">
        <v>0</v>
      </c>
      <c r="K407" s="5">
        <v>0</v>
      </c>
      <c r="L407" s="5">
        <v>0</v>
      </c>
      <c r="M407" s="5">
        <v>0</v>
      </c>
      <c r="N407" s="5" t="s">
        <v>801</v>
      </c>
      <c r="O407" s="5" t="s">
        <v>802</v>
      </c>
      <c r="P407" s="10" t="s">
        <v>789</v>
      </c>
      <c r="Q407" s="5" t="s">
        <v>803</v>
      </c>
      <c r="R407" s="5">
        <v>0</v>
      </c>
      <c r="S407" s="5">
        <v>1</v>
      </c>
      <c r="T407" s="5">
        <v>40</v>
      </c>
      <c r="U407" s="5">
        <v>0</v>
      </c>
      <c r="V407" s="5">
        <v>0</v>
      </c>
      <c r="W407" s="5">
        <v>5</v>
      </c>
      <c r="X407" s="5" t="s">
        <v>804</v>
      </c>
    </row>
    <row r="408" spans="1:24" s="5" customFormat="1" x14ac:dyDescent="0.2">
      <c r="A408" s="5">
        <v>310152</v>
      </c>
      <c r="B408" s="5">
        <v>8</v>
      </c>
      <c r="C408" s="45">
        <v>8564.4</v>
      </c>
      <c r="D408" s="45">
        <v>5709.5999999999995</v>
      </c>
      <c r="E408" s="5">
        <v>20</v>
      </c>
      <c r="F408" s="5">
        <v>26</v>
      </c>
      <c r="G408" s="5">
        <v>29</v>
      </c>
      <c r="H408" s="5">
        <v>3</v>
      </c>
      <c r="I408" s="5" t="s">
        <v>3048</v>
      </c>
      <c r="J408" s="5">
        <v>0</v>
      </c>
      <c r="K408" s="5">
        <v>0</v>
      </c>
      <c r="L408" s="5">
        <v>0</v>
      </c>
      <c r="M408" s="5">
        <v>0</v>
      </c>
      <c r="N408" s="5" t="s">
        <v>801</v>
      </c>
      <c r="O408" s="5" t="s">
        <v>805</v>
      </c>
      <c r="P408" s="10" t="s">
        <v>806</v>
      </c>
      <c r="Q408" s="5" t="s">
        <v>807</v>
      </c>
      <c r="R408" s="5">
        <v>0</v>
      </c>
      <c r="S408" s="5">
        <v>1</v>
      </c>
      <c r="T408" s="5">
        <v>40</v>
      </c>
      <c r="U408" s="5">
        <v>0</v>
      </c>
      <c r="V408" s="5">
        <v>0</v>
      </c>
      <c r="W408" s="5">
        <v>5</v>
      </c>
      <c r="X408" s="5" t="s">
        <v>808</v>
      </c>
    </row>
    <row r="409" spans="1:24" s="5" customFormat="1" x14ac:dyDescent="0.2">
      <c r="A409" s="5">
        <v>310153</v>
      </c>
      <c r="B409" s="5">
        <v>4</v>
      </c>
      <c r="C409" s="45">
        <v>9747</v>
      </c>
      <c r="D409" s="45">
        <v>6498</v>
      </c>
      <c r="E409" s="5">
        <v>21</v>
      </c>
      <c r="F409" s="5">
        <v>29</v>
      </c>
      <c r="G409" s="5">
        <v>31</v>
      </c>
      <c r="H409" s="5">
        <v>3</v>
      </c>
      <c r="I409" s="5" t="s">
        <v>3049</v>
      </c>
      <c r="J409" s="5">
        <v>0</v>
      </c>
      <c r="K409" s="5">
        <v>0</v>
      </c>
      <c r="L409" s="5">
        <v>0</v>
      </c>
      <c r="M409" s="5">
        <v>0</v>
      </c>
      <c r="N409" s="5" t="s">
        <v>809</v>
      </c>
      <c r="O409" s="5" t="s">
        <v>805</v>
      </c>
      <c r="P409" s="10" t="s">
        <v>810</v>
      </c>
      <c r="Q409" s="5" t="s">
        <v>811</v>
      </c>
      <c r="R409" s="5">
        <v>0</v>
      </c>
      <c r="S409" s="5">
        <v>1</v>
      </c>
      <c r="T409" s="5">
        <v>40</v>
      </c>
      <c r="U409" s="5">
        <v>0</v>
      </c>
      <c r="V409" s="5">
        <v>0</v>
      </c>
      <c r="W409" s="5">
        <v>5</v>
      </c>
      <c r="X409" s="5" t="s">
        <v>812</v>
      </c>
    </row>
    <row r="410" spans="1:24" s="5" customFormat="1" x14ac:dyDescent="0.2">
      <c r="A410" s="5">
        <v>310154</v>
      </c>
      <c r="B410" s="5">
        <v>4</v>
      </c>
      <c r="C410" s="45">
        <v>6609.6</v>
      </c>
      <c r="D410" s="45">
        <v>4406.3999999999996</v>
      </c>
      <c r="E410" s="5">
        <v>15</v>
      </c>
      <c r="F410" s="5">
        <v>17</v>
      </c>
      <c r="G410" s="5">
        <v>25</v>
      </c>
      <c r="H410" s="5">
        <v>3</v>
      </c>
      <c r="I410" s="5" t="s">
        <v>3050</v>
      </c>
      <c r="J410" s="5">
        <v>0</v>
      </c>
      <c r="K410" s="5">
        <v>0</v>
      </c>
      <c r="L410" s="5">
        <v>0</v>
      </c>
      <c r="M410" s="5">
        <v>0</v>
      </c>
      <c r="N410" s="5" t="s">
        <v>813</v>
      </c>
      <c r="O410" s="5" t="s">
        <v>271</v>
      </c>
      <c r="P410" s="10" t="s">
        <v>272</v>
      </c>
      <c r="Q410" s="5" t="s">
        <v>814</v>
      </c>
      <c r="R410" s="5">
        <v>0</v>
      </c>
      <c r="S410" s="5">
        <v>1</v>
      </c>
      <c r="T410" s="5">
        <v>40</v>
      </c>
      <c r="U410" s="5">
        <v>0</v>
      </c>
      <c r="V410" s="5">
        <v>0</v>
      </c>
      <c r="W410" s="5">
        <v>5</v>
      </c>
      <c r="X410" s="5" t="s">
        <v>815</v>
      </c>
    </row>
    <row r="411" spans="1:24" s="5" customFormat="1" x14ac:dyDescent="0.2">
      <c r="A411" s="5">
        <v>310155</v>
      </c>
      <c r="B411" s="5">
        <v>7</v>
      </c>
      <c r="C411" s="45">
        <v>6582.6</v>
      </c>
      <c r="D411" s="45">
        <v>4388.3999999999996</v>
      </c>
      <c r="E411" s="5">
        <v>27</v>
      </c>
      <c r="F411" s="5">
        <v>15</v>
      </c>
      <c r="G411" s="5">
        <v>15</v>
      </c>
      <c r="H411" s="5">
        <v>3</v>
      </c>
      <c r="I411" s="5" t="s">
        <v>3051</v>
      </c>
      <c r="J411" s="5">
        <v>0</v>
      </c>
      <c r="K411" s="5">
        <v>0</v>
      </c>
      <c r="L411" s="5">
        <v>0</v>
      </c>
      <c r="M411" s="5">
        <v>0</v>
      </c>
      <c r="N411" s="5" t="s">
        <v>816</v>
      </c>
      <c r="O411" s="5" t="s">
        <v>271</v>
      </c>
      <c r="P411" s="10" t="s">
        <v>272</v>
      </c>
      <c r="Q411" s="5" t="s">
        <v>817</v>
      </c>
      <c r="R411" s="5">
        <v>0</v>
      </c>
      <c r="S411" s="5">
        <v>1</v>
      </c>
      <c r="T411" s="5">
        <v>40</v>
      </c>
      <c r="U411" s="5">
        <v>0</v>
      </c>
      <c r="V411" s="5">
        <v>0</v>
      </c>
      <c r="W411" s="5">
        <v>5</v>
      </c>
      <c r="X411" s="5" t="s">
        <v>818</v>
      </c>
    </row>
    <row r="412" spans="1:24" s="5" customFormat="1" x14ac:dyDescent="0.2">
      <c r="A412" s="5">
        <v>310156</v>
      </c>
      <c r="B412" s="5">
        <v>7</v>
      </c>
      <c r="C412" s="45">
        <v>6488.1</v>
      </c>
      <c r="D412" s="45">
        <v>4325.3999999999996</v>
      </c>
      <c r="E412" s="5">
        <v>17</v>
      </c>
      <c r="F412" s="5">
        <v>27</v>
      </c>
      <c r="G412" s="5">
        <v>13</v>
      </c>
      <c r="H412" s="5">
        <v>4</v>
      </c>
      <c r="I412" s="5" t="s">
        <v>3052</v>
      </c>
      <c r="J412" s="5">
        <v>0</v>
      </c>
      <c r="K412" s="5">
        <v>0</v>
      </c>
      <c r="L412" s="5">
        <v>0</v>
      </c>
      <c r="M412" s="5">
        <v>0</v>
      </c>
      <c r="N412" s="5" t="s">
        <v>819</v>
      </c>
      <c r="O412" s="5" t="s">
        <v>271</v>
      </c>
      <c r="P412" s="10" t="s">
        <v>272</v>
      </c>
      <c r="Q412" s="5" t="s">
        <v>820</v>
      </c>
      <c r="R412" s="5">
        <v>0</v>
      </c>
      <c r="S412" s="5">
        <v>1</v>
      </c>
      <c r="T412" s="5">
        <v>40</v>
      </c>
      <c r="U412" s="5">
        <v>0</v>
      </c>
      <c r="V412" s="5">
        <v>0</v>
      </c>
      <c r="W412" s="5">
        <v>5</v>
      </c>
      <c r="X412" s="5" t="s">
        <v>821</v>
      </c>
    </row>
    <row r="413" spans="1:24" s="5" customFormat="1" x14ac:dyDescent="0.2">
      <c r="A413" s="5">
        <v>310157</v>
      </c>
      <c r="B413" s="5">
        <v>1</v>
      </c>
      <c r="C413" s="45">
        <v>7201.8</v>
      </c>
      <c r="D413" s="45">
        <v>4801.2</v>
      </c>
      <c r="E413" s="5">
        <v>25</v>
      </c>
      <c r="F413" s="5">
        <v>25</v>
      </c>
      <c r="G413" s="5">
        <v>11</v>
      </c>
      <c r="H413" s="5">
        <v>3</v>
      </c>
      <c r="I413" s="5" t="s">
        <v>3053</v>
      </c>
      <c r="J413" s="5">
        <v>0</v>
      </c>
      <c r="K413" s="5">
        <v>0</v>
      </c>
      <c r="L413" s="5">
        <v>0</v>
      </c>
      <c r="M413" s="5">
        <v>0</v>
      </c>
      <c r="N413" s="5" t="s">
        <v>822</v>
      </c>
      <c r="O413" s="5" t="s">
        <v>282</v>
      </c>
      <c r="P413" s="10" t="s">
        <v>823</v>
      </c>
      <c r="Q413" s="5">
        <v>0</v>
      </c>
      <c r="R413" s="5">
        <v>0</v>
      </c>
      <c r="S413" s="5">
        <v>1</v>
      </c>
      <c r="T413" s="5">
        <v>40</v>
      </c>
      <c r="U413" s="5">
        <v>0</v>
      </c>
      <c r="V413" s="5">
        <v>0</v>
      </c>
      <c r="W413" s="5">
        <v>5</v>
      </c>
      <c r="X413" s="5" t="s">
        <v>824</v>
      </c>
    </row>
    <row r="414" spans="1:24" s="5" customFormat="1" x14ac:dyDescent="0.2">
      <c r="A414" s="5">
        <v>310158</v>
      </c>
      <c r="B414" s="5">
        <v>2</v>
      </c>
      <c r="C414" s="45">
        <v>7317</v>
      </c>
      <c r="D414" s="45">
        <v>4878</v>
      </c>
      <c r="E414" s="5">
        <v>21</v>
      </c>
      <c r="F414" s="5">
        <v>21</v>
      </c>
      <c r="G414" s="5">
        <v>21</v>
      </c>
      <c r="H414" s="5">
        <v>3</v>
      </c>
      <c r="I414" s="5" t="s">
        <v>3054</v>
      </c>
      <c r="J414" s="5">
        <v>0</v>
      </c>
      <c r="K414" s="5">
        <v>0</v>
      </c>
      <c r="L414" s="5">
        <v>0</v>
      </c>
      <c r="M414" s="5">
        <v>0</v>
      </c>
      <c r="N414" s="5" t="s">
        <v>825</v>
      </c>
      <c r="O414" s="5" t="s">
        <v>826</v>
      </c>
      <c r="P414" s="10" t="s">
        <v>827</v>
      </c>
      <c r="Q414" s="5" t="s">
        <v>828</v>
      </c>
      <c r="R414" s="5">
        <v>0</v>
      </c>
      <c r="S414" s="5">
        <v>1</v>
      </c>
      <c r="T414" s="5">
        <v>40</v>
      </c>
      <c r="U414" s="5">
        <v>0</v>
      </c>
      <c r="V414" s="5">
        <v>0</v>
      </c>
      <c r="W414" s="5">
        <v>5</v>
      </c>
      <c r="X414" s="5" t="s">
        <v>829</v>
      </c>
    </row>
    <row r="415" spans="1:24" s="5" customFormat="1" x14ac:dyDescent="0.2">
      <c r="A415" s="5">
        <v>310159</v>
      </c>
      <c r="B415" s="5">
        <v>7</v>
      </c>
      <c r="C415" s="45">
        <v>6001.2</v>
      </c>
      <c r="D415" s="45">
        <v>4000.7999999999997</v>
      </c>
      <c r="E415" s="5">
        <v>14</v>
      </c>
      <c r="F415" s="5">
        <v>18</v>
      </c>
      <c r="G415" s="5">
        <v>21</v>
      </c>
      <c r="H415" s="5">
        <v>3</v>
      </c>
      <c r="I415" s="5" t="s">
        <v>3055</v>
      </c>
      <c r="J415" s="5">
        <v>0</v>
      </c>
      <c r="K415" s="5">
        <v>0</v>
      </c>
      <c r="L415" s="5">
        <v>0</v>
      </c>
      <c r="M415" s="5">
        <v>0</v>
      </c>
      <c r="N415" s="5" t="s">
        <v>830</v>
      </c>
      <c r="O415" s="5" t="s">
        <v>831</v>
      </c>
      <c r="P415" s="10" t="s">
        <v>832</v>
      </c>
      <c r="Q415" s="5" t="s">
        <v>833</v>
      </c>
      <c r="R415" s="5">
        <v>0</v>
      </c>
      <c r="S415" s="5">
        <v>1</v>
      </c>
      <c r="T415" s="5">
        <v>40</v>
      </c>
      <c r="U415" s="5">
        <v>0</v>
      </c>
      <c r="V415" s="5">
        <v>0</v>
      </c>
      <c r="W415" s="5">
        <v>5</v>
      </c>
      <c r="X415" s="5" t="s">
        <v>834</v>
      </c>
    </row>
    <row r="416" spans="1:24" s="5" customFormat="1" x14ac:dyDescent="0.2">
      <c r="A416" s="5">
        <v>310160</v>
      </c>
      <c r="B416" s="5">
        <v>3</v>
      </c>
      <c r="C416" s="45">
        <v>6001.2</v>
      </c>
      <c r="D416" s="45">
        <v>4000.7999999999997</v>
      </c>
      <c r="E416" s="5">
        <v>23</v>
      </c>
      <c r="F416" s="5">
        <v>17</v>
      </c>
      <c r="G416" s="5">
        <v>13</v>
      </c>
      <c r="H416" s="5">
        <v>3</v>
      </c>
      <c r="I416" s="5" t="s">
        <v>2866</v>
      </c>
      <c r="J416" s="5">
        <v>0</v>
      </c>
      <c r="K416" s="5">
        <v>0</v>
      </c>
      <c r="L416" s="5">
        <v>0</v>
      </c>
      <c r="M416" s="5">
        <v>0</v>
      </c>
      <c r="N416" s="5" t="s">
        <v>835</v>
      </c>
      <c r="O416" s="5" t="s">
        <v>836</v>
      </c>
      <c r="P416" s="10" t="s">
        <v>471</v>
      </c>
      <c r="Q416" s="5">
        <v>0</v>
      </c>
      <c r="R416" s="5">
        <v>0</v>
      </c>
      <c r="S416" s="5">
        <v>1</v>
      </c>
      <c r="T416" s="5">
        <v>40</v>
      </c>
      <c r="U416" s="5">
        <v>0</v>
      </c>
      <c r="V416" s="5">
        <v>0</v>
      </c>
      <c r="W416" s="5">
        <v>5</v>
      </c>
      <c r="X416" s="5" t="s">
        <v>837</v>
      </c>
    </row>
    <row r="417" spans="1:24" s="5" customFormat="1" x14ac:dyDescent="0.2">
      <c r="A417" s="5">
        <v>310161</v>
      </c>
      <c r="B417" s="5">
        <v>3</v>
      </c>
      <c r="C417" s="45">
        <v>6001.2</v>
      </c>
      <c r="D417" s="45">
        <v>4000.7999999999997</v>
      </c>
      <c r="E417" s="5">
        <v>21</v>
      </c>
      <c r="F417" s="5">
        <v>17</v>
      </c>
      <c r="G417" s="5">
        <v>15</v>
      </c>
      <c r="H417" s="5">
        <v>3</v>
      </c>
      <c r="I417" s="5" t="s">
        <v>2866</v>
      </c>
      <c r="J417" s="5">
        <v>0</v>
      </c>
      <c r="K417" s="5">
        <v>0</v>
      </c>
      <c r="L417" s="5">
        <v>0</v>
      </c>
      <c r="M417" s="5">
        <v>0</v>
      </c>
      <c r="N417" s="5" t="s">
        <v>838</v>
      </c>
      <c r="O417" s="5" t="s">
        <v>836</v>
      </c>
      <c r="P417" s="10" t="s">
        <v>471</v>
      </c>
      <c r="Q417" s="5">
        <v>0</v>
      </c>
      <c r="R417" s="5">
        <v>0</v>
      </c>
      <c r="S417" s="5">
        <v>1</v>
      </c>
      <c r="T417" s="5">
        <v>40</v>
      </c>
      <c r="U417" s="5">
        <v>0</v>
      </c>
      <c r="V417" s="5">
        <v>0</v>
      </c>
      <c r="W417" s="5">
        <v>5</v>
      </c>
      <c r="X417" s="5" t="s">
        <v>837</v>
      </c>
    </row>
    <row r="418" spans="1:24" s="5" customFormat="1" x14ac:dyDescent="0.2">
      <c r="A418" s="5">
        <v>310162</v>
      </c>
      <c r="B418" s="5">
        <v>3</v>
      </c>
      <c r="C418" s="45">
        <v>6001.2</v>
      </c>
      <c r="D418" s="45">
        <v>4000.7999999999997</v>
      </c>
      <c r="E418" s="5">
        <v>20</v>
      </c>
      <c r="F418" s="5">
        <v>18</v>
      </c>
      <c r="G418" s="5">
        <v>15</v>
      </c>
      <c r="H418" s="5">
        <v>4</v>
      </c>
      <c r="I418" s="5" t="s">
        <v>2866</v>
      </c>
      <c r="J418" s="5">
        <v>0</v>
      </c>
      <c r="K418" s="5">
        <v>0</v>
      </c>
      <c r="L418" s="5">
        <v>0</v>
      </c>
      <c r="M418" s="5">
        <v>0</v>
      </c>
      <c r="N418" s="5" t="s">
        <v>838</v>
      </c>
      <c r="O418" s="5" t="s">
        <v>836</v>
      </c>
      <c r="P418" s="10" t="s">
        <v>471</v>
      </c>
      <c r="Q418" s="5">
        <v>0</v>
      </c>
      <c r="R418" s="5">
        <v>0</v>
      </c>
      <c r="S418" s="5">
        <v>1</v>
      </c>
      <c r="T418" s="5">
        <v>40</v>
      </c>
      <c r="U418" s="5">
        <v>0</v>
      </c>
      <c r="V418" s="5">
        <v>0</v>
      </c>
      <c r="W418" s="5">
        <v>5</v>
      </c>
      <c r="X418" s="5" t="s">
        <v>837</v>
      </c>
    </row>
    <row r="419" spans="1:24" s="5" customFormat="1" x14ac:dyDescent="0.2">
      <c r="A419" s="5">
        <v>310163</v>
      </c>
      <c r="B419" s="5">
        <v>4</v>
      </c>
      <c r="C419" s="45">
        <v>6012</v>
      </c>
      <c r="D419" s="45">
        <v>4008</v>
      </c>
      <c r="E419" s="5">
        <v>23</v>
      </c>
      <c r="F419" s="5">
        <v>14</v>
      </c>
      <c r="G419" s="5">
        <v>16</v>
      </c>
      <c r="H419" s="5">
        <v>3</v>
      </c>
      <c r="I419" s="5" t="s">
        <v>3056</v>
      </c>
      <c r="J419" s="5">
        <v>0</v>
      </c>
      <c r="K419" s="5">
        <v>0</v>
      </c>
      <c r="L419" s="5">
        <v>0</v>
      </c>
      <c r="M419" s="5">
        <v>0</v>
      </c>
      <c r="N419" s="5" t="s">
        <v>839</v>
      </c>
      <c r="O419" s="5" t="s">
        <v>840</v>
      </c>
      <c r="P419" s="10" t="s">
        <v>272</v>
      </c>
      <c r="Q419" s="5" t="s">
        <v>841</v>
      </c>
      <c r="R419" s="5">
        <v>0</v>
      </c>
      <c r="S419" s="5">
        <v>1</v>
      </c>
      <c r="T419" s="5">
        <v>40</v>
      </c>
      <c r="U419" s="5">
        <v>0</v>
      </c>
      <c r="V419" s="5">
        <v>0</v>
      </c>
      <c r="W419" s="5">
        <v>5</v>
      </c>
      <c r="X419" s="5" t="s">
        <v>842</v>
      </c>
    </row>
    <row r="420" spans="1:24" s="5" customFormat="1" x14ac:dyDescent="0.2">
      <c r="A420" s="5">
        <v>310164</v>
      </c>
      <c r="B420" s="5">
        <v>4</v>
      </c>
      <c r="C420" s="45">
        <v>7894.8</v>
      </c>
      <c r="D420" s="45">
        <v>5263.2</v>
      </c>
      <c r="E420" s="5">
        <v>25</v>
      </c>
      <c r="F420" s="5">
        <v>25</v>
      </c>
      <c r="G420" s="5">
        <v>19</v>
      </c>
      <c r="H420" s="5">
        <v>3</v>
      </c>
      <c r="I420" s="5" t="s">
        <v>1074</v>
      </c>
      <c r="J420" s="5">
        <v>0</v>
      </c>
      <c r="K420" s="5">
        <v>0</v>
      </c>
      <c r="L420" s="5">
        <v>0</v>
      </c>
      <c r="M420" s="5">
        <v>0</v>
      </c>
      <c r="N420" s="5" t="s">
        <v>843</v>
      </c>
      <c r="O420" s="5" t="s">
        <v>836</v>
      </c>
      <c r="P420" s="10" t="s">
        <v>844</v>
      </c>
      <c r="Q420" s="5" t="s">
        <v>845</v>
      </c>
      <c r="R420" s="5">
        <v>0</v>
      </c>
      <c r="S420" s="5">
        <v>1</v>
      </c>
      <c r="T420" s="5">
        <v>40</v>
      </c>
      <c r="U420" s="5">
        <v>0</v>
      </c>
      <c r="V420" s="5">
        <v>0</v>
      </c>
      <c r="W420" s="5">
        <v>5</v>
      </c>
      <c r="X420" s="5" t="s">
        <v>846</v>
      </c>
    </row>
    <row r="421" spans="1:24" s="5" customFormat="1" x14ac:dyDescent="0.2">
      <c r="A421" s="5">
        <v>310165</v>
      </c>
      <c r="B421" s="5">
        <v>4</v>
      </c>
      <c r="C421" s="45">
        <v>8226</v>
      </c>
      <c r="D421" s="45">
        <v>5484</v>
      </c>
      <c r="E421" s="5">
        <v>27</v>
      </c>
      <c r="F421" s="5">
        <v>25</v>
      </c>
      <c r="G421" s="5">
        <v>19</v>
      </c>
      <c r="H421" s="5">
        <v>3</v>
      </c>
      <c r="I421" s="5" t="s">
        <v>3007</v>
      </c>
      <c r="J421" s="5">
        <v>0</v>
      </c>
      <c r="K421" s="5">
        <v>0</v>
      </c>
      <c r="L421" s="5">
        <v>0</v>
      </c>
      <c r="M421" s="5">
        <v>0</v>
      </c>
      <c r="N421" s="5" t="s">
        <v>847</v>
      </c>
      <c r="O421" s="5" t="s">
        <v>836</v>
      </c>
      <c r="P421" s="10" t="s">
        <v>848</v>
      </c>
      <c r="Q421" s="5" t="s">
        <v>845</v>
      </c>
      <c r="R421" s="5">
        <v>0</v>
      </c>
      <c r="S421" s="5">
        <v>1</v>
      </c>
      <c r="T421" s="5">
        <v>40</v>
      </c>
      <c r="U421" s="5">
        <v>0</v>
      </c>
      <c r="V421" s="5">
        <v>0</v>
      </c>
      <c r="W421" s="5">
        <v>5</v>
      </c>
      <c r="X421" s="5" t="s">
        <v>849</v>
      </c>
    </row>
    <row r="422" spans="1:24" s="5" customFormat="1" x14ac:dyDescent="0.2">
      <c r="A422" s="5">
        <v>310166</v>
      </c>
      <c r="B422" s="5">
        <v>4</v>
      </c>
      <c r="C422" s="45">
        <v>8622</v>
      </c>
      <c r="D422" s="45">
        <v>5748</v>
      </c>
      <c r="E422" s="5">
        <v>29</v>
      </c>
      <c r="F422" s="5">
        <v>25</v>
      </c>
      <c r="G422" s="5">
        <v>19</v>
      </c>
      <c r="H422" s="5">
        <v>3</v>
      </c>
      <c r="I422" s="5" t="s">
        <v>3057</v>
      </c>
      <c r="J422" s="5">
        <v>0</v>
      </c>
      <c r="K422" s="5">
        <v>0</v>
      </c>
      <c r="L422" s="5">
        <v>0</v>
      </c>
      <c r="M422" s="5">
        <v>0</v>
      </c>
      <c r="N422" s="5" t="s">
        <v>851</v>
      </c>
      <c r="O422" s="5" t="s">
        <v>836</v>
      </c>
      <c r="P422" s="10" t="s">
        <v>852</v>
      </c>
      <c r="Q422" s="5" t="s">
        <v>845</v>
      </c>
      <c r="R422" s="5">
        <v>0</v>
      </c>
      <c r="S422" s="5">
        <v>1</v>
      </c>
      <c r="T422" s="5">
        <v>40</v>
      </c>
      <c r="U422" s="5">
        <v>0</v>
      </c>
      <c r="V422" s="5">
        <v>0</v>
      </c>
      <c r="W422" s="5">
        <v>5</v>
      </c>
      <c r="X422" s="5" t="s">
        <v>853</v>
      </c>
    </row>
    <row r="423" spans="1:24" s="5" customFormat="1" x14ac:dyDescent="0.2">
      <c r="A423" s="5">
        <v>310167</v>
      </c>
      <c r="B423" s="5">
        <v>5</v>
      </c>
      <c r="C423" s="45">
        <v>8883</v>
      </c>
      <c r="D423" s="45">
        <v>5922</v>
      </c>
      <c r="E423" s="5">
        <v>31</v>
      </c>
      <c r="F423" s="5">
        <v>25</v>
      </c>
      <c r="G423" s="5">
        <v>19</v>
      </c>
      <c r="H423" s="5">
        <v>4</v>
      </c>
      <c r="I423" s="5" t="s">
        <v>3058</v>
      </c>
      <c r="J423" s="5">
        <v>0</v>
      </c>
      <c r="K423" s="5">
        <v>0</v>
      </c>
      <c r="L423" s="5">
        <v>0</v>
      </c>
      <c r="M423" s="5">
        <v>0</v>
      </c>
      <c r="N423" s="5" t="s">
        <v>854</v>
      </c>
      <c r="O423" s="5" t="s">
        <v>855</v>
      </c>
      <c r="P423" s="10" t="s">
        <v>856</v>
      </c>
      <c r="Q423" s="5" t="s">
        <v>857</v>
      </c>
      <c r="R423" s="5">
        <v>0</v>
      </c>
      <c r="S423" s="5">
        <v>1</v>
      </c>
      <c r="T423" s="5">
        <v>40</v>
      </c>
      <c r="U423" s="5">
        <v>0</v>
      </c>
      <c r="V423" s="5">
        <v>0</v>
      </c>
      <c r="W423" s="5">
        <v>5</v>
      </c>
      <c r="X423" s="5" t="s">
        <v>858</v>
      </c>
    </row>
    <row r="424" spans="1:24" s="5" customFormat="1" x14ac:dyDescent="0.2">
      <c r="A424" s="5">
        <v>310168</v>
      </c>
      <c r="B424" s="5">
        <v>4</v>
      </c>
      <c r="C424" s="45">
        <v>8640</v>
      </c>
      <c r="D424" s="45">
        <v>5760</v>
      </c>
      <c r="E424" s="5">
        <v>25</v>
      </c>
      <c r="F424" s="5">
        <v>22</v>
      </c>
      <c r="G424" s="5">
        <v>28</v>
      </c>
      <c r="H424" s="5">
        <v>4</v>
      </c>
      <c r="I424" s="5" t="s">
        <v>3059</v>
      </c>
      <c r="J424" s="5">
        <v>0</v>
      </c>
      <c r="K424" s="5">
        <v>0</v>
      </c>
      <c r="L424" s="5">
        <v>0</v>
      </c>
      <c r="M424" s="5">
        <v>0</v>
      </c>
      <c r="N424" s="5" t="s">
        <v>859</v>
      </c>
      <c r="O424" s="5" t="s">
        <v>840</v>
      </c>
      <c r="P424" s="10" t="s">
        <v>860</v>
      </c>
      <c r="Q424" s="5" t="s">
        <v>861</v>
      </c>
      <c r="R424" s="5">
        <v>0</v>
      </c>
      <c r="S424" s="5">
        <v>1</v>
      </c>
      <c r="T424" s="5">
        <v>40</v>
      </c>
      <c r="U424" s="5">
        <v>0</v>
      </c>
      <c r="V424" s="5">
        <v>0</v>
      </c>
      <c r="W424" s="5">
        <v>5</v>
      </c>
      <c r="X424" s="5" t="s">
        <v>862</v>
      </c>
    </row>
    <row r="425" spans="1:24" s="5" customFormat="1" x14ac:dyDescent="0.2">
      <c r="A425" s="5">
        <v>310169</v>
      </c>
      <c r="B425" s="5">
        <v>0</v>
      </c>
      <c r="C425" s="45">
        <v>8640</v>
      </c>
      <c r="D425" s="45">
        <v>5760</v>
      </c>
      <c r="E425" s="5">
        <v>22</v>
      </c>
      <c r="F425" s="5">
        <v>26</v>
      </c>
      <c r="G425" s="5">
        <v>27</v>
      </c>
      <c r="H425" s="5">
        <v>3</v>
      </c>
      <c r="I425" s="5" t="s">
        <v>3060</v>
      </c>
      <c r="J425" s="5">
        <v>0</v>
      </c>
      <c r="K425" s="5">
        <v>0</v>
      </c>
      <c r="L425" s="5">
        <v>0</v>
      </c>
      <c r="M425" s="5">
        <v>0</v>
      </c>
      <c r="N425" s="5" t="s">
        <v>863</v>
      </c>
      <c r="O425" s="5" t="s">
        <v>864</v>
      </c>
      <c r="P425" s="10" t="s">
        <v>865</v>
      </c>
      <c r="Q425" s="5" t="s">
        <v>866</v>
      </c>
      <c r="R425" s="5">
        <v>0</v>
      </c>
      <c r="S425" s="5">
        <v>1</v>
      </c>
      <c r="T425" s="5">
        <v>40</v>
      </c>
      <c r="U425" s="5">
        <v>0</v>
      </c>
      <c r="V425" s="5">
        <v>0</v>
      </c>
      <c r="W425" s="5">
        <v>5</v>
      </c>
      <c r="X425" s="5" t="s">
        <v>867</v>
      </c>
    </row>
    <row r="426" spans="1:24" s="5" customFormat="1" x14ac:dyDescent="0.2">
      <c r="A426" s="5">
        <v>310170</v>
      </c>
      <c r="B426" s="5">
        <v>7</v>
      </c>
      <c r="C426" s="45">
        <v>8640</v>
      </c>
      <c r="D426" s="45">
        <v>5760</v>
      </c>
      <c r="E426" s="5">
        <v>22</v>
      </c>
      <c r="F426" s="5">
        <v>36</v>
      </c>
      <c r="G426" s="5">
        <v>17</v>
      </c>
      <c r="H426" s="5">
        <v>3</v>
      </c>
      <c r="I426" s="5" t="s">
        <v>3061</v>
      </c>
      <c r="J426" s="5">
        <v>0</v>
      </c>
      <c r="K426" s="5">
        <v>0</v>
      </c>
      <c r="L426" s="5">
        <v>0</v>
      </c>
      <c r="M426" s="5">
        <v>0</v>
      </c>
      <c r="N426" s="5" t="s">
        <v>868</v>
      </c>
      <c r="O426" s="5" t="s">
        <v>869</v>
      </c>
      <c r="P426" s="10" t="s">
        <v>870</v>
      </c>
      <c r="Q426" s="5" t="s">
        <v>871</v>
      </c>
      <c r="R426" s="5">
        <v>0</v>
      </c>
      <c r="S426" s="5">
        <v>1</v>
      </c>
      <c r="T426" s="5">
        <v>40</v>
      </c>
      <c r="U426" s="5">
        <v>0</v>
      </c>
      <c r="V426" s="5">
        <v>0</v>
      </c>
      <c r="W426" s="5">
        <v>5</v>
      </c>
      <c r="X426" s="5" t="s">
        <v>872</v>
      </c>
    </row>
    <row r="427" spans="1:24" s="5" customFormat="1" x14ac:dyDescent="0.2">
      <c r="A427" s="5">
        <v>310171</v>
      </c>
      <c r="B427" s="5">
        <v>4</v>
      </c>
      <c r="C427" s="45">
        <v>8796.6</v>
      </c>
      <c r="D427" s="45">
        <v>5864.4</v>
      </c>
      <c r="E427" s="5">
        <v>41</v>
      </c>
      <c r="F427" s="5">
        <v>24</v>
      </c>
      <c r="G427" s="5">
        <v>10</v>
      </c>
      <c r="H427" s="5">
        <v>3</v>
      </c>
      <c r="I427" s="5" t="s">
        <v>3062</v>
      </c>
      <c r="J427" s="5">
        <v>0</v>
      </c>
      <c r="K427" s="5">
        <v>0</v>
      </c>
      <c r="L427" s="5">
        <v>0</v>
      </c>
      <c r="M427" s="5">
        <v>0</v>
      </c>
      <c r="N427" s="5" t="s">
        <v>873</v>
      </c>
      <c r="O427" s="5" t="s">
        <v>874</v>
      </c>
      <c r="P427" s="10" t="s">
        <v>875</v>
      </c>
      <c r="Q427" s="5" t="s">
        <v>876</v>
      </c>
      <c r="R427" s="5">
        <v>0</v>
      </c>
      <c r="S427" s="5">
        <v>1</v>
      </c>
      <c r="T427" s="5">
        <v>40</v>
      </c>
      <c r="U427" s="5">
        <v>0</v>
      </c>
      <c r="V427" s="5">
        <v>0</v>
      </c>
      <c r="W427" s="5">
        <v>5</v>
      </c>
      <c r="X427" s="5" t="s">
        <v>877</v>
      </c>
    </row>
    <row r="428" spans="1:24" s="5" customFormat="1" x14ac:dyDescent="0.2">
      <c r="A428" s="5">
        <v>310172</v>
      </c>
      <c r="B428" s="5">
        <v>4</v>
      </c>
      <c r="C428" s="45">
        <v>8796.6</v>
      </c>
      <c r="D428" s="45">
        <v>5864.4</v>
      </c>
      <c r="E428" s="5">
        <v>25</v>
      </c>
      <c r="F428" s="5">
        <v>25</v>
      </c>
      <c r="G428" s="5">
        <v>25</v>
      </c>
      <c r="H428" s="5">
        <v>3</v>
      </c>
      <c r="I428" s="5" t="s">
        <v>3063</v>
      </c>
      <c r="J428" s="5">
        <v>0</v>
      </c>
      <c r="K428" s="5">
        <v>0</v>
      </c>
      <c r="L428" s="5">
        <v>0</v>
      </c>
      <c r="M428" s="5">
        <v>0</v>
      </c>
      <c r="N428" s="5" t="s">
        <v>878</v>
      </c>
      <c r="O428" s="5" t="s">
        <v>271</v>
      </c>
      <c r="P428" s="10" t="s">
        <v>879</v>
      </c>
      <c r="Q428" s="5" t="s">
        <v>880</v>
      </c>
      <c r="R428" s="5">
        <v>0</v>
      </c>
      <c r="S428" s="5">
        <v>1</v>
      </c>
      <c r="T428" s="5">
        <v>40</v>
      </c>
      <c r="U428" s="5">
        <v>0</v>
      </c>
      <c r="V428" s="5">
        <v>0</v>
      </c>
      <c r="W428" s="5">
        <v>5</v>
      </c>
      <c r="X428" s="5" t="s">
        <v>881</v>
      </c>
    </row>
    <row r="429" spans="1:24" s="5" customFormat="1" x14ac:dyDescent="0.2">
      <c r="A429" s="5">
        <v>310173</v>
      </c>
      <c r="B429" s="5">
        <v>4</v>
      </c>
      <c r="C429" s="45">
        <v>8796.6</v>
      </c>
      <c r="D429" s="45">
        <v>5864.4</v>
      </c>
      <c r="E429" s="5">
        <v>31</v>
      </c>
      <c r="F429" s="5">
        <v>21</v>
      </c>
      <c r="G429" s="5">
        <v>23</v>
      </c>
      <c r="H429" s="5">
        <v>3</v>
      </c>
      <c r="I429" s="5" t="s">
        <v>3064</v>
      </c>
      <c r="J429" s="5">
        <v>0</v>
      </c>
      <c r="K429" s="5">
        <v>0</v>
      </c>
      <c r="L429" s="5">
        <v>0</v>
      </c>
      <c r="M429" s="5">
        <v>0</v>
      </c>
      <c r="N429" s="5" t="s">
        <v>882</v>
      </c>
      <c r="O429" s="5" t="s">
        <v>271</v>
      </c>
      <c r="P429" s="10" t="s">
        <v>471</v>
      </c>
      <c r="Q429" s="5" t="s">
        <v>883</v>
      </c>
      <c r="R429" s="5">
        <v>0</v>
      </c>
      <c r="S429" s="5">
        <v>1</v>
      </c>
      <c r="T429" s="5">
        <v>40</v>
      </c>
      <c r="U429" s="5">
        <v>0</v>
      </c>
      <c r="V429" s="5">
        <v>0</v>
      </c>
      <c r="W429" s="5">
        <v>5</v>
      </c>
      <c r="X429" s="5" t="s">
        <v>884</v>
      </c>
    </row>
    <row r="430" spans="1:24" s="9" customFormat="1" x14ac:dyDescent="0.2">
      <c r="A430" s="9">
        <v>310174</v>
      </c>
      <c r="C430" s="44">
        <v>8780.4</v>
      </c>
      <c r="D430" s="44">
        <v>5853.5999999999995</v>
      </c>
      <c r="E430" s="9">
        <v>20</v>
      </c>
      <c r="F430" s="9">
        <v>20</v>
      </c>
      <c r="G430" s="9">
        <v>35</v>
      </c>
      <c r="H430" s="9">
        <v>5</v>
      </c>
      <c r="I430" s="9" t="s">
        <v>3065</v>
      </c>
      <c r="J430" s="9">
        <v>0</v>
      </c>
      <c r="K430" s="9">
        <v>0</v>
      </c>
      <c r="L430" s="9">
        <v>0</v>
      </c>
      <c r="M430" s="9">
        <v>0</v>
      </c>
      <c r="N430" s="9" t="s">
        <v>885</v>
      </c>
      <c r="O430" s="9" t="s">
        <v>886</v>
      </c>
      <c r="P430" s="42" t="s">
        <v>887</v>
      </c>
      <c r="Q430" s="9">
        <v>0</v>
      </c>
      <c r="R430" s="9">
        <v>0</v>
      </c>
      <c r="S430" s="9">
        <v>1</v>
      </c>
      <c r="T430" s="9">
        <v>40</v>
      </c>
      <c r="U430" s="9">
        <v>0</v>
      </c>
      <c r="V430" s="9">
        <v>0</v>
      </c>
      <c r="W430" s="9">
        <v>5</v>
      </c>
      <c r="X430" s="9" t="s">
        <v>888</v>
      </c>
    </row>
    <row r="431" spans="1:24" s="5" customFormat="1" x14ac:dyDescent="0.2">
      <c r="A431" s="5">
        <v>310175</v>
      </c>
      <c r="B431" s="5">
        <v>1</v>
      </c>
      <c r="C431" s="45">
        <v>9406.8000000000011</v>
      </c>
      <c r="D431" s="45">
        <v>6271.2</v>
      </c>
      <c r="E431" s="5">
        <v>18</v>
      </c>
      <c r="F431" s="5">
        <v>18</v>
      </c>
      <c r="G431" s="5">
        <v>45</v>
      </c>
      <c r="H431" s="5">
        <v>3</v>
      </c>
      <c r="I431" s="5" t="s">
        <v>3066</v>
      </c>
      <c r="J431" s="5">
        <v>0</v>
      </c>
      <c r="K431" s="5">
        <v>0</v>
      </c>
      <c r="L431" s="5">
        <v>0</v>
      </c>
      <c r="M431" s="5">
        <v>0</v>
      </c>
      <c r="N431" s="5" t="s">
        <v>889</v>
      </c>
      <c r="O431" s="5" t="s">
        <v>890</v>
      </c>
      <c r="P431" s="10" t="s">
        <v>891</v>
      </c>
      <c r="Q431" s="5" t="s">
        <v>892</v>
      </c>
      <c r="R431" s="5">
        <v>0</v>
      </c>
      <c r="S431" s="5">
        <v>1</v>
      </c>
      <c r="T431" s="5">
        <v>40</v>
      </c>
      <c r="U431" s="5">
        <v>0</v>
      </c>
      <c r="V431" s="5">
        <v>0</v>
      </c>
      <c r="W431" s="5">
        <v>5</v>
      </c>
      <c r="X431" s="5" t="s">
        <v>893</v>
      </c>
    </row>
    <row r="432" spans="1:24" s="5" customFormat="1" x14ac:dyDescent="0.2">
      <c r="A432" s="5">
        <v>310176</v>
      </c>
      <c r="B432" s="5">
        <v>2</v>
      </c>
      <c r="C432" s="45">
        <v>10395</v>
      </c>
      <c r="D432" s="45">
        <v>6930</v>
      </c>
      <c r="E432" s="5">
        <v>27</v>
      </c>
      <c r="F432" s="5">
        <v>27</v>
      </c>
      <c r="G432" s="5">
        <v>27</v>
      </c>
      <c r="H432" s="5">
        <v>3</v>
      </c>
      <c r="I432" s="47" t="s">
        <v>3067</v>
      </c>
      <c r="J432" s="5">
        <v>0</v>
      </c>
      <c r="K432" s="5">
        <v>0</v>
      </c>
      <c r="L432" s="5">
        <v>0</v>
      </c>
      <c r="M432" s="5">
        <v>0</v>
      </c>
      <c r="N432" s="5" t="s">
        <v>894</v>
      </c>
      <c r="O432" s="5" t="s">
        <v>895</v>
      </c>
      <c r="P432" s="10" t="s">
        <v>896</v>
      </c>
      <c r="Q432" s="5" t="s">
        <v>897</v>
      </c>
      <c r="R432" s="5">
        <v>0</v>
      </c>
      <c r="S432" s="5">
        <v>1</v>
      </c>
      <c r="T432" s="5">
        <v>40</v>
      </c>
      <c r="U432" s="5">
        <v>0</v>
      </c>
      <c r="V432" s="5">
        <v>0</v>
      </c>
      <c r="W432" s="5">
        <v>5</v>
      </c>
      <c r="X432" s="5" t="s">
        <v>898</v>
      </c>
    </row>
    <row r="433" spans="1:24" s="5" customFormat="1" x14ac:dyDescent="0.2">
      <c r="A433" s="5">
        <v>310177</v>
      </c>
      <c r="B433" s="5">
        <v>6</v>
      </c>
      <c r="C433" s="45">
        <v>6039</v>
      </c>
      <c r="D433" s="45">
        <v>4026</v>
      </c>
      <c r="E433" s="5">
        <v>18</v>
      </c>
      <c r="F433" s="5">
        <v>16</v>
      </c>
      <c r="G433" s="5">
        <v>19</v>
      </c>
      <c r="H433" s="5">
        <v>3</v>
      </c>
      <c r="I433" s="5" t="s">
        <v>3068</v>
      </c>
      <c r="J433" s="5">
        <v>0</v>
      </c>
      <c r="K433" s="5">
        <v>0</v>
      </c>
      <c r="L433" s="5">
        <v>0</v>
      </c>
      <c r="M433" s="5">
        <v>0</v>
      </c>
      <c r="N433" s="5" t="s">
        <v>465</v>
      </c>
      <c r="O433" s="5" t="s">
        <v>461</v>
      </c>
      <c r="P433" s="10" t="s">
        <v>252</v>
      </c>
      <c r="Q433" s="5" t="s">
        <v>466</v>
      </c>
      <c r="R433" s="5">
        <v>0</v>
      </c>
      <c r="S433" s="5">
        <v>1</v>
      </c>
      <c r="T433" s="5">
        <v>40</v>
      </c>
      <c r="U433" s="5">
        <v>0</v>
      </c>
      <c r="V433" s="5">
        <v>0</v>
      </c>
      <c r="W433" s="5">
        <v>5</v>
      </c>
      <c r="X433" s="5" t="s">
        <v>899</v>
      </c>
    </row>
    <row r="434" spans="1:24" s="5" customFormat="1" x14ac:dyDescent="0.2">
      <c r="A434" s="5">
        <v>310178</v>
      </c>
      <c r="B434" s="5">
        <v>7</v>
      </c>
      <c r="C434" s="45">
        <v>6039</v>
      </c>
      <c r="D434" s="45">
        <v>4026</v>
      </c>
      <c r="E434" s="5">
        <v>16</v>
      </c>
      <c r="F434" s="5">
        <v>19</v>
      </c>
      <c r="G434" s="5">
        <v>18</v>
      </c>
      <c r="H434" s="5">
        <v>3</v>
      </c>
      <c r="I434" s="5" t="s">
        <v>3068</v>
      </c>
      <c r="J434" s="5">
        <v>0</v>
      </c>
      <c r="K434" s="5">
        <v>0</v>
      </c>
      <c r="L434" s="5">
        <v>0</v>
      </c>
      <c r="M434" s="5">
        <v>0</v>
      </c>
      <c r="N434" s="5" t="s">
        <v>900</v>
      </c>
      <c r="O434" s="5" t="s">
        <v>901</v>
      </c>
      <c r="P434" s="10" t="s">
        <v>252</v>
      </c>
      <c r="Q434" s="5" t="s">
        <v>469</v>
      </c>
      <c r="R434" s="5">
        <v>0</v>
      </c>
      <c r="S434" s="5">
        <v>1</v>
      </c>
      <c r="T434" s="5">
        <v>40</v>
      </c>
      <c r="U434" s="5">
        <v>0</v>
      </c>
      <c r="V434" s="5">
        <v>0</v>
      </c>
      <c r="W434" s="5">
        <v>5</v>
      </c>
      <c r="X434" s="5" t="s">
        <v>902</v>
      </c>
    </row>
    <row r="435" spans="1:24" s="5" customFormat="1" x14ac:dyDescent="0.2">
      <c r="A435" s="5">
        <v>310179</v>
      </c>
      <c r="B435" s="5">
        <v>2</v>
      </c>
      <c r="C435" s="45">
        <v>5886</v>
      </c>
      <c r="D435" s="45">
        <v>3924</v>
      </c>
      <c r="E435" s="5">
        <v>17</v>
      </c>
      <c r="F435" s="5">
        <v>19</v>
      </c>
      <c r="G435" s="5">
        <v>15</v>
      </c>
      <c r="H435" s="5">
        <v>4</v>
      </c>
      <c r="I435" s="5" t="s">
        <v>3069</v>
      </c>
      <c r="J435" s="5">
        <v>0</v>
      </c>
      <c r="K435" s="5">
        <v>0</v>
      </c>
      <c r="L435" s="5">
        <v>0</v>
      </c>
      <c r="M435" s="5">
        <v>0</v>
      </c>
      <c r="N435" s="5" t="s">
        <v>903</v>
      </c>
      <c r="O435" s="5" t="s">
        <v>1056</v>
      </c>
      <c r="P435" s="10" t="s">
        <v>252</v>
      </c>
      <c r="Q435" s="5" t="s">
        <v>905</v>
      </c>
      <c r="R435" s="5">
        <v>0</v>
      </c>
      <c r="S435" s="5">
        <v>1</v>
      </c>
      <c r="T435" s="5">
        <v>40</v>
      </c>
      <c r="U435" s="5">
        <v>0</v>
      </c>
      <c r="V435" s="5">
        <v>0</v>
      </c>
      <c r="W435" s="5">
        <v>5</v>
      </c>
      <c r="X435" s="5" t="s">
        <v>906</v>
      </c>
    </row>
    <row r="436" spans="1:24" s="5" customFormat="1" x14ac:dyDescent="0.2">
      <c r="A436" s="5">
        <v>310180</v>
      </c>
      <c r="B436" s="5">
        <v>4</v>
      </c>
      <c r="C436" s="45">
        <v>6093</v>
      </c>
      <c r="D436" s="45">
        <v>4062</v>
      </c>
      <c r="E436" s="5">
        <v>19</v>
      </c>
      <c r="F436" s="5">
        <v>13</v>
      </c>
      <c r="G436" s="5">
        <v>21</v>
      </c>
      <c r="H436" s="5">
        <v>3</v>
      </c>
      <c r="I436" s="5" t="s">
        <v>3070</v>
      </c>
      <c r="J436" s="5">
        <v>0</v>
      </c>
      <c r="K436" s="5">
        <v>0</v>
      </c>
      <c r="L436" s="5">
        <v>0</v>
      </c>
      <c r="M436" s="5">
        <v>0</v>
      </c>
      <c r="N436" s="5" t="s">
        <v>907</v>
      </c>
      <c r="O436" s="5" t="s">
        <v>1056</v>
      </c>
      <c r="P436" s="10" t="s">
        <v>252</v>
      </c>
      <c r="Q436" s="5" t="s">
        <v>908</v>
      </c>
      <c r="R436" s="5">
        <v>0</v>
      </c>
      <c r="S436" s="5">
        <v>1</v>
      </c>
      <c r="T436" s="5">
        <v>40</v>
      </c>
      <c r="U436" s="5">
        <v>0</v>
      </c>
      <c r="V436" s="5">
        <v>0</v>
      </c>
      <c r="W436" s="5">
        <v>5</v>
      </c>
      <c r="X436" s="5" t="s">
        <v>909</v>
      </c>
    </row>
    <row r="437" spans="1:24" s="5" customFormat="1" x14ac:dyDescent="0.2">
      <c r="A437" s="5">
        <v>310181</v>
      </c>
      <c r="B437" s="5">
        <v>4</v>
      </c>
      <c r="C437" s="45">
        <v>6093</v>
      </c>
      <c r="D437" s="45">
        <v>4062</v>
      </c>
      <c r="E437" s="5">
        <v>21</v>
      </c>
      <c r="F437" s="5">
        <v>14</v>
      </c>
      <c r="G437" s="5">
        <v>18</v>
      </c>
      <c r="H437" s="5">
        <v>3</v>
      </c>
      <c r="I437" s="5" t="s">
        <v>3071</v>
      </c>
      <c r="J437" s="5">
        <v>0</v>
      </c>
      <c r="K437" s="5">
        <v>0</v>
      </c>
      <c r="L437" s="5">
        <v>0</v>
      </c>
      <c r="M437" s="5">
        <v>0</v>
      </c>
      <c r="N437" s="5" t="s">
        <v>910</v>
      </c>
      <c r="O437" s="5" t="s">
        <v>1056</v>
      </c>
      <c r="P437" s="10" t="s">
        <v>252</v>
      </c>
      <c r="Q437" s="5" t="s">
        <v>911</v>
      </c>
      <c r="R437" s="5">
        <v>0</v>
      </c>
      <c r="S437" s="5">
        <v>1</v>
      </c>
      <c r="T437" s="5">
        <v>40</v>
      </c>
      <c r="U437" s="5">
        <v>0</v>
      </c>
      <c r="V437" s="5">
        <v>0</v>
      </c>
      <c r="W437" s="5">
        <v>5</v>
      </c>
      <c r="X437" s="5" t="s">
        <v>912</v>
      </c>
    </row>
    <row r="438" spans="1:24" s="5" customFormat="1" x14ac:dyDescent="0.2">
      <c r="A438" s="5">
        <v>310182</v>
      </c>
      <c r="B438" s="5">
        <v>7</v>
      </c>
      <c r="C438" s="45">
        <v>6109.2</v>
      </c>
      <c r="D438" s="45">
        <v>4072.7999999999997</v>
      </c>
      <c r="E438" s="5">
        <v>18</v>
      </c>
      <c r="F438" s="5">
        <v>24</v>
      </c>
      <c r="G438" s="5">
        <v>11</v>
      </c>
      <c r="H438" s="5">
        <v>4</v>
      </c>
      <c r="I438" s="5" t="s">
        <v>3072</v>
      </c>
      <c r="J438" s="5">
        <v>0</v>
      </c>
      <c r="K438" s="5">
        <v>0</v>
      </c>
      <c r="L438" s="5">
        <v>0</v>
      </c>
      <c r="M438" s="5">
        <v>0</v>
      </c>
      <c r="N438" s="5" t="s">
        <v>913</v>
      </c>
      <c r="O438" s="5" t="s">
        <v>1056</v>
      </c>
      <c r="P438" s="10" t="s">
        <v>252</v>
      </c>
      <c r="Q438" s="5" t="s">
        <v>914</v>
      </c>
      <c r="R438" s="5">
        <v>0</v>
      </c>
      <c r="S438" s="5">
        <v>1</v>
      </c>
      <c r="T438" s="5">
        <v>40</v>
      </c>
      <c r="U438" s="5">
        <v>0</v>
      </c>
      <c r="V438" s="5">
        <v>0</v>
      </c>
      <c r="W438" s="5">
        <v>5</v>
      </c>
      <c r="X438" s="5" t="s">
        <v>915</v>
      </c>
    </row>
    <row r="439" spans="1:24" s="5" customFormat="1" x14ac:dyDescent="0.2">
      <c r="A439" s="5">
        <v>310183</v>
      </c>
      <c r="B439" s="5">
        <v>4</v>
      </c>
      <c r="C439" s="45">
        <v>6130.8</v>
      </c>
      <c r="D439" s="45">
        <v>4087.2</v>
      </c>
      <c r="E439" s="5">
        <v>23</v>
      </c>
      <c r="F439" s="5">
        <v>14</v>
      </c>
      <c r="G439" s="5">
        <v>16</v>
      </c>
      <c r="H439" s="5">
        <v>3</v>
      </c>
      <c r="I439" s="5" t="s">
        <v>3073</v>
      </c>
      <c r="J439" s="5">
        <v>0</v>
      </c>
      <c r="K439" s="5">
        <v>0</v>
      </c>
      <c r="L439" s="5">
        <v>0</v>
      </c>
      <c r="M439" s="5">
        <v>0</v>
      </c>
      <c r="N439" s="5" t="s">
        <v>839</v>
      </c>
      <c r="O439" s="5" t="s">
        <v>1056</v>
      </c>
      <c r="P439" s="10" t="s">
        <v>252</v>
      </c>
      <c r="Q439" s="5" t="s">
        <v>841</v>
      </c>
      <c r="R439" s="5">
        <v>0</v>
      </c>
      <c r="S439" s="5">
        <v>1</v>
      </c>
      <c r="T439" s="5">
        <v>40</v>
      </c>
      <c r="U439" s="5">
        <v>0</v>
      </c>
      <c r="V439" s="5">
        <v>0</v>
      </c>
      <c r="W439" s="5">
        <v>5</v>
      </c>
      <c r="X439" s="5" t="s">
        <v>916</v>
      </c>
    </row>
    <row r="440" spans="1:24" s="5" customFormat="1" x14ac:dyDescent="0.2">
      <c r="A440" s="5">
        <v>310184</v>
      </c>
      <c r="B440" s="5">
        <v>4</v>
      </c>
      <c r="C440" s="45">
        <v>6071.4000000000005</v>
      </c>
      <c r="D440" s="45">
        <v>4047.6</v>
      </c>
      <c r="E440" s="5">
        <v>23</v>
      </c>
      <c r="F440" s="5">
        <v>17</v>
      </c>
      <c r="G440" s="5">
        <v>13</v>
      </c>
      <c r="H440" s="5">
        <v>3</v>
      </c>
      <c r="I440" s="5" t="s">
        <v>3074</v>
      </c>
      <c r="J440" s="5">
        <v>0</v>
      </c>
      <c r="K440" s="5">
        <v>0</v>
      </c>
      <c r="L440" s="5">
        <v>0</v>
      </c>
      <c r="M440" s="5">
        <v>0</v>
      </c>
      <c r="N440" s="5" t="s">
        <v>917</v>
      </c>
      <c r="O440" s="5" t="s">
        <v>1056</v>
      </c>
      <c r="P440" s="10" t="s">
        <v>301</v>
      </c>
      <c r="Q440" s="5" t="s">
        <v>908</v>
      </c>
      <c r="R440" s="5">
        <v>0</v>
      </c>
      <c r="S440" s="5">
        <v>1</v>
      </c>
      <c r="T440" s="5">
        <v>40</v>
      </c>
      <c r="U440" s="5">
        <v>0</v>
      </c>
      <c r="V440" s="5">
        <v>0</v>
      </c>
      <c r="W440" s="5">
        <v>5</v>
      </c>
      <c r="X440" s="5" t="s">
        <v>918</v>
      </c>
    </row>
    <row r="441" spans="1:24" s="5" customFormat="1" x14ac:dyDescent="0.2">
      <c r="A441" s="5">
        <v>310185</v>
      </c>
      <c r="B441" s="5">
        <v>4</v>
      </c>
      <c r="C441" s="45">
        <v>8815.5</v>
      </c>
      <c r="D441" s="45">
        <v>5877</v>
      </c>
      <c r="E441" s="5">
        <v>23</v>
      </c>
      <c r="F441" s="5">
        <v>27</v>
      </c>
      <c r="G441" s="5">
        <v>25</v>
      </c>
      <c r="H441" s="5">
        <v>3</v>
      </c>
      <c r="I441" s="5" t="s">
        <v>3075</v>
      </c>
      <c r="J441" s="5">
        <v>0</v>
      </c>
      <c r="K441" s="5">
        <v>0</v>
      </c>
      <c r="L441" s="5">
        <v>0</v>
      </c>
      <c r="M441" s="5">
        <v>0</v>
      </c>
      <c r="N441" s="5" t="s">
        <v>919</v>
      </c>
      <c r="O441" s="5" t="s">
        <v>920</v>
      </c>
      <c r="P441" s="10" t="s">
        <v>921</v>
      </c>
      <c r="Q441" s="5" t="s">
        <v>922</v>
      </c>
      <c r="R441" s="5">
        <v>0</v>
      </c>
      <c r="S441" s="5">
        <v>1</v>
      </c>
      <c r="T441" s="5">
        <v>40</v>
      </c>
      <c r="U441" s="5">
        <v>0</v>
      </c>
      <c r="V441" s="5">
        <v>0</v>
      </c>
      <c r="W441" s="5">
        <v>5</v>
      </c>
      <c r="X441" s="5" t="s">
        <v>923</v>
      </c>
    </row>
    <row r="442" spans="1:24" s="5" customFormat="1" x14ac:dyDescent="0.2">
      <c r="A442" s="5">
        <v>310186</v>
      </c>
      <c r="B442" s="5">
        <v>2</v>
      </c>
      <c r="C442" s="45">
        <v>9310.5</v>
      </c>
      <c r="D442" s="45">
        <v>6207</v>
      </c>
      <c r="E442" s="5">
        <v>27</v>
      </c>
      <c r="F442" s="5">
        <v>23</v>
      </c>
      <c r="G442" s="5">
        <v>29</v>
      </c>
      <c r="H442" s="5">
        <v>3</v>
      </c>
      <c r="I442" s="5" t="s">
        <v>3076</v>
      </c>
      <c r="J442" s="5">
        <v>0</v>
      </c>
      <c r="K442" s="5">
        <v>0</v>
      </c>
      <c r="L442" s="5">
        <v>0</v>
      </c>
      <c r="M442" s="5">
        <v>0</v>
      </c>
      <c r="N442" s="5" t="s">
        <v>924</v>
      </c>
      <c r="O442" s="5" t="s">
        <v>925</v>
      </c>
      <c r="P442" s="10" t="s">
        <v>926</v>
      </c>
      <c r="Q442" s="5" t="s">
        <v>927</v>
      </c>
      <c r="R442" s="5">
        <v>0</v>
      </c>
      <c r="S442" s="5">
        <v>1</v>
      </c>
      <c r="T442" s="5">
        <v>40</v>
      </c>
      <c r="U442" s="5">
        <v>0</v>
      </c>
      <c r="V442" s="5">
        <v>0</v>
      </c>
      <c r="W442" s="5">
        <v>5</v>
      </c>
      <c r="X442" s="5" t="s">
        <v>928</v>
      </c>
    </row>
    <row r="443" spans="1:24" s="5" customFormat="1" x14ac:dyDescent="0.2">
      <c r="A443" s="5">
        <v>310187</v>
      </c>
      <c r="B443" s="5">
        <v>7</v>
      </c>
      <c r="C443" s="45">
        <v>9310.5</v>
      </c>
      <c r="D443" s="45">
        <v>6207</v>
      </c>
      <c r="E443" s="5">
        <v>23</v>
      </c>
      <c r="F443" s="5">
        <v>27</v>
      </c>
      <c r="G443" s="5">
        <v>29</v>
      </c>
      <c r="H443" s="5">
        <v>3</v>
      </c>
      <c r="I443" s="5" t="s">
        <v>3077</v>
      </c>
      <c r="J443" s="5">
        <v>0</v>
      </c>
      <c r="K443" s="5">
        <v>0</v>
      </c>
      <c r="L443" s="5">
        <v>0</v>
      </c>
      <c r="M443" s="5">
        <v>0</v>
      </c>
      <c r="N443" s="5" t="s">
        <v>929</v>
      </c>
      <c r="O443" s="5" t="s">
        <v>930</v>
      </c>
      <c r="P443" s="10" t="s">
        <v>926</v>
      </c>
      <c r="Q443" s="5" t="s">
        <v>931</v>
      </c>
      <c r="R443" s="5">
        <v>0</v>
      </c>
      <c r="S443" s="5">
        <v>1</v>
      </c>
      <c r="T443" s="5">
        <v>40</v>
      </c>
      <c r="U443" s="5">
        <v>0</v>
      </c>
      <c r="V443" s="5">
        <v>0</v>
      </c>
      <c r="W443" s="5">
        <v>5</v>
      </c>
      <c r="X443" s="5" t="s">
        <v>932</v>
      </c>
    </row>
    <row r="444" spans="1:24" s="5" customFormat="1" x14ac:dyDescent="0.2">
      <c r="A444" s="5">
        <v>310188</v>
      </c>
      <c r="B444" s="5">
        <v>7</v>
      </c>
      <c r="C444" s="45">
        <v>9351</v>
      </c>
      <c r="D444" s="45">
        <v>6234</v>
      </c>
      <c r="E444" s="5">
        <v>37</v>
      </c>
      <c r="F444" s="5">
        <v>23</v>
      </c>
      <c r="G444" s="5">
        <v>19</v>
      </c>
      <c r="H444" s="5">
        <v>3</v>
      </c>
      <c r="I444" s="5" t="s">
        <v>3078</v>
      </c>
      <c r="J444" s="5">
        <v>0</v>
      </c>
      <c r="K444" s="5">
        <v>0</v>
      </c>
      <c r="L444" s="5">
        <v>0</v>
      </c>
      <c r="M444" s="5">
        <v>0</v>
      </c>
      <c r="N444" s="5" t="s">
        <v>933</v>
      </c>
      <c r="O444" s="5" t="s">
        <v>934</v>
      </c>
      <c r="P444" s="10" t="s">
        <v>935</v>
      </c>
      <c r="Q444" s="5" t="s">
        <v>936</v>
      </c>
      <c r="R444" s="5">
        <v>0</v>
      </c>
      <c r="S444" s="5">
        <v>1</v>
      </c>
      <c r="T444" s="5">
        <v>40</v>
      </c>
      <c r="U444" s="5">
        <v>0</v>
      </c>
      <c r="V444" s="5">
        <v>0</v>
      </c>
      <c r="W444" s="5">
        <v>5</v>
      </c>
      <c r="X444" s="5" t="s">
        <v>937</v>
      </c>
    </row>
    <row r="445" spans="1:24" s="5" customFormat="1" x14ac:dyDescent="0.2">
      <c r="A445" s="5">
        <v>310189</v>
      </c>
      <c r="B445" s="5">
        <v>7</v>
      </c>
      <c r="C445" s="45">
        <v>9432</v>
      </c>
      <c r="D445" s="45">
        <v>6288</v>
      </c>
      <c r="E445" s="5">
        <v>25</v>
      </c>
      <c r="F445" s="5">
        <v>29</v>
      </c>
      <c r="G445" s="5">
        <v>25</v>
      </c>
      <c r="H445" s="5">
        <v>5</v>
      </c>
      <c r="I445" s="5" t="s">
        <v>3079</v>
      </c>
      <c r="J445" s="5">
        <v>0</v>
      </c>
      <c r="K445" s="5">
        <v>0</v>
      </c>
      <c r="L445" s="5">
        <v>0</v>
      </c>
      <c r="M445" s="5">
        <v>0</v>
      </c>
      <c r="N445" s="5" t="s">
        <v>938</v>
      </c>
      <c r="O445" s="5" t="s">
        <v>939</v>
      </c>
      <c r="P445" s="10" t="s">
        <v>940</v>
      </c>
      <c r="Q445" s="5" t="s">
        <v>941</v>
      </c>
      <c r="R445" s="5">
        <v>0</v>
      </c>
      <c r="S445" s="5">
        <v>1</v>
      </c>
      <c r="T445" s="5">
        <v>40</v>
      </c>
      <c r="U445" s="5">
        <v>0</v>
      </c>
      <c r="V445" s="5">
        <v>0</v>
      </c>
      <c r="W445" s="5">
        <v>5</v>
      </c>
      <c r="X445" s="5" t="s">
        <v>942</v>
      </c>
    </row>
    <row r="446" spans="1:24" s="5" customFormat="1" x14ac:dyDescent="0.2">
      <c r="A446" s="5">
        <v>310190</v>
      </c>
      <c r="B446" s="5">
        <v>8</v>
      </c>
      <c r="C446" s="45">
        <v>9270</v>
      </c>
      <c r="D446" s="45">
        <v>6180</v>
      </c>
      <c r="E446" s="5">
        <v>30</v>
      </c>
      <c r="F446" s="5">
        <v>26</v>
      </c>
      <c r="G446" s="5">
        <v>23</v>
      </c>
      <c r="H446" s="5">
        <v>4</v>
      </c>
      <c r="I446" s="5" t="s">
        <v>3080</v>
      </c>
      <c r="J446" s="5">
        <v>0</v>
      </c>
      <c r="K446" s="5">
        <v>0</v>
      </c>
      <c r="L446" s="5">
        <v>0</v>
      </c>
      <c r="M446" s="5">
        <v>0</v>
      </c>
      <c r="N446" s="5" t="s">
        <v>483</v>
      </c>
      <c r="O446" s="5" t="s">
        <v>484</v>
      </c>
      <c r="P446" s="10" t="s">
        <v>485</v>
      </c>
      <c r="Q446" s="5" t="s">
        <v>486</v>
      </c>
      <c r="R446" s="5">
        <v>0</v>
      </c>
      <c r="S446" s="5">
        <v>1</v>
      </c>
      <c r="T446" s="5">
        <v>40</v>
      </c>
      <c r="U446" s="5">
        <v>0</v>
      </c>
      <c r="V446" s="5">
        <v>0</v>
      </c>
      <c r="W446" s="5">
        <v>5</v>
      </c>
      <c r="X446" s="5" t="s">
        <v>487</v>
      </c>
    </row>
    <row r="447" spans="1:24" s="5" customFormat="1" x14ac:dyDescent="0.2">
      <c r="A447" s="5">
        <v>310191</v>
      </c>
      <c r="B447" s="5">
        <v>4</v>
      </c>
      <c r="C447" s="45">
        <v>9337.5</v>
      </c>
      <c r="D447" s="45">
        <v>6225</v>
      </c>
      <c r="E447" s="5">
        <v>25</v>
      </c>
      <c r="F447" s="5">
        <v>23</v>
      </c>
      <c r="G447" s="5">
        <v>31</v>
      </c>
      <c r="H447" s="5">
        <v>3</v>
      </c>
      <c r="I447" s="5" t="s">
        <v>3081</v>
      </c>
      <c r="J447" s="5">
        <v>0</v>
      </c>
      <c r="K447" s="5">
        <v>0</v>
      </c>
      <c r="L447" s="5">
        <v>0</v>
      </c>
      <c r="M447" s="5">
        <v>0</v>
      </c>
      <c r="N447" s="5" t="s">
        <v>943</v>
      </c>
      <c r="O447" s="5" t="s">
        <v>944</v>
      </c>
      <c r="P447" s="10" t="s">
        <v>832</v>
      </c>
      <c r="Q447" s="5" t="s">
        <v>945</v>
      </c>
      <c r="R447" s="5">
        <v>0</v>
      </c>
      <c r="S447" s="5">
        <v>1</v>
      </c>
      <c r="T447" s="5">
        <v>40</v>
      </c>
      <c r="U447" s="5">
        <v>0</v>
      </c>
      <c r="V447" s="5">
        <v>0</v>
      </c>
      <c r="W447" s="5">
        <v>5</v>
      </c>
      <c r="X447" s="5" t="s">
        <v>946</v>
      </c>
    </row>
    <row r="448" spans="1:24" s="5" customFormat="1" x14ac:dyDescent="0.2">
      <c r="A448" s="5">
        <v>310192</v>
      </c>
      <c r="B448" s="5">
        <v>2</v>
      </c>
      <c r="C448" s="45">
        <v>10939.5</v>
      </c>
      <c r="D448" s="45">
        <v>7293</v>
      </c>
      <c r="E448" s="5">
        <v>25</v>
      </c>
      <c r="F448" s="5">
        <v>33</v>
      </c>
      <c r="G448" s="5">
        <v>25</v>
      </c>
      <c r="H448" s="5">
        <v>3</v>
      </c>
      <c r="I448" s="47" t="s">
        <v>3082</v>
      </c>
      <c r="J448" s="5">
        <v>0</v>
      </c>
      <c r="K448" s="5">
        <v>0</v>
      </c>
      <c r="L448" s="5">
        <v>0</v>
      </c>
      <c r="M448" s="5">
        <v>0</v>
      </c>
      <c r="N448" s="5" t="s">
        <v>947</v>
      </c>
      <c r="O448" s="5" t="s">
        <v>948</v>
      </c>
      <c r="P448" s="10" t="s">
        <v>949</v>
      </c>
      <c r="Q448" s="5" t="s">
        <v>950</v>
      </c>
      <c r="R448" s="5">
        <v>0</v>
      </c>
      <c r="S448" s="5">
        <v>1</v>
      </c>
      <c r="T448" s="5">
        <v>40</v>
      </c>
      <c r="U448" s="5">
        <v>0</v>
      </c>
      <c r="V448" s="5">
        <v>0</v>
      </c>
      <c r="W448" s="5">
        <v>5</v>
      </c>
      <c r="X448" s="5" t="s">
        <v>951</v>
      </c>
    </row>
    <row r="449" spans="1:24" s="5" customFormat="1" x14ac:dyDescent="0.2">
      <c r="A449" s="5">
        <v>310193</v>
      </c>
      <c r="B449" s="5">
        <v>4</v>
      </c>
      <c r="C449" s="45">
        <v>5886</v>
      </c>
      <c r="D449" s="45">
        <v>3924</v>
      </c>
      <c r="E449" s="5">
        <v>17</v>
      </c>
      <c r="F449" s="5">
        <v>17</v>
      </c>
      <c r="G449" s="5">
        <v>17</v>
      </c>
      <c r="H449" s="5">
        <v>3</v>
      </c>
      <c r="I449" s="5" t="s">
        <v>3083</v>
      </c>
      <c r="J449" s="5">
        <v>0</v>
      </c>
      <c r="K449" s="5">
        <v>0</v>
      </c>
      <c r="L449" s="5">
        <v>0</v>
      </c>
      <c r="M449" s="5">
        <v>0</v>
      </c>
      <c r="N449" s="5" t="s">
        <v>952</v>
      </c>
      <c r="O449" s="5" t="s">
        <v>1057</v>
      </c>
      <c r="P449" s="10" t="s">
        <v>252</v>
      </c>
      <c r="Q449" s="5" t="s">
        <v>954</v>
      </c>
      <c r="R449" s="5">
        <v>0</v>
      </c>
      <c r="S449" s="5">
        <v>1</v>
      </c>
      <c r="T449" s="5">
        <v>40</v>
      </c>
      <c r="U449" s="5">
        <v>0</v>
      </c>
      <c r="V449" s="5">
        <v>0</v>
      </c>
      <c r="W449" s="5">
        <v>5</v>
      </c>
      <c r="X449" s="5" t="s">
        <v>955</v>
      </c>
    </row>
    <row r="450" spans="1:24" s="5" customFormat="1" x14ac:dyDescent="0.2">
      <c r="A450" s="5">
        <v>310194</v>
      </c>
      <c r="B450" s="5">
        <v>4</v>
      </c>
      <c r="C450" s="45">
        <v>5826.6</v>
      </c>
      <c r="D450" s="45">
        <v>3884.3999999999996</v>
      </c>
      <c r="E450" s="5">
        <v>22</v>
      </c>
      <c r="F450" s="5">
        <v>17</v>
      </c>
      <c r="G450" s="5">
        <v>12</v>
      </c>
      <c r="H450" s="5">
        <v>3</v>
      </c>
      <c r="I450" s="5" t="s">
        <v>3084</v>
      </c>
      <c r="J450" s="5">
        <v>0</v>
      </c>
      <c r="K450" s="5">
        <v>0</v>
      </c>
      <c r="L450" s="5">
        <v>0</v>
      </c>
      <c r="M450" s="5">
        <v>0</v>
      </c>
      <c r="N450" s="5" t="s">
        <v>956</v>
      </c>
      <c r="O450" s="5" t="s">
        <v>1057</v>
      </c>
      <c r="P450" s="10" t="s">
        <v>957</v>
      </c>
      <c r="Q450" s="5" t="s">
        <v>958</v>
      </c>
      <c r="R450" s="5">
        <v>0</v>
      </c>
      <c r="S450" s="5">
        <v>1</v>
      </c>
      <c r="T450" s="5">
        <v>40</v>
      </c>
      <c r="U450" s="5">
        <v>0</v>
      </c>
      <c r="V450" s="5">
        <v>0</v>
      </c>
      <c r="W450" s="5">
        <v>5</v>
      </c>
      <c r="X450" s="5" t="s">
        <v>959</v>
      </c>
    </row>
    <row r="451" spans="1:24" s="5" customFormat="1" x14ac:dyDescent="0.2">
      <c r="A451" s="5">
        <v>310195</v>
      </c>
      <c r="B451" s="5">
        <v>4</v>
      </c>
      <c r="C451" s="45">
        <v>6588</v>
      </c>
      <c r="D451" s="45">
        <v>4392</v>
      </c>
      <c r="E451" s="5">
        <v>19</v>
      </c>
      <c r="F451" s="5">
        <v>19</v>
      </c>
      <c r="G451" s="5">
        <v>19</v>
      </c>
      <c r="H451" s="5">
        <v>3</v>
      </c>
      <c r="I451" s="5" t="s">
        <v>3085</v>
      </c>
      <c r="J451" s="5">
        <v>0</v>
      </c>
      <c r="K451" s="5">
        <v>0</v>
      </c>
      <c r="L451" s="5">
        <v>0</v>
      </c>
      <c r="M451" s="5">
        <v>0</v>
      </c>
      <c r="N451" s="5" t="s">
        <v>960</v>
      </c>
      <c r="O451" s="5" t="s">
        <v>1057</v>
      </c>
      <c r="P451" s="10" t="s">
        <v>252</v>
      </c>
      <c r="Q451" s="5" t="s">
        <v>954</v>
      </c>
      <c r="R451" s="5">
        <v>0</v>
      </c>
      <c r="S451" s="5">
        <v>1</v>
      </c>
      <c r="T451" s="5">
        <v>40</v>
      </c>
      <c r="U451" s="5">
        <v>0</v>
      </c>
      <c r="V451" s="5">
        <v>0</v>
      </c>
      <c r="W451" s="5">
        <v>5</v>
      </c>
      <c r="X451" s="5" t="s">
        <v>961</v>
      </c>
    </row>
    <row r="452" spans="1:24" s="5" customFormat="1" x14ac:dyDescent="0.2">
      <c r="A452" s="5">
        <v>310196</v>
      </c>
      <c r="B452" s="5">
        <v>4</v>
      </c>
      <c r="C452" s="45">
        <v>8910</v>
      </c>
      <c r="D452" s="45">
        <v>5940</v>
      </c>
      <c r="E452" s="5">
        <v>23</v>
      </c>
      <c r="F452" s="5">
        <v>33</v>
      </c>
      <c r="G452" s="5">
        <v>19</v>
      </c>
      <c r="H452" s="5">
        <v>4</v>
      </c>
      <c r="I452" s="5" t="s">
        <v>3086</v>
      </c>
      <c r="J452" s="5">
        <v>0</v>
      </c>
      <c r="K452" s="5">
        <v>0</v>
      </c>
      <c r="L452" s="5">
        <v>0</v>
      </c>
      <c r="M452" s="5">
        <v>0</v>
      </c>
      <c r="N452" s="5" t="s">
        <v>962</v>
      </c>
      <c r="O452" s="5" t="s">
        <v>864</v>
      </c>
      <c r="P452" s="10" t="s">
        <v>646</v>
      </c>
      <c r="Q452" s="5" t="s">
        <v>963</v>
      </c>
      <c r="R452" s="5">
        <v>0</v>
      </c>
      <c r="S452" s="5">
        <v>1</v>
      </c>
      <c r="T452" s="5">
        <v>40</v>
      </c>
      <c r="U452" s="5">
        <v>0</v>
      </c>
      <c r="V452" s="5">
        <v>0</v>
      </c>
      <c r="W452" s="5">
        <v>5</v>
      </c>
      <c r="X452" s="5" t="s">
        <v>964</v>
      </c>
    </row>
    <row r="453" spans="1:24" s="5" customFormat="1" x14ac:dyDescent="0.2">
      <c r="A453" s="5">
        <v>310197</v>
      </c>
      <c r="B453" s="5">
        <v>7</v>
      </c>
      <c r="C453" s="45">
        <v>8910</v>
      </c>
      <c r="D453" s="45">
        <v>5940</v>
      </c>
      <c r="E453" s="5">
        <v>21</v>
      </c>
      <c r="F453" s="5">
        <v>23</v>
      </c>
      <c r="G453" s="5">
        <v>31</v>
      </c>
      <c r="H453" s="5">
        <v>3</v>
      </c>
      <c r="I453" s="5" t="s">
        <v>3087</v>
      </c>
      <c r="J453" s="5">
        <v>0</v>
      </c>
      <c r="K453" s="5">
        <v>0</v>
      </c>
      <c r="L453" s="5">
        <v>0</v>
      </c>
      <c r="M453" s="5">
        <v>0</v>
      </c>
      <c r="N453" s="5" t="s">
        <v>478</v>
      </c>
      <c r="O453" s="5" t="s">
        <v>965</v>
      </c>
      <c r="P453" s="10" t="s">
        <v>966</v>
      </c>
      <c r="Q453" s="5" t="s">
        <v>967</v>
      </c>
      <c r="R453" s="5">
        <v>0</v>
      </c>
      <c r="S453" s="5">
        <v>1</v>
      </c>
      <c r="T453" s="5">
        <v>40</v>
      </c>
      <c r="U453" s="5">
        <v>0</v>
      </c>
      <c r="V453" s="5">
        <v>0</v>
      </c>
      <c r="W453" s="5">
        <v>5</v>
      </c>
      <c r="X453" s="5" t="s">
        <v>968</v>
      </c>
    </row>
    <row r="454" spans="1:24" s="5" customFormat="1" x14ac:dyDescent="0.2">
      <c r="A454" s="5">
        <v>310198</v>
      </c>
      <c r="B454" s="5">
        <v>4</v>
      </c>
      <c r="C454" s="45">
        <v>9018</v>
      </c>
      <c r="D454" s="45">
        <v>6012</v>
      </c>
      <c r="E454" s="5">
        <v>25</v>
      </c>
      <c r="F454" s="5">
        <v>35</v>
      </c>
      <c r="G454" s="5">
        <v>15</v>
      </c>
      <c r="H454" s="5">
        <v>4</v>
      </c>
      <c r="I454" s="5" t="s">
        <v>3088</v>
      </c>
      <c r="J454" s="5">
        <v>0</v>
      </c>
      <c r="K454" s="5">
        <v>0</v>
      </c>
      <c r="L454" s="5">
        <v>0</v>
      </c>
      <c r="M454" s="5">
        <v>0</v>
      </c>
      <c r="N454" s="5" t="s">
        <v>969</v>
      </c>
      <c r="O454" s="5" t="s">
        <v>869</v>
      </c>
      <c r="P454" s="10" t="s">
        <v>325</v>
      </c>
      <c r="Q454" s="5" t="s">
        <v>970</v>
      </c>
      <c r="R454" s="5">
        <v>0</v>
      </c>
      <c r="S454" s="5">
        <v>1</v>
      </c>
      <c r="T454" s="5">
        <v>40</v>
      </c>
      <c r="U454" s="5">
        <v>0</v>
      </c>
      <c r="V454" s="5">
        <v>0</v>
      </c>
      <c r="W454" s="5">
        <v>5</v>
      </c>
      <c r="X454" s="5" t="s">
        <v>971</v>
      </c>
    </row>
    <row r="455" spans="1:24" s="5" customFormat="1" x14ac:dyDescent="0.2">
      <c r="A455" s="5">
        <v>310199</v>
      </c>
      <c r="B455" s="5">
        <v>3</v>
      </c>
      <c r="C455" s="45">
        <v>9018</v>
      </c>
      <c r="D455" s="45">
        <v>6012</v>
      </c>
      <c r="E455" s="5">
        <v>25</v>
      </c>
      <c r="F455" s="5">
        <v>20</v>
      </c>
      <c r="G455" s="5">
        <v>30</v>
      </c>
      <c r="H455" s="5">
        <v>3</v>
      </c>
      <c r="I455" s="5" t="s">
        <v>3089</v>
      </c>
      <c r="J455" s="5">
        <v>0</v>
      </c>
      <c r="K455" s="5">
        <v>0</v>
      </c>
      <c r="L455" s="5">
        <v>0</v>
      </c>
      <c r="M455" s="5">
        <v>0</v>
      </c>
      <c r="N455" s="5" t="s">
        <v>972</v>
      </c>
      <c r="O455" s="5" t="s">
        <v>973</v>
      </c>
      <c r="P455" s="10" t="s">
        <v>974</v>
      </c>
      <c r="Q455" s="5" t="s">
        <v>975</v>
      </c>
      <c r="R455" s="5">
        <v>0</v>
      </c>
      <c r="S455" s="5">
        <v>1</v>
      </c>
      <c r="T455" s="5">
        <v>40</v>
      </c>
      <c r="U455" s="5">
        <v>0</v>
      </c>
      <c r="V455" s="5">
        <v>0</v>
      </c>
      <c r="W455" s="5">
        <v>5</v>
      </c>
      <c r="X455" s="5" t="s">
        <v>976</v>
      </c>
    </row>
    <row r="456" spans="1:24" s="5" customFormat="1" x14ac:dyDescent="0.2">
      <c r="A456" s="5">
        <v>310200</v>
      </c>
      <c r="B456" s="5">
        <v>4</v>
      </c>
      <c r="C456" s="45">
        <v>9120.6</v>
      </c>
      <c r="D456" s="45">
        <v>6080.4</v>
      </c>
      <c r="E456" s="5">
        <v>25</v>
      </c>
      <c r="F456" s="5">
        <v>30</v>
      </c>
      <c r="G456" s="5">
        <v>20</v>
      </c>
      <c r="H456" s="5">
        <v>3</v>
      </c>
      <c r="I456" s="5" t="s">
        <v>3090</v>
      </c>
      <c r="J456" s="5">
        <v>0</v>
      </c>
      <c r="K456" s="5">
        <v>0</v>
      </c>
      <c r="L456" s="5">
        <v>0</v>
      </c>
      <c r="M456" s="5">
        <v>0</v>
      </c>
      <c r="N456" s="5" t="s">
        <v>977</v>
      </c>
      <c r="O456" s="5" t="s">
        <v>978</v>
      </c>
      <c r="P456" s="10" t="s">
        <v>979</v>
      </c>
      <c r="Q456" s="5" t="s">
        <v>980</v>
      </c>
      <c r="R456" s="5">
        <v>0</v>
      </c>
      <c r="S456" s="5">
        <v>1</v>
      </c>
      <c r="T456" s="5">
        <v>40</v>
      </c>
      <c r="U456" s="5">
        <v>0</v>
      </c>
      <c r="V456" s="5">
        <v>0</v>
      </c>
      <c r="W456" s="5">
        <v>5</v>
      </c>
      <c r="X456" s="5" t="s">
        <v>981</v>
      </c>
    </row>
    <row r="457" spans="1:24" s="5" customFormat="1" x14ac:dyDescent="0.2">
      <c r="A457" s="5">
        <v>310201</v>
      </c>
      <c r="B457" s="5">
        <v>2</v>
      </c>
      <c r="C457" s="45">
        <v>9342</v>
      </c>
      <c r="D457" s="45">
        <v>6228</v>
      </c>
      <c r="E457" s="5">
        <v>19</v>
      </c>
      <c r="F457" s="5">
        <v>35</v>
      </c>
      <c r="G457" s="5">
        <v>21</v>
      </c>
      <c r="H457" s="5">
        <v>3</v>
      </c>
      <c r="I457" s="5" t="s">
        <v>3091</v>
      </c>
      <c r="J457" s="5">
        <v>0</v>
      </c>
      <c r="K457" s="5">
        <v>0</v>
      </c>
      <c r="L457" s="5">
        <v>0</v>
      </c>
      <c r="M457" s="5">
        <v>0</v>
      </c>
      <c r="N457" s="5" t="s">
        <v>982</v>
      </c>
      <c r="O457" s="5" t="s">
        <v>983</v>
      </c>
      <c r="P457" s="10" t="s">
        <v>865</v>
      </c>
      <c r="Q457" s="5" t="s">
        <v>984</v>
      </c>
      <c r="R457" s="5">
        <v>0</v>
      </c>
      <c r="S457" s="5">
        <v>1</v>
      </c>
      <c r="T457" s="5">
        <v>40</v>
      </c>
      <c r="U457" s="5">
        <v>0</v>
      </c>
      <c r="V457" s="5">
        <v>0</v>
      </c>
      <c r="W457" s="5">
        <v>5</v>
      </c>
      <c r="X457" s="5" t="s">
        <v>985</v>
      </c>
    </row>
    <row r="458" spans="1:24" s="5" customFormat="1" x14ac:dyDescent="0.2">
      <c r="A458" s="5">
        <v>310202</v>
      </c>
      <c r="B458" s="5">
        <v>4</v>
      </c>
      <c r="C458" s="45">
        <v>9369</v>
      </c>
      <c r="D458" s="45">
        <v>6246</v>
      </c>
      <c r="E458" s="5">
        <v>34</v>
      </c>
      <c r="F458" s="5">
        <v>25</v>
      </c>
      <c r="G458" s="5">
        <v>16</v>
      </c>
      <c r="H458" s="5">
        <v>3</v>
      </c>
      <c r="I458" s="5" t="s">
        <v>3092</v>
      </c>
      <c r="J458" s="5">
        <v>0</v>
      </c>
      <c r="K458" s="5">
        <v>0</v>
      </c>
      <c r="L458" s="5">
        <v>0</v>
      </c>
      <c r="M458" s="5">
        <v>0</v>
      </c>
      <c r="N458" s="5" t="s">
        <v>986</v>
      </c>
      <c r="O458" s="5" t="s">
        <v>987</v>
      </c>
      <c r="P458" s="10" t="s">
        <v>413</v>
      </c>
      <c r="Q458" s="5" t="s">
        <v>988</v>
      </c>
      <c r="R458" s="5">
        <v>0</v>
      </c>
      <c r="S458" s="5">
        <v>1</v>
      </c>
      <c r="T458" s="5">
        <v>40</v>
      </c>
      <c r="U458" s="5">
        <v>0</v>
      </c>
      <c r="V458" s="5">
        <v>0</v>
      </c>
      <c r="W458" s="5">
        <v>5</v>
      </c>
      <c r="X458" s="5" t="s">
        <v>989</v>
      </c>
    </row>
    <row r="459" spans="1:24" s="5" customFormat="1" x14ac:dyDescent="0.2">
      <c r="A459" s="5">
        <v>310203</v>
      </c>
      <c r="B459" s="5">
        <v>7</v>
      </c>
      <c r="C459" s="45">
        <v>9774</v>
      </c>
      <c r="D459" s="45">
        <v>6516</v>
      </c>
      <c r="E459" s="5">
        <v>21</v>
      </c>
      <c r="F459" s="5">
        <v>29</v>
      </c>
      <c r="G459" s="5">
        <v>31</v>
      </c>
      <c r="H459" s="5">
        <v>3</v>
      </c>
      <c r="I459" s="5" t="s">
        <v>1059</v>
      </c>
      <c r="J459" s="5">
        <v>0</v>
      </c>
      <c r="K459" s="5">
        <v>0</v>
      </c>
      <c r="L459" s="5">
        <v>0</v>
      </c>
      <c r="M459" s="5">
        <v>0</v>
      </c>
      <c r="N459" s="5" t="s">
        <v>990</v>
      </c>
      <c r="O459" s="5" t="s">
        <v>257</v>
      </c>
      <c r="P459" s="10" t="s">
        <v>272</v>
      </c>
      <c r="Q459" s="5" t="s">
        <v>991</v>
      </c>
      <c r="R459" s="5">
        <v>0</v>
      </c>
      <c r="S459" s="5">
        <v>1</v>
      </c>
      <c r="T459" s="5">
        <v>40</v>
      </c>
      <c r="U459" s="5">
        <v>0</v>
      </c>
      <c r="V459" s="5">
        <v>0</v>
      </c>
      <c r="W459" s="5">
        <v>5</v>
      </c>
      <c r="X459" s="5" t="s">
        <v>992</v>
      </c>
    </row>
    <row r="460" spans="1:24" s="5" customFormat="1" x14ac:dyDescent="0.2">
      <c r="A460" s="5">
        <v>310204</v>
      </c>
      <c r="B460" s="5">
        <v>1</v>
      </c>
      <c r="C460" s="45">
        <v>10044</v>
      </c>
      <c r="D460" s="45">
        <v>6696</v>
      </c>
      <c r="E460" s="5">
        <v>21</v>
      </c>
      <c r="F460" s="5">
        <v>31</v>
      </c>
      <c r="G460" s="5">
        <v>29</v>
      </c>
      <c r="H460" s="5">
        <v>4</v>
      </c>
      <c r="I460" s="5" t="s">
        <v>3093</v>
      </c>
      <c r="J460" s="5">
        <v>0</v>
      </c>
      <c r="K460" s="5">
        <v>0</v>
      </c>
      <c r="L460" s="5">
        <v>0</v>
      </c>
      <c r="M460" s="5">
        <v>0</v>
      </c>
      <c r="N460" s="5" t="s">
        <v>993</v>
      </c>
      <c r="O460" s="5" t="s">
        <v>257</v>
      </c>
      <c r="P460" s="10" t="s">
        <v>272</v>
      </c>
      <c r="Q460" s="5" t="s">
        <v>994</v>
      </c>
      <c r="R460" s="5">
        <v>0</v>
      </c>
      <c r="S460" s="5">
        <v>1</v>
      </c>
      <c r="T460" s="5">
        <v>40</v>
      </c>
      <c r="U460" s="5">
        <v>0</v>
      </c>
      <c r="V460" s="5">
        <v>0</v>
      </c>
      <c r="W460" s="5">
        <v>5</v>
      </c>
      <c r="X460" s="5" t="s">
        <v>995</v>
      </c>
    </row>
    <row r="461" spans="1:24" s="5" customFormat="1" x14ac:dyDescent="0.2">
      <c r="A461" s="5">
        <v>310205</v>
      </c>
      <c r="B461" s="5">
        <v>3</v>
      </c>
      <c r="C461" s="45">
        <v>10092.6</v>
      </c>
      <c r="D461" s="45">
        <v>6728.4</v>
      </c>
      <c r="E461" s="5">
        <v>28</v>
      </c>
      <c r="F461" s="5">
        <v>17</v>
      </c>
      <c r="G461" s="5">
        <v>36</v>
      </c>
      <c r="H461" s="5">
        <v>3</v>
      </c>
      <c r="I461" s="5" t="s">
        <v>3094</v>
      </c>
      <c r="J461" s="5">
        <v>0</v>
      </c>
      <c r="K461" s="5">
        <v>0</v>
      </c>
      <c r="L461" s="5">
        <v>0</v>
      </c>
      <c r="M461" s="5">
        <v>0</v>
      </c>
      <c r="N461" s="5" t="s">
        <v>996</v>
      </c>
      <c r="O461" s="5" t="s">
        <v>1058</v>
      </c>
      <c r="P461" s="10" t="s">
        <v>998</v>
      </c>
      <c r="Q461" s="5" t="s">
        <v>157</v>
      </c>
      <c r="R461" s="5">
        <v>0</v>
      </c>
      <c r="S461" s="5">
        <v>1</v>
      </c>
      <c r="T461" s="5">
        <v>40</v>
      </c>
      <c r="U461" s="5">
        <v>0</v>
      </c>
      <c r="V461" s="5">
        <v>0</v>
      </c>
      <c r="W461" s="5">
        <v>5</v>
      </c>
      <c r="X461" s="5" t="s">
        <v>158</v>
      </c>
    </row>
    <row r="462" spans="1:24" s="5" customFormat="1" x14ac:dyDescent="0.2">
      <c r="A462" s="5">
        <v>310206</v>
      </c>
      <c r="B462" s="5">
        <v>4</v>
      </c>
      <c r="C462" s="45">
        <v>10065.6</v>
      </c>
      <c r="D462" s="45">
        <v>6710.4</v>
      </c>
      <c r="E462" s="5">
        <v>37</v>
      </c>
      <c r="F462" s="5">
        <v>25</v>
      </c>
      <c r="G462" s="5">
        <v>19</v>
      </c>
      <c r="H462" s="5">
        <v>3</v>
      </c>
      <c r="I462" s="5" t="s">
        <v>3095</v>
      </c>
      <c r="J462" s="5">
        <v>0</v>
      </c>
      <c r="K462" s="5">
        <v>0</v>
      </c>
      <c r="L462" s="5">
        <v>0</v>
      </c>
      <c r="M462" s="5">
        <v>0</v>
      </c>
      <c r="N462" s="5" t="s">
        <v>999</v>
      </c>
      <c r="O462" s="5" t="s">
        <v>1000</v>
      </c>
      <c r="P462" s="10" t="s">
        <v>1001</v>
      </c>
      <c r="Q462" s="5" t="s">
        <v>1002</v>
      </c>
      <c r="R462" s="5">
        <v>0</v>
      </c>
      <c r="S462" s="5">
        <v>1</v>
      </c>
      <c r="T462" s="5">
        <v>40</v>
      </c>
      <c r="U462" s="5">
        <v>0</v>
      </c>
      <c r="V462" s="5">
        <v>0</v>
      </c>
      <c r="W462" s="5">
        <v>5</v>
      </c>
      <c r="X462" s="5" t="s">
        <v>1003</v>
      </c>
    </row>
    <row r="463" spans="1:24" s="5" customFormat="1" x14ac:dyDescent="0.2">
      <c r="A463" s="5">
        <v>310207</v>
      </c>
      <c r="B463" s="5">
        <v>4</v>
      </c>
      <c r="C463" s="45">
        <v>10057.5</v>
      </c>
      <c r="D463" s="45">
        <v>6705</v>
      </c>
      <c r="E463" s="5">
        <v>21</v>
      </c>
      <c r="F463" s="5">
        <v>25</v>
      </c>
      <c r="G463" s="5">
        <v>35</v>
      </c>
      <c r="H463" s="5">
        <v>3</v>
      </c>
      <c r="I463" s="5" t="s">
        <v>3096</v>
      </c>
      <c r="J463" s="5">
        <v>0</v>
      </c>
      <c r="K463" s="5">
        <v>0</v>
      </c>
      <c r="L463" s="5">
        <v>0</v>
      </c>
      <c r="M463" s="5">
        <v>0</v>
      </c>
      <c r="N463" s="5" t="s">
        <v>1004</v>
      </c>
      <c r="O463" s="5" t="s">
        <v>1005</v>
      </c>
      <c r="P463" s="10" t="s">
        <v>325</v>
      </c>
      <c r="Q463" s="5" t="s">
        <v>1006</v>
      </c>
      <c r="R463" s="5">
        <v>0</v>
      </c>
      <c r="S463" s="5">
        <v>1</v>
      </c>
      <c r="T463" s="5">
        <v>40</v>
      </c>
      <c r="U463" s="5">
        <v>0</v>
      </c>
      <c r="V463" s="5">
        <v>0</v>
      </c>
      <c r="W463" s="5">
        <v>5</v>
      </c>
      <c r="X463" s="5" t="s">
        <v>1007</v>
      </c>
    </row>
    <row r="464" spans="1:24" s="5" customFormat="1" x14ac:dyDescent="0.2">
      <c r="A464" s="5">
        <v>310208</v>
      </c>
      <c r="B464" s="5">
        <v>0</v>
      </c>
      <c r="C464" s="45">
        <v>10098</v>
      </c>
      <c r="D464" s="45">
        <v>6732</v>
      </c>
      <c r="E464" s="5">
        <v>19</v>
      </c>
      <c r="F464" s="5">
        <v>25</v>
      </c>
      <c r="G464" s="5">
        <v>37</v>
      </c>
      <c r="H464" s="5">
        <v>3</v>
      </c>
      <c r="I464" s="5" t="s">
        <v>3097</v>
      </c>
      <c r="J464" s="5">
        <v>0</v>
      </c>
      <c r="K464" s="5">
        <v>0</v>
      </c>
      <c r="L464" s="5">
        <v>0</v>
      </c>
      <c r="M464" s="5">
        <v>0</v>
      </c>
      <c r="N464" s="5" t="s">
        <v>1008</v>
      </c>
      <c r="O464" s="5" t="s">
        <v>965</v>
      </c>
      <c r="P464" s="10" t="s">
        <v>1009</v>
      </c>
      <c r="Q464" s="5" t="s">
        <v>1010</v>
      </c>
      <c r="R464" s="5">
        <v>0</v>
      </c>
      <c r="S464" s="5">
        <v>1</v>
      </c>
      <c r="T464" s="5">
        <v>40</v>
      </c>
      <c r="U464" s="5">
        <v>0</v>
      </c>
      <c r="V464" s="5">
        <v>0</v>
      </c>
      <c r="W464" s="5">
        <v>5</v>
      </c>
      <c r="X464" s="5" t="s">
        <v>1011</v>
      </c>
    </row>
    <row r="465" spans="1:24" s="5" customFormat="1" x14ac:dyDescent="0.2">
      <c r="A465" s="5">
        <v>310209</v>
      </c>
      <c r="B465" s="5">
        <v>0</v>
      </c>
      <c r="C465" s="45">
        <v>10098</v>
      </c>
      <c r="D465" s="45">
        <v>6732</v>
      </c>
      <c r="E465" s="5">
        <v>19</v>
      </c>
      <c r="F465" s="5">
        <v>25</v>
      </c>
      <c r="G465" s="5">
        <v>37</v>
      </c>
      <c r="H465" s="5">
        <v>3</v>
      </c>
      <c r="I465" s="5" t="s">
        <v>3097</v>
      </c>
      <c r="J465" s="5">
        <v>0</v>
      </c>
      <c r="K465" s="5">
        <v>0</v>
      </c>
      <c r="L465" s="5">
        <v>0</v>
      </c>
      <c r="M465" s="5">
        <v>0</v>
      </c>
      <c r="N465" s="5" t="s">
        <v>1012</v>
      </c>
      <c r="O465" s="5" t="s">
        <v>271</v>
      </c>
      <c r="P465" s="10" t="s">
        <v>1013</v>
      </c>
      <c r="Q465" s="5" t="s">
        <v>1014</v>
      </c>
      <c r="R465" s="5">
        <v>0</v>
      </c>
      <c r="S465" s="5">
        <v>1</v>
      </c>
      <c r="T465" s="5">
        <v>40</v>
      </c>
      <c r="U465" s="5">
        <v>0</v>
      </c>
      <c r="V465" s="5">
        <v>0</v>
      </c>
      <c r="W465" s="5">
        <v>5</v>
      </c>
      <c r="X465" s="5" t="s">
        <v>1015</v>
      </c>
    </row>
    <row r="466" spans="1:24" s="5" customFormat="1" x14ac:dyDescent="0.2">
      <c r="A466" s="5">
        <v>310210</v>
      </c>
      <c r="B466" s="5">
        <v>2</v>
      </c>
      <c r="C466" s="45">
        <v>9787.5</v>
      </c>
      <c r="D466" s="45">
        <v>6525</v>
      </c>
      <c r="E466" s="5">
        <v>19</v>
      </c>
      <c r="F466" s="5">
        <v>25</v>
      </c>
      <c r="G466" s="5">
        <v>37</v>
      </c>
      <c r="H466" s="5">
        <v>3</v>
      </c>
      <c r="I466" s="5" t="s">
        <v>3098</v>
      </c>
      <c r="J466" s="5">
        <v>0</v>
      </c>
      <c r="K466" s="5">
        <v>0</v>
      </c>
      <c r="L466" s="5">
        <v>0</v>
      </c>
      <c r="M466" s="5">
        <v>0</v>
      </c>
      <c r="N466" s="5" t="s">
        <v>489</v>
      </c>
      <c r="O466" s="5" t="s">
        <v>490</v>
      </c>
      <c r="P466" s="10" t="s">
        <v>491</v>
      </c>
      <c r="Q466" s="5" t="s">
        <v>492</v>
      </c>
      <c r="R466" s="5">
        <v>0</v>
      </c>
      <c r="S466" s="5">
        <v>1</v>
      </c>
      <c r="T466" s="5">
        <v>40</v>
      </c>
      <c r="U466" s="5">
        <v>0</v>
      </c>
      <c r="V466" s="5">
        <v>0</v>
      </c>
      <c r="W466" s="5">
        <v>5</v>
      </c>
      <c r="X466" s="5" t="s">
        <v>493</v>
      </c>
    </row>
    <row r="467" spans="1:24" s="5" customFormat="1" x14ac:dyDescent="0.2">
      <c r="A467" s="5">
        <v>310211</v>
      </c>
      <c r="B467" s="5">
        <v>4</v>
      </c>
      <c r="C467" s="45">
        <v>12456</v>
      </c>
      <c r="D467" s="45">
        <v>8304</v>
      </c>
      <c r="E467" s="5">
        <v>25</v>
      </c>
      <c r="F467" s="5">
        <v>33</v>
      </c>
      <c r="G467" s="5">
        <v>33</v>
      </c>
      <c r="H467" s="5">
        <v>3</v>
      </c>
      <c r="I467" s="47" t="s">
        <v>3099</v>
      </c>
      <c r="J467" s="5">
        <v>0</v>
      </c>
      <c r="K467" s="5">
        <v>0</v>
      </c>
      <c r="L467" s="5">
        <v>0</v>
      </c>
      <c r="M467" s="5">
        <v>0</v>
      </c>
      <c r="N467" s="5" t="s">
        <v>1016</v>
      </c>
      <c r="O467" s="5" t="s">
        <v>1017</v>
      </c>
      <c r="P467" s="10" t="s">
        <v>1018</v>
      </c>
      <c r="Q467" s="5" t="s">
        <v>1019</v>
      </c>
      <c r="R467" s="5">
        <v>0</v>
      </c>
      <c r="S467" s="5">
        <v>1</v>
      </c>
      <c r="T467" s="5">
        <v>40</v>
      </c>
      <c r="U467" s="5">
        <v>0</v>
      </c>
      <c r="V467" s="5">
        <v>0</v>
      </c>
      <c r="W467" s="5">
        <v>5</v>
      </c>
      <c r="X467" s="5" t="s">
        <v>1020</v>
      </c>
    </row>
    <row r="468" spans="1:24" s="5" customFormat="1" x14ac:dyDescent="0.2">
      <c r="A468" s="5">
        <v>310212</v>
      </c>
      <c r="B468" s="5">
        <v>4</v>
      </c>
      <c r="C468" s="45">
        <v>12375</v>
      </c>
      <c r="D468" s="45">
        <v>8250</v>
      </c>
      <c r="E468" s="5">
        <v>25</v>
      </c>
      <c r="F468" s="5">
        <v>33</v>
      </c>
      <c r="G468" s="5">
        <v>33</v>
      </c>
      <c r="H468" s="5">
        <v>3</v>
      </c>
      <c r="I468" s="47" t="s">
        <v>3100</v>
      </c>
      <c r="J468" s="5">
        <v>0</v>
      </c>
      <c r="K468" s="5">
        <v>0</v>
      </c>
      <c r="L468" s="5">
        <v>0</v>
      </c>
      <c r="M468" s="5">
        <v>0</v>
      </c>
      <c r="N468" s="5" t="s">
        <v>1021</v>
      </c>
      <c r="O468" s="5" t="s">
        <v>1022</v>
      </c>
      <c r="P468" s="10" t="s">
        <v>272</v>
      </c>
      <c r="Q468" s="5" t="s">
        <v>1023</v>
      </c>
      <c r="R468" s="5">
        <v>0</v>
      </c>
      <c r="S468" s="5">
        <v>1</v>
      </c>
      <c r="T468" s="5">
        <v>40</v>
      </c>
      <c r="U468" s="5">
        <v>0</v>
      </c>
      <c r="V468" s="5">
        <v>0</v>
      </c>
      <c r="W468" s="5">
        <v>5</v>
      </c>
      <c r="X468" s="5" t="s">
        <v>1024</v>
      </c>
    </row>
    <row r="469" spans="1:24" s="5" customFormat="1" x14ac:dyDescent="0.2">
      <c r="A469" s="5">
        <v>310213</v>
      </c>
      <c r="B469" s="5">
        <v>1</v>
      </c>
      <c r="C469" s="45">
        <v>9129.6</v>
      </c>
      <c r="D469" s="45">
        <v>6086.4</v>
      </c>
      <c r="E469" s="5">
        <v>31</v>
      </c>
      <c r="F469" s="5">
        <v>31</v>
      </c>
      <c r="G469" s="5">
        <v>11</v>
      </c>
      <c r="H469" s="5">
        <v>3</v>
      </c>
      <c r="I469" s="5" t="s">
        <v>3101</v>
      </c>
      <c r="J469" s="5">
        <v>0</v>
      </c>
      <c r="K469" s="5">
        <v>0</v>
      </c>
      <c r="L469" s="5">
        <v>0</v>
      </c>
      <c r="M469" s="5">
        <v>0</v>
      </c>
      <c r="N469" s="5" t="s">
        <v>1025</v>
      </c>
      <c r="O469" s="5" t="s">
        <v>1026</v>
      </c>
      <c r="P469" s="10" t="s">
        <v>1027</v>
      </c>
      <c r="Q469" s="5" t="s">
        <v>1028</v>
      </c>
      <c r="R469" s="5">
        <v>0</v>
      </c>
      <c r="S469" s="5">
        <v>1</v>
      </c>
      <c r="T469" s="5">
        <v>40</v>
      </c>
      <c r="U469" s="5">
        <v>0</v>
      </c>
      <c r="V469" s="5">
        <v>0</v>
      </c>
      <c r="W469" s="5">
        <v>5</v>
      </c>
      <c r="X469" s="5" t="s">
        <v>1029</v>
      </c>
    </row>
    <row r="470" spans="1:24" s="5" customFormat="1" x14ac:dyDescent="0.2">
      <c r="A470" s="5">
        <v>310214</v>
      </c>
      <c r="B470" s="5">
        <v>1</v>
      </c>
      <c r="C470" s="45">
        <v>8994.6</v>
      </c>
      <c r="D470" s="45">
        <v>5996.4</v>
      </c>
      <c r="E470" s="5">
        <v>25</v>
      </c>
      <c r="F470" s="5">
        <v>27</v>
      </c>
      <c r="G470" s="5">
        <v>21</v>
      </c>
      <c r="H470" s="5">
        <v>3</v>
      </c>
      <c r="I470" s="5" t="s">
        <v>3102</v>
      </c>
      <c r="J470" s="5">
        <v>0</v>
      </c>
      <c r="K470" s="5">
        <v>0</v>
      </c>
      <c r="L470" s="5">
        <v>0</v>
      </c>
      <c r="M470" s="5">
        <v>0</v>
      </c>
      <c r="N470" s="5" t="s">
        <v>1030</v>
      </c>
      <c r="O470" s="5" t="s">
        <v>1031</v>
      </c>
      <c r="P470" s="10" t="s">
        <v>272</v>
      </c>
      <c r="Q470" s="5" t="s">
        <v>1032</v>
      </c>
      <c r="R470" s="5">
        <v>0</v>
      </c>
      <c r="S470" s="5">
        <v>1</v>
      </c>
      <c r="T470" s="5">
        <v>40</v>
      </c>
      <c r="U470" s="5">
        <v>0</v>
      </c>
      <c r="V470" s="5">
        <v>0</v>
      </c>
      <c r="W470" s="5">
        <v>5</v>
      </c>
      <c r="X470" s="5" t="s">
        <v>1033</v>
      </c>
    </row>
    <row r="471" spans="1:24" s="6" customFormat="1" x14ac:dyDescent="0.2">
      <c r="A471" s="37">
        <v>410001</v>
      </c>
      <c r="B471" s="37">
        <v>2</v>
      </c>
      <c r="C471" s="46">
        <v>6692</v>
      </c>
      <c r="D471" s="46">
        <v>4015.2</v>
      </c>
      <c r="E471" s="37">
        <v>17</v>
      </c>
      <c r="F471" s="37">
        <v>17</v>
      </c>
      <c r="G471" s="37">
        <v>16</v>
      </c>
      <c r="H471" s="37">
        <v>3</v>
      </c>
      <c r="I471" s="37" t="s">
        <v>3103</v>
      </c>
      <c r="J471" s="37">
        <v>0</v>
      </c>
      <c r="K471" s="37">
        <v>0</v>
      </c>
      <c r="L471" s="37">
        <v>0</v>
      </c>
      <c r="M471" s="37">
        <v>0</v>
      </c>
      <c r="N471" s="37" t="s">
        <v>328</v>
      </c>
      <c r="O471" s="37" t="s">
        <v>329</v>
      </c>
      <c r="P471" s="41" t="s">
        <v>252</v>
      </c>
      <c r="Q471" s="37" t="s">
        <v>330</v>
      </c>
      <c r="R471" s="37">
        <v>0</v>
      </c>
      <c r="S471" s="37">
        <v>1</v>
      </c>
      <c r="T471" s="37">
        <v>40</v>
      </c>
      <c r="U471" s="37">
        <v>0</v>
      </c>
      <c r="V471" s="37">
        <v>0</v>
      </c>
      <c r="W471" s="37">
        <v>5</v>
      </c>
      <c r="X471" s="37" t="s">
        <v>331</v>
      </c>
    </row>
    <row r="472" spans="1:24" s="6" customFormat="1" x14ac:dyDescent="0.2">
      <c r="A472" s="37">
        <v>410002</v>
      </c>
      <c r="B472" s="37">
        <v>1</v>
      </c>
      <c r="C472" s="46">
        <v>7122</v>
      </c>
      <c r="D472" s="46">
        <v>4273.2</v>
      </c>
      <c r="E472" s="37">
        <v>14</v>
      </c>
      <c r="F472" s="37">
        <v>15</v>
      </c>
      <c r="G472" s="37">
        <v>25</v>
      </c>
      <c r="H472" s="37">
        <v>3</v>
      </c>
      <c r="I472" s="37" t="s">
        <v>3104</v>
      </c>
      <c r="J472" s="37">
        <v>0</v>
      </c>
      <c r="K472" s="37">
        <v>0</v>
      </c>
      <c r="L472" s="37">
        <v>0</v>
      </c>
      <c r="M472" s="37">
        <v>0</v>
      </c>
      <c r="N472" s="37" t="s">
        <v>332</v>
      </c>
      <c r="O472" s="37" t="s">
        <v>333</v>
      </c>
      <c r="P472" s="41" t="s">
        <v>334</v>
      </c>
      <c r="Q472" s="37">
        <v>0</v>
      </c>
      <c r="R472" s="37">
        <v>0</v>
      </c>
      <c r="S472" s="37">
        <v>1</v>
      </c>
      <c r="T472" s="37">
        <v>40</v>
      </c>
      <c r="U472" s="37">
        <v>0</v>
      </c>
      <c r="V472" s="37">
        <v>0</v>
      </c>
      <c r="W472" s="37">
        <v>5</v>
      </c>
      <c r="X472" s="37" t="s">
        <v>335</v>
      </c>
    </row>
    <row r="473" spans="1:24" s="6" customFormat="1" x14ac:dyDescent="0.2">
      <c r="A473" s="37">
        <v>410003</v>
      </c>
      <c r="B473" s="37">
        <v>2</v>
      </c>
      <c r="C473" s="46">
        <v>7152</v>
      </c>
      <c r="D473" s="46">
        <v>4291.2</v>
      </c>
      <c r="E473" s="37">
        <v>18</v>
      </c>
      <c r="F473" s="37">
        <v>22</v>
      </c>
      <c r="G473" s="37">
        <v>14</v>
      </c>
      <c r="H473" s="37">
        <v>3</v>
      </c>
      <c r="I473" s="37" t="s">
        <v>3105</v>
      </c>
      <c r="J473" s="37">
        <v>0</v>
      </c>
      <c r="K473" s="37">
        <v>0</v>
      </c>
      <c r="L473" s="37">
        <v>0</v>
      </c>
      <c r="M473" s="37">
        <v>0</v>
      </c>
      <c r="N473" s="37" t="s">
        <v>336</v>
      </c>
      <c r="O473" s="37" t="s">
        <v>329</v>
      </c>
      <c r="P473" s="41" t="s">
        <v>252</v>
      </c>
      <c r="Q473" s="37" t="s">
        <v>337</v>
      </c>
      <c r="R473" s="37">
        <v>0</v>
      </c>
      <c r="S473" s="37">
        <v>1</v>
      </c>
      <c r="T473" s="37">
        <v>40</v>
      </c>
      <c r="U473" s="37">
        <v>0</v>
      </c>
      <c r="V473" s="37">
        <v>0</v>
      </c>
      <c r="W473" s="37">
        <v>5</v>
      </c>
      <c r="X473" s="37" t="s">
        <v>338</v>
      </c>
    </row>
    <row r="474" spans="1:24" s="6" customFormat="1" x14ac:dyDescent="0.2">
      <c r="A474" s="37">
        <v>410004</v>
      </c>
      <c r="B474" s="37">
        <v>2</v>
      </c>
      <c r="C474" s="46">
        <v>7872</v>
      </c>
      <c r="D474" s="46">
        <v>4723.2</v>
      </c>
      <c r="E474" s="37">
        <v>20</v>
      </c>
      <c r="F474" s="37">
        <v>22</v>
      </c>
      <c r="G474" s="37">
        <v>18</v>
      </c>
      <c r="H474" s="37">
        <v>5</v>
      </c>
      <c r="I474" s="37" t="s">
        <v>1074</v>
      </c>
      <c r="J474" s="37">
        <v>0</v>
      </c>
      <c r="K474" s="37">
        <v>0</v>
      </c>
      <c r="L474" s="37">
        <v>0</v>
      </c>
      <c r="M474" s="37">
        <v>0</v>
      </c>
      <c r="N474" s="37" t="s">
        <v>340</v>
      </c>
      <c r="O474" s="37" t="s">
        <v>329</v>
      </c>
      <c r="P474" s="41" t="s">
        <v>341</v>
      </c>
      <c r="Q474" s="37">
        <v>0</v>
      </c>
      <c r="R474" s="37">
        <v>0</v>
      </c>
      <c r="S474" s="37">
        <v>1</v>
      </c>
      <c r="T474" s="37">
        <v>40</v>
      </c>
      <c r="U474" s="37">
        <v>0</v>
      </c>
      <c r="V474" s="37">
        <v>0</v>
      </c>
      <c r="W474" s="37">
        <v>5</v>
      </c>
      <c r="X474" s="37" t="s">
        <v>342</v>
      </c>
    </row>
    <row r="475" spans="1:24" s="6" customFormat="1" x14ac:dyDescent="0.2">
      <c r="A475" s="37">
        <v>410005</v>
      </c>
      <c r="B475" s="37">
        <v>4</v>
      </c>
      <c r="C475" s="46">
        <v>8502</v>
      </c>
      <c r="D475" s="46">
        <v>5101.2</v>
      </c>
      <c r="E475" s="37">
        <v>22</v>
      </c>
      <c r="F475" s="37">
        <v>16</v>
      </c>
      <c r="G475" s="37">
        <v>28</v>
      </c>
      <c r="H475" s="37">
        <v>3</v>
      </c>
      <c r="I475" s="37" t="s">
        <v>3106</v>
      </c>
      <c r="J475" s="37">
        <v>0</v>
      </c>
      <c r="K475" s="37">
        <v>0</v>
      </c>
      <c r="L475" s="37">
        <v>0</v>
      </c>
      <c r="M475" s="37">
        <v>0</v>
      </c>
      <c r="N475" s="37" t="s">
        <v>343</v>
      </c>
      <c r="O475" s="37" t="s">
        <v>344</v>
      </c>
      <c r="P475" s="41" t="s">
        <v>345</v>
      </c>
      <c r="Q475" s="37" t="s">
        <v>346</v>
      </c>
      <c r="R475" s="37">
        <v>0</v>
      </c>
      <c r="S475" s="37">
        <v>1</v>
      </c>
      <c r="T475" s="37">
        <v>40</v>
      </c>
      <c r="U475" s="37">
        <v>0</v>
      </c>
      <c r="V475" s="37">
        <v>0</v>
      </c>
      <c r="W475" s="37">
        <v>5</v>
      </c>
      <c r="X475" s="37" t="s">
        <v>347</v>
      </c>
    </row>
    <row r="476" spans="1:24" s="6" customFormat="1" x14ac:dyDescent="0.2">
      <c r="A476" s="37">
        <v>410006</v>
      </c>
      <c r="B476" s="37">
        <v>7</v>
      </c>
      <c r="C476" s="46">
        <v>7122</v>
      </c>
      <c r="D476" s="46">
        <v>4273.2</v>
      </c>
      <c r="E476" s="37">
        <v>22</v>
      </c>
      <c r="F476" s="37">
        <v>17</v>
      </c>
      <c r="G476" s="37">
        <v>15</v>
      </c>
      <c r="H476" s="37">
        <v>3</v>
      </c>
      <c r="I476" s="37" t="s">
        <v>3107</v>
      </c>
      <c r="J476" s="37">
        <v>0</v>
      </c>
      <c r="K476" s="37">
        <v>0</v>
      </c>
      <c r="L476" s="37">
        <v>0</v>
      </c>
      <c r="M476" s="37">
        <v>0</v>
      </c>
      <c r="N476" s="37" t="s">
        <v>348</v>
      </c>
      <c r="O476" s="37" t="s">
        <v>349</v>
      </c>
      <c r="P476" s="41" t="s">
        <v>252</v>
      </c>
      <c r="Q476" s="37" t="s">
        <v>350</v>
      </c>
      <c r="R476" s="37">
        <v>0</v>
      </c>
      <c r="S476" s="37">
        <v>1</v>
      </c>
      <c r="T476" s="37">
        <v>40</v>
      </c>
      <c r="U476" s="37">
        <v>0</v>
      </c>
      <c r="V476" s="37">
        <v>0</v>
      </c>
      <c r="W476" s="37">
        <v>5</v>
      </c>
      <c r="X476" s="37" t="s">
        <v>351</v>
      </c>
    </row>
    <row r="477" spans="1:24" s="6" customFormat="1" x14ac:dyDescent="0.2">
      <c r="A477" s="37">
        <v>410007</v>
      </c>
      <c r="B477" s="37">
        <v>7</v>
      </c>
      <c r="C477" s="46">
        <v>8732</v>
      </c>
      <c r="D477" s="46">
        <v>5239.2</v>
      </c>
      <c r="E477" s="37">
        <v>27</v>
      </c>
      <c r="F477" s="37">
        <v>23</v>
      </c>
      <c r="G477" s="37">
        <v>18</v>
      </c>
      <c r="H477" s="37">
        <v>3</v>
      </c>
      <c r="I477" s="37" t="s">
        <v>3108</v>
      </c>
      <c r="J477" s="37">
        <v>0</v>
      </c>
      <c r="K477" s="37">
        <v>0</v>
      </c>
      <c r="L477" s="37">
        <v>0</v>
      </c>
      <c r="M477" s="37">
        <v>0</v>
      </c>
      <c r="N477" s="37" t="s">
        <v>352</v>
      </c>
      <c r="O477" s="37" t="s">
        <v>349</v>
      </c>
      <c r="P477" s="41" t="s">
        <v>353</v>
      </c>
      <c r="Q477" s="37" t="s">
        <v>354</v>
      </c>
      <c r="R477" s="37">
        <v>0</v>
      </c>
      <c r="S477" s="37">
        <v>1</v>
      </c>
      <c r="T477" s="37">
        <v>40</v>
      </c>
      <c r="U477" s="37">
        <v>0</v>
      </c>
      <c r="V477" s="37">
        <v>0</v>
      </c>
      <c r="W477" s="37">
        <v>5</v>
      </c>
      <c r="X477" s="37" t="s">
        <v>355</v>
      </c>
    </row>
    <row r="478" spans="1:24" s="6" customFormat="1" x14ac:dyDescent="0.2">
      <c r="A478" s="37">
        <v>410008</v>
      </c>
      <c r="B478" s="37">
        <v>2</v>
      </c>
      <c r="C478" s="46">
        <v>7122</v>
      </c>
      <c r="D478" s="46">
        <v>4273.2</v>
      </c>
      <c r="E478" s="37">
        <v>16</v>
      </c>
      <c r="F478" s="37">
        <v>24</v>
      </c>
      <c r="G478" s="37">
        <v>14</v>
      </c>
      <c r="H478" s="37">
        <v>3</v>
      </c>
      <c r="I478" s="37" t="s">
        <v>3109</v>
      </c>
      <c r="J478" s="37">
        <v>0</v>
      </c>
      <c r="K478" s="37">
        <v>0</v>
      </c>
      <c r="L478" s="37">
        <v>0</v>
      </c>
      <c r="M478" s="37">
        <v>0</v>
      </c>
      <c r="N478" s="37" t="s">
        <v>356</v>
      </c>
      <c r="O478" s="37" t="s">
        <v>357</v>
      </c>
      <c r="P478" s="41" t="s">
        <v>252</v>
      </c>
      <c r="Q478" s="37" t="s">
        <v>358</v>
      </c>
      <c r="R478" s="37">
        <v>0</v>
      </c>
      <c r="S478" s="37">
        <v>1</v>
      </c>
      <c r="T478" s="37">
        <v>40</v>
      </c>
      <c r="U478" s="37">
        <v>0</v>
      </c>
      <c r="V478" s="37">
        <v>0</v>
      </c>
      <c r="W478" s="37">
        <v>5</v>
      </c>
      <c r="X478" s="37" t="s">
        <v>359</v>
      </c>
    </row>
    <row r="479" spans="1:24" s="6" customFormat="1" x14ac:dyDescent="0.2">
      <c r="A479" s="37">
        <v>410009</v>
      </c>
      <c r="B479" s="37">
        <v>2</v>
      </c>
      <c r="C479" s="46">
        <v>8687</v>
      </c>
      <c r="D479" s="46">
        <v>5212.2</v>
      </c>
      <c r="E479" s="37">
        <v>23</v>
      </c>
      <c r="F479" s="37">
        <v>23</v>
      </c>
      <c r="G479" s="37">
        <v>22</v>
      </c>
      <c r="H479" s="37">
        <v>4</v>
      </c>
      <c r="I479" s="37" t="s">
        <v>3110</v>
      </c>
      <c r="J479" s="37">
        <v>0</v>
      </c>
      <c r="K479" s="37">
        <v>0</v>
      </c>
      <c r="L479" s="37">
        <v>0</v>
      </c>
      <c r="M479" s="37">
        <v>0</v>
      </c>
      <c r="N479" s="37" t="s">
        <v>360</v>
      </c>
      <c r="O479" s="37" t="s">
        <v>361</v>
      </c>
      <c r="P479" s="41" t="s">
        <v>362</v>
      </c>
      <c r="Q479" s="37" t="s">
        <v>363</v>
      </c>
      <c r="R479" s="37">
        <v>0</v>
      </c>
      <c r="S479" s="37">
        <v>1</v>
      </c>
      <c r="T479" s="37">
        <v>40</v>
      </c>
      <c r="U479" s="37">
        <v>0</v>
      </c>
      <c r="V479" s="37">
        <v>0</v>
      </c>
      <c r="W479" s="37">
        <v>5</v>
      </c>
      <c r="X479" s="37" t="s">
        <v>364</v>
      </c>
    </row>
    <row r="480" spans="1:24" s="6" customFormat="1" x14ac:dyDescent="0.2">
      <c r="A480" s="37">
        <v>410010</v>
      </c>
      <c r="B480" s="37">
        <v>2</v>
      </c>
      <c r="C480" s="46">
        <v>7367</v>
      </c>
      <c r="D480" s="46">
        <v>4420.2</v>
      </c>
      <c r="E480" s="37">
        <v>24</v>
      </c>
      <c r="F480" s="37">
        <v>20</v>
      </c>
      <c r="G480" s="37">
        <v>12</v>
      </c>
      <c r="H480" s="37">
        <v>3</v>
      </c>
      <c r="I480" s="37" t="s">
        <v>3111</v>
      </c>
      <c r="J480" s="37">
        <v>0</v>
      </c>
      <c r="K480" s="37">
        <v>0</v>
      </c>
      <c r="L480" s="37">
        <v>0</v>
      </c>
      <c r="M480" s="37">
        <v>0</v>
      </c>
      <c r="N480" s="37" t="s">
        <v>365</v>
      </c>
      <c r="O480" s="37" t="s">
        <v>366</v>
      </c>
      <c r="P480" s="41" t="s">
        <v>252</v>
      </c>
      <c r="Q480" s="37" t="s">
        <v>326</v>
      </c>
      <c r="R480" s="37">
        <v>0</v>
      </c>
      <c r="S480" s="37">
        <v>1</v>
      </c>
      <c r="T480" s="37">
        <v>40</v>
      </c>
      <c r="U480" s="37">
        <v>0</v>
      </c>
      <c r="V480" s="37">
        <v>0</v>
      </c>
      <c r="W480" s="37">
        <v>5</v>
      </c>
      <c r="X480" s="37" t="s">
        <v>367</v>
      </c>
    </row>
    <row r="481" spans="1:24" s="6" customFormat="1" x14ac:dyDescent="0.2">
      <c r="A481" s="37">
        <v>410011</v>
      </c>
      <c r="B481" s="37">
        <v>2</v>
      </c>
      <c r="C481" s="46">
        <v>7606</v>
      </c>
      <c r="D481" s="46">
        <v>4563.5999999999995</v>
      </c>
      <c r="E481" s="37">
        <v>21</v>
      </c>
      <c r="F481" s="37">
        <v>21</v>
      </c>
      <c r="G481" s="37">
        <v>16</v>
      </c>
      <c r="H481" s="37">
        <v>3</v>
      </c>
      <c r="I481" s="37" t="s">
        <v>3112</v>
      </c>
      <c r="J481" s="37">
        <v>0</v>
      </c>
      <c r="K481" s="37">
        <v>0</v>
      </c>
      <c r="L481" s="37">
        <v>0</v>
      </c>
      <c r="M481" s="37">
        <v>0</v>
      </c>
      <c r="N481" s="37" t="s">
        <v>365</v>
      </c>
      <c r="O481" s="37" t="s">
        <v>368</v>
      </c>
      <c r="P481" s="41" t="s">
        <v>369</v>
      </c>
      <c r="Q481" s="37" t="s">
        <v>326</v>
      </c>
      <c r="R481" s="37">
        <v>0</v>
      </c>
      <c r="S481" s="37">
        <v>1</v>
      </c>
      <c r="T481" s="37">
        <v>40</v>
      </c>
      <c r="U481" s="37">
        <v>0</v>
      </c>
      <c r="V481" s="37">
        <v>0</v>
      </c>
      <c r="W481" s="37">
        <v>5</v>
      </c>
      <c r="X481" s="37" t="s">
        <v>370</v>
      </c>
    </row>
    <row r="482" spans="1:24" s="6" customFormat="1" x14ac:dyDescent="0.2">
      <c r="A482" s="37">
        <v>410012</v>
      </c>
      <c r="B482" s="37">
        <v>2</v>
      </c>
      <c r="C482" s="46">
        <v>8006</v>
      </c>
      <c r="D482" s="46">
        <v>4803.5999999999995</v>
      </c>
      <c r="E482" s="37">
        <v>22</v>
      </c>
      <c r="F482" s="37">
        <v>24</v>
      </c>
      <c r="G482" s="37">
        <v>16</v>
      </c>
      <c r="H482" s="37">
        <v>3</v>
      </c>
      <c r="I482" s="37" t="s">
        <v>3112</v>
      </c>
      <c r="J482" s="37">
        <v>0</v>
      </c>
      <c r="K482" s="37">
        <v>0</v>
      </c>
      <c r="L482" s="37">
        <v>0</v>
      </c>
      <c r="M482" s="37">
        <v>0</v>
      </c>
      <c r="N482" s="37" t="s">
        <v>365</v>
      </c>
      <c r="O482" s="37" t="s">
        <v>368</v>
      </c>
      <c r="P482" s="41" t="s">
        <v>371</v>
      </c>
      <c r="Q482" s="37" t="s">
        <v>326</v>
      </c>
      <c r="R482" s="37">
        <v>0</v>
      </c>
      <c r="S482" s="37">
        <v>1</v>
      </c>
      <c r="T482" s="37">
        <v>40</v>
      </c>
      <c r="U482" s="37">
        <v>0</v>
      </c>
      <c r="V482" s="37">
        <v>0</v>
      </c>
      <c r="W482" s="37">
        <v>5</v>
      </c>
      <c r="X482" s="37" t="s">
        <v>372</v>
      </c>
    </row>
    <row r="483" spans="1:24" s="6" customFormat="1" x14ac:dyDescent="0.2">
      <c r="A483" s="37">
        <v>410013</v>
      </c>
      <c r="B483" s="37">
        <v>2</v>
      </c>
      <c r="C483" s="46">
        <v>8750</v>
      </c>
      <c r="D483" s="46">
        <v>5250</v>
      </c>
      <c r="E483" s="37">
        <v>32</v>
      </c>
      <c r="F483" s="37">
        <v>22</v>
      </c>
      <c r="G483" s="37">
        <v>14</v>
      </c>
      <c r="H483" s="37">
        <v>3</v>
      </c>
      <c r="I483" s="37" t="s">
        <v>3113</v>
      </c>
      <c r="J483" s="37">
        <v>0</v>
      </c>
      <c r="K483" s="37">
        <v>0</v>
      </c>
      <c r="L483" s="37">
        <v>0</v>
      </c>
      <c r="M483" s="37">
        <v>0</v>
      </c>
      <c r="N483" s="37" t="s">
        <v>373</v>
      </c>
      <c r="O483" s="37" t="s">
        <v>368</v>
      </c>
      <c r="P483" s="41" t="s">
        <v>374</v>
      </c>
      <c r="Q483" s="37" t="s">
        <v>375</v>
      </c>
      <c r="R483" s="37">
        <v>0</v>
      </c>
      <c r="S483" s="37">
        <v>1</v>
      </c>
      <c r="T483" s="37">
        <v>40</v>
      </c>
      <c r="U483" s="37">
        <v>0</v>
      </c>
      <c r="V483" s="37">
        <v>0</v>
      </c>
      <c r="W483" s="37">
        <v>5</v>
      </c>
      <c r="X483" s="37" t="s">
        <v>376</v>
      </c>
    </row>
    <row r="484" spans="1:24" s="6" customFormat="1" x14ac:dyDescent="0.2">
      <c r="A484" s="37">
        <v>410014</v>
      </c>
      <c r="B484" s="37">
        <v>4</v>
      </c>
      <c r="C484" s="46">
        <v>8986</v>
      </c>
      <c r="D484" s="46">
        <v>5391.5999999999995</v>
      </c>
      <c r="E484" s="37">
        <v>20</v>
      </c>
      <c r="F484" s="37">
        <v>35</v>
      </c>
      <c r="G484" s="37">
        <v>15</v>
      </c>
      <c r="H484" s="37">
        <v>3</v>
      </c>
      <c r="I484" s="37" t="s">
        <v>3114</v>
      </c>
      <c r="J484" s="37">
        <v>0</v>
      </c>
      <c r="K484" s="37">
        <v>0</v>
      </c>
      <c r="L484" s="37">
        <v>0</v>
      </c>
      <c r="M484" s="37">
        <v>0</v>
      </c>
      <c r="N484" s="37" t="s">
        <v>377</v>
      </c>
      <c r="O484" s="37" t="s">
        <v>378</v>
      </c>
      <c r="P484" s="41" t="s">
        <v>379</v>
      </c>
      <c r="Q484" s="37" t="s">
        <v>380</v>
      </c>
      <c r="R484" s="37">
        <v>0</v>
      </c>
      <c r="S484" s="37">
        <v>1</v>
      </c>
      <c r="T484" s="37">
        <v>40</v>
      </c>
      <c r="U484" s="37">
        <v>0</v>
      </c>
      <c r="V484" s="37">
        <v>0</v>
      </c>
      <c r="W484" s="37">
        <v>5</v>
      </c>
      <c r="X484" s="37" t="s">
        <v>381</v>
      </c>
    </row>
    <row r="485" spans="1:24" s="6" customFormat="1" x14ac:dyDescent="0.2">
      <c r="A485" s="37">
        <v>410015</v>
      </c>
      <c r="B485" s="37">
        <v>2</v>
      </c>
      <c r="C485" s="46">
        <v>8000</v>
      </c>
      <c r="D485" s="46">
        <v>4800</v>
      </c>
      <c r="E485" s="37">
        <v>21</v>
      </c>
      <c r="F485" s="37">
        <v>18</v>
      </c>
      <c r="G485" s="37">
        <v>23</v>
      </c>
      <c r="H485" s="37">
        <v>3</v>
      </c>
      <c r="I485" s="37" t="s">
        <v>3115</v>
      </c>
      <c r="J485" s="37">
        <v>0</v>
      </c>
      <c r="K485" s="37">
        <v>0</v>
      </c>
      <c r="L485" s="37">
        <v>0</v>
      </c>
      <c r="M485" s="37">
        <v>0</v>
      </c>
      <c r="N485" s="37" t="s">
        <v>310</v>
      </c>
      <c r="O485" s="37" t="s">
        <v>311</v>
      </c>
      <c r="P485" s="41" t="s">
        <v>312</v>
      </c>
      <c r="Q485" s="37" t="s">
        <v>313</v>
      </c>
      <c r="R485" s="37">
        <v>0</v>
      </c>
      <c r="S485" s="37">
        <v>1</v>
      </c>
      <c r="T485" s="37">
        <v>40</v>
      </c>
      <c r="U485" s="37">
        <v>0</v>
      </c>
      <c r="V485" s="37">
        <v>0</v>
      </c>
      <c r="W485" s="37">
        <v>5</v>
      </c>
      <c r="X485" s="37" t="s">
        <v>314</v>
      </c>
    </row>
    <row r="486" spans="1:24" s="6" customFormat="1" x14ac:dyDescent="0.2">
      <c r="A486" s="37">
        <v>410016</v>
      </c>
      <c r="B486" s="37">
        <v>2</v>
      </c>
      <c r="C486" s="46">
        <v>9414</v>
      </c>
      <c r="D486" s="46">
        <v>5648.4</v>
      </c>
      <c r="E486" s="37">
        <v>24</v>
      </c>
      <c r="F486" s="37">
        <v>22</v>
      </c>
      <c r="G486" s="37">
        <v>26</v>
      </c>
      <c r="H486" s="37">
        <v>3</v>
      </c>
      <c r="I486" s="37" t="s">
        <v>3116</v>
      </c>
      <c r="J486" s="37">
        <v>0</v>
      </c>
      <c r="K486" s="37">
        <v>0</v>
      </c>
      <c r="L486" s="37">
        <v>0</v>
      </c>
      <c r="M486" s="37">
        <v>0</v>
      </c>
      <c r="N486" s="37" t="s">
        <v>315</v>
      </c>
      <c r="O486" s="37" t="s">
        <v>311</v>
      </c>
      <c r="P486" s="41" t="s">
        <v>316</v>
      </c>
      <c r="Q486" s="37" t="s">
        <v>317</v>
      </c>
      <c r="R486" s="37">
        <v>0</v>
      </c>
      <c r="S486" s="37">
        <v>1</v>
      </c>
      <c r="T486" s="37">
        <v>40</v>
      </c>
      <c r="U486" s="37">
        <v>0</v>
      </c>
      <c r="V486" s="37">
        <v>0</v>
      </c>
      <c r="W486" s="37">
        <v>5</v>
      </c>
      <c r="X486" s="37" t="s">
        <v>318</v>
      </c>
    </row>
    <row r="487" spans="1:24" s="6" customFormat="1" x14ac:dyDescent="0.2">
      <c r="A487" s="37">
        <v>410017</v>
      </c>
      <c r="B487" s="37">
        <v>2</v>
      </c>
      <c r="C487" s="46">
        <v>8012</v>
      </c>
      <c r="D487" s="46">
        <v>4807.2</v>
      </c>
      <c r="E487" s="37">
        <v>23</v>
      </c>
      <c r="F487" s="37">
        <v>18</v>
      </c>
      <c r="G487" s="37">
        <v>21</v>
      </c>
      <c r="H487" s="37">
        <v>3</v>
      </c>
      <c r="I487" s="37" t="s">
        <v>3117</v>
      </c>
      <c r="J487" s="37">
        <v>0</v>
      </c>
      <c r="K487" s="37">
        <v>0</v>
      </c>
      <c r="L487" s="37">
        <v>0</v>
      </c>
      <c r="M487" s="37">
        <v>0</v>
      </c>
      <c r="N487" s="37" t="s">
        <v>319</v>
      </c>
      <c r="O487" s="37" t="s">
        <v>320</v>
      </c>
      <c r="P487" s="41" t="s">
        <v>252</v>
      </c>
      <c r="Q487" s="37" t="s">
        <v>321</v>
      </c>
      <c r="R487" s="37">
        <v>0</v>
      </c>
      <c r="S487" s="37">
        <v>1</v>
      </c>
      <c r="T487" s="37">
        <v>40</v>
      </c>
      <c r="U487" s="37">
        <v>0</v>
      </c>
      <c r="V487" s="37">
        <v>0</v>
      </c>
      <c r="W487" s="37">
        <v>5</v>
      </c>
      <c r="X487" s="37" t="s">
        <v>322</v>
      </c>
    </row>
    <row r="488" spans="1:24" s="6" customFormat="1" x14ac:dyDescent="0.2">
      <c r="A488" s="37">
        <v>410018</v>
      </c>
      <c r="B488" s="37">
        <v>2</v>
      </c>
      <c r="C488" s="46">
        <v>9402</v>
      </c>
      <c r="D488" s="46">
        <v>5641.2</v>
      </c>
      <c r="E488" s="37">
        <v>22</v>
      </c>
      <c r="F488" s="37">
        <v>31</v>
      </c>
      <c r="G488" s="37">
        <v>19</v>
      </c>
      <c r="H488" s="37">
        <v>3</v>
      </c>
      <c r="I488" s="37" t="s">
        <v>3118</v>
      </c>
      <c r="J488" s="37">
        <v>0</v>
      </c>
      <c r="K488" s="37">
        <v>0</v>
      </c>
      <c r="L488" s="37">
        <v>0</v>
      </c>
      <c r="M488" s="37">
        <v>0</v>
      </c>
      <c r="N488" s="37" t="s">
        <v>323</v>
      </c>
      <c r="O488" s="37" t="s">
        <v>324</v>
      </c>
      <c r="P488" s="41" t="s">
        <v>325</v>
      </c>
      <c r="Q488" s="37" t="s">
        <v>326</v>
      </c>
      <c r="R488" s="37">
        <v>0</v>
      </c>
      <c r="S488" s="37">
        <v>1</v>
      </c>
      <c r="T488" s="37">
        <v>40</v>
      </c>
      <c r="U488" s="37">
        <v>0</v>
      </c>
      <c r="V488" s="37">
        <v>0</v>
      </c>
      <c r="W488" s="37">
        <v>5</v>
      </c>
      <c r="X488" s="37" t="s">
        <v>327</v>
      </c>
    </row>
    <row r="489" spans="1:24" s="6" customFormat="1" x14ac:dyDescent="0.2">
      <c r="A489" s="37">
        <v>410019</v>
      </c>
      <c r="B489" s="37">
        <v>2</v>
      </c>
      <c r="C489" s="46">
        <v>7552</v>
      </c>
      <c r="D489" s="46">
        <v>4531.2</v>
      </c>
      <c r="E489" s="37">
        <v>17</v>
      </c>
      <c r="F489" s="37">
        <v>24</v>
      </c>
      <c r="G489" s="37">
        <v>17</v>
      </c>
      <c r="H489" s="37">
        <v>3</v>
      </c>
      <c r="I489" s="37" t="s">
        <v>3119</v>
      </c>
      <c r="J489" s="37">
        <v>0</v>
      </c>
      <c r="K489" s="37">
        <v>0</v>
      </c>
      <c r="L489" s="37">
        <v>0</v>
      </c>
      <c r="M489" s="37">
        <v>0</v>
      </c>
      <c r="N489" s="37" t="s">
        <v>250</v>
      </c>
      <c r="O489" s="37" t="s">
        <v>257</v>
      </c>
      <c r="P489" s="41" t="s">
        <v>252</v>
      </c>
      <c r="Q489" s="37" t="s">
        <v>253</v>
      </c>
      <c r="R489" s="37">
        <v>0</v>
      </c>
      <c r="S489" s="37">
        <v>1</v>
      </c>
      <c r="T489" s="37">
        <v>40</v>
      </c>
      <c r="U489" s="37">
        <v>0</v>
      </c>
      <c r="V489" s="37">
        <v>0</v>
      </c>
      <c r="W489" s="37">
        <v>5</v>
      </c>
      <c r="X489" s="37" t="s">
        <v>254</v>
      </c>
    </row>
    <row r="490" spans="1:24" s="6" customFormat="1" x14ac:dyDescent="0.2">
      <c r="A490" s="37">
        <v>410020</v>
      </c>
      <c r="B490" s="37">
        <v>2</v>
      </c>
      <c r="C490" s="46">
        <v>7552</v>
      </c>
      <c r="D490" s="46">
        <v>4531.2</v>
      </c>
      <c r="E490" s="37">
        <v>17</v>
      </c>
      <c r="F490" s="37">
        <v>24</v>
      </c>
      <c r="G490" s="37">
        <v>17</v>
      </c>
      <c r="H490" s="37">
        <v>3</v>
      </c>
      <c r="I490" s="37" t="s">
        <v>3119</v>
      </c>
      <c r="J490" s="37">
        <v>0</v>
      </c>
      <c r="K490" s="37">
        <v>0</v>
      </c>
      <c r="L490" s="37">
        <v>0</v>
      </c>
      <c r="M490" s="37">
        <v>0</v>
      </c>
      <c r="N490" s="37" t="s">
        <v>250</v>
      </c>
      <c r="O490" s="37" t="s">
        <v>257</v>
      </c>
      <c r="P490" s="41" t="s">
        <v>252</v>
      </c>
      <c r="Q490" s="37" t="s">
        <v>253</v>
      </c>
      <c r="R490" s="37">
        <v>0</v>
      </c>
      <c r="S490" s="37">
        <v>1</v>
      </c>
      <c r="T490" s="37">
        <v>40</v>
      </c>
      <c r="U490" s="37">
        <v>0</v>
      </c>
      <c r="V490" s="37">
        <v>0</v>
      </c>
      <c r="W490" s="37">
        <v>5</v>
      </c>
      <c r="X490" s="37" t="s">
        <v>255</v>
      </c>
    </row>
    <row r="491" spans="1:24" s="6" customFormat="1" x14ac:dyDescent="0.2">
      <c r="A491" s="37">
        <v>410021</v>
      </c>
      <c r="B491" s="37">
        <v>2</v>
      </c>
      <c r="C491" s="46">
        <v>7552</v>
      </c>
      <c r="D491" s="46">
        <v>4531.2</v>
      </c>
      <c r="E491" s="37">
        <v>18</v>
      </c>
      <c r="F491" s="37">
        <v>20</v>
      </c>
      <c r="G491" s="37">
        <v>20</v>
      </c>
      <c r="H491" s="37">
        <v>3</v>
      </c>
      <c r="I491" s="37" t="s">
        <v>3002</v>
      </c>
      <c r="J491" s="37">
        <v>0</v>
      </c>
      <c r="K491" s="37">
        <v>0</v>
      </c>
      <c r="L491" s="37">
        <v>0</v>
      </c>
      <c r="M491" s="37">
        <v>0</v>
      </c>
      <c r="N491" s="37" t="s">
        <v>256</v>
      </c>
      <c r="O491" s="37" t="s">
        <v>257</v>
      </c>
      <c r="P491" s="41" t="s">
        <v>252</v>
      </c>
      <c r="Q491" s="37">
        <v>0</v>
      </c>
      <c r="R491" s="37">
        <v>0</v>
      </c>
      <c r="S491" s="37">
        <v>1</v>
      </c>
      <c r="T491" s="37">
        <v>40</v>
      </c>
      <c r="U491" s="37">
        <v>0</v>
      </c>
      <c r="V491" s="37">
        <v>0</v>
      </c>
      <c r="W491" s="37">
        <v>5</v>
      </c>
      <c r="X491" s="37" t="s">
        <v>258</v>
      </c>
    </row>
    <row r="492" spans="1:24" s="6" customFormat="1" x14ac:dyDescent="0.2">
      <c r="A492" s="37">
        <v>410022</v>
      </c>
      <c r="B492" s="37">
        <v>4</v>
      </c>
      <c r="C492" s="46">
        <v>7824</v>
      </c>
      <c r="D492" s="46">
        <v>4694.3999999999996</v>
      </c>
      <c r="E492" s="37">
        <v>23</v>
      </c>
      <c r="F492" s="37">
        <v>20</v>
      </c>
      <c r="G492" s="37">
        <v>17</v>
      </c>
      <c r="H492" s="37">
        <v>3</v>
      </c>
      <c r="I492" s="37" t="s">
        <v>1071</v>
      </c>
      <c r="J492" s="37">
        <v>0</v>
      </c>
      <c r="K492" s="37">
        <v>0</v>
      </c>
      <c r="L492" s="37">
        <v>0</v>
      </c>
      <c r="M492" s="37">
        <v>0</v>
      </c>
      <c r="N492" s="37" t="s">
        <v>1061</v>
      </c>
      <c r="O492" s="37" t="s">
        <v>257</v>
      </c>
      <c r="P492" s="41" t="s">
        <v>260</v>
      </c>
      <c r="Q492" s="37">
        <v>0</v>
      </c>
      <c r="R492" s="37">
        <v>0</v>
      </c>
      <c r="S492" s="37">
        <v>1</v>
      </c>
      <c r="T492" s="37">
        <v>40</v>
      </c>
      <c r="U492" s="37">
        <v>0</v>
      </c>
      <c r="V492" s="37">
        <v>0</v>
      </c>
      <c r="W492" s="37">
        <v>5</v>
      </c>
      <c r="X492" s="37" t="s">
        <v>261</v>
      </c>
    </row>
    <row r="493" spans="1:24" s="6" customFormat="1" x14ac:dyDescent="0.2">
      <c r="A493" s="37">
        <v>410023</v>
      </c>
      <c r="B493" s="37">
        <v>2</v>
      </c>
      <c r="C493" s="46">
        <v>7830</v>
      </c>
      <c r="D493" s="46">
        <v>4698</v>
      </c>
      <c r="E493" s="37">
        <v>30</v>
      </c>
      <c r="F493" s="37">
        <v>15</v>
      </c>
      <c r="G493" s="37">
        <v>15</v>
      </c>
      <c r="H493" s="37">
        <v>3</v>
      </c>
      <c r="I493" s="37" t="s">
        <v>3120</v>
      </c>
      <c r="J493" s="37">
        <v>0</v>
      </c>
      <c r="K493" s="37">
        <v>0</v>
      </c>
      <c r="L493" s="37">
        <v>0</v>
      </c>
      <c r="M493" s="37">
        <v>0</v>
      </c>
      <c r="N493" s="37" t="s">
        <v>1063</v>
      </c>
      <c r="O493" s="37" t="s">
        <v>263</v>
      </c>
      <c r="P493" s="41" t="s">
        <v>1064</v>
      </c>
      <c r="Q493" s="37">
        <v>0</v>
      </c>
      <c r="R493" s="37">
        <v>0</v>
      </c>
      <c r="S493" s="37">
        <v>1</v>
      </c>
      <c r="T493" s="37">
        <v>40</v>
      </c>
      <c r="U493" s="37">
        <v>0</v>
      </c>
      <c r="V493" s="37">
        <v>0</v>
      </c>
      <c r="W493" s="37">
        <v>5</v>
      </c>
      <c r="X493" s="37" t="s">
        <v>265</v>
      </c>
    </row>
    <row r="494" spans="1:24" s="6" customFormat="1" x14ac:dyDescent="0.2">
      <c r="A494" s="37">
        <v>410024</v>
      </c>
      <c r="B494" s="37">
        <v>4</v>
      </c>
      <c r="C494" s="46">
        <v>8438</v>
      </c>
      <c r="D494" s="46">
        <v>5062.8</v>
      </c>
      <c r="E494" s="37">
        <v>45</v>
      </c>
      <c r="F494" s="37">
        <v>10</v>
      </c>
      <c r="G494" s="37">
        <v>10</v>
      </c>
      <c r="H494" s="37">
        <v>3</v>
      </c>
      <c r="I494" s="37" t="s">
        <v>3121</v>
      </c>
      <c r="J494" s="37">
        <v>0</v>
      </c>
      <c r="K494" s="37">
        <v>0</v>
      </c>
      <c r="L494" s="37">
        <v>0</v>
      </c>
      <c r="M494" s="37">
        <v>0</v>
      </c>
      <c r="N494" s="37" t="s">
        <v>1037</v>
      </c>
      <c r="O494" s="37" t="s">
        <v>267</v>
      </c>
      <c r="P494" s="41" t="s">
        <v>268</v>
      </c>
      <c r="Q494" s="37">
        <v>0</v>
      </c>
      <c r="R494" s="37">
        <v>0</v>
      </c>
      <c r="S494" s="37">
        <v>1</v>
      </c>
      <c r="T494" s="37">
        <v>40</v>
      </c>
      <c r="U494" s="37">
        <v>0</v>
      </c>
      <c r="V494" s="37">
        <v>0</v>
      </c>
      <c r="W494" s="37">
        <v>5</v>
      </c>
      <c r="X494" s="37" t="s">
        <v>269</v>
      </c>
    </row>
    <row r="495" spans="1:24" s="6" customFormat="1" x14ac:dyDescent="0.2">
      <c r="A495" s="37">
        <v>410025</v>
      </c>
      <c r="B495" s="37">
        <v>4</v>
      </c>
      <c r="C495" s="46">
        <v>8444</v>
      </c>
      <c r="D495" s="46">
        <v>5066.3999999999996</v>
      </c>
      <c r="E495" s="37">
        <v>24</v>
      </c>
      <c r="F495" s="37">
        <v>23</v>
      </c>
      <c r="G495" s="37">
        <v>18</v>
      </c>
      <c r="H495" s="37">
        <v>3</v>
      </c>
      <c r="I495" s="37" t="s">
        <v>3122</v>
      </c>
      <c r="J495" s="37">
        <v>0</v>
      </c>
      <c r="K495" s="37">
        <v>0</v>
      </c>
      <c r="L495" s="37">
        <v>0</v>
      </c>
      <c r="M495" s="37">
        <v>0</v>
      </c>
      <c r="N495" s="37" t="s">
        <v>270</v>
      </c>
      <c r="O495" s="37" t="s">
        <v>271</v>
      </c>
      <c r="P495" s="41" t="s">
        <v>272</v>
      </c>
      <c r="Q495" s="37" t="s">
        <v>273</v>
      </c>
      <c r="R495" s="37">
        <v>0</v>
      </c>
      <c r="S495" s="37">
        <v>1</v>
      </c>
      <c r="T495" s="37">
        <v>40</v>
      </c>
      <c r="U495" s="37">
        <v>0</v>
      </c>
      <c r="V495" s="37">
        <v>0</v>
      </c>
      <c r="W495" s="37">
        <v>5</v>
      </c>
      <c r="X495" s="37" t="s">
        <v>274</v>
      </c>
    </row>
    <row r="496" spans="1:24" s="6" customFormat="1" x14ac:dyDescent="0.2">
      <c r="A496" s="37">
        <v>410026</v>
      </c>
      <c r="B496" s="37">
        <v>2</v>
      </c>
      <c r="C496" s="46">
        <v>8444</v>
      </c>
      <c r="D496" s="46">
        <v>5066.3999999999996</v>
      </c>
      <c r="E496" s="37">
        <v>15</v>
      </c>
      <c r="F496" s="37">
        <v>35</v>
      </c>
      <c r="G496" s="37">
        <v>15</v>
      </c>
      <c r="H496" s="37">
        <v>3</v>
      </c>
      <c r="I496" s="37" t="s">
        <v>3123</v>
      </c>
      <c r="J496" s="37">
        <v>0</v>
      </c>
      <c r="K496" s="37">
        <v>0</v>
      </c>
      <c r="L496" s="37">
        <v>0</v>
      </c>
      <c r="M496" s="37">
        <v>0</v>
      </c>
      <c r="N496" s="37" t="s">
        <v>1065</v>
      </c>
      <c r="O496" s="37" t="s">
        <v>276</v>
      </c>
      <c r="P496" s="41" t="s">
        <v>277</v>
      </c>
      <c r="Q496" s="37">
        <v>0</v>
      </c>
      <c r="R496" s="37">
        <v>0</v>
      </c>
      <c r="S496" s="37">
        <v>1</v>
      </c>
      <c r="T496" s="37">
        <v>40</v>
      </c>
      <c r="U496" s="37">
        <v>0</v>
      </c>
      <c r="V496" s="37">
        <v>0</v>
      </c>
      <c r="W496" s="37">
        <v>5</v>
      </c>
      <c r="X496" s="37" t="s">
        <v>278</v>
      </c>
    </row>
    <row r="497" spans="1:24" s="6" customFormat="1" x14ac:dyDescent="0.2">
      <c r="A497" s="37">
        <v>410027</v>
      </c>
      <c r="B497" s="37">
        <v>4</v>
      </c>
      <c r="C497" s="46">
        <v>8432</v>
      </c>
      <c r="D497" s="46">
        <v>5059.2</v>
      </c>
      <c r="E497" s="37">
        <v>45</v>
      </c>
      <c r="F497" s="37">
        <v>10</v>
      </c>
      <c r="G497" s="37">
        <v>10</v>
      </c>
      <c r="H497" s="37">
        <v>3</v>
      </c>
      <c r="I497" s="37" t="s">
        <v>3124</v>
      </c>
      <c r="J497" s="37">
        <v>0</v>
      </c>
      <c r="K497" s="37">
        <v>0</v>
      </c>
      <c r="L497" s="37">
        <v>0</v>
      </c>
      <c r="M497" s="37">
        <v>0</v>
      </c>
      <c r="N497" s="37" t="s">
        <v>1066</v>
      </c>
      <c r="O497" s="37" t="s">
        <v>267</v>
      </c>
      <c r="P497" s="41" t="s">
        <v>279</v>
      </c>
      <c r="Q497" s="37">
        <v>0</v>
      </c>
      <c r="R497" s="37">
        <v>0</v>
      </c>
      <c r="S497" s="37">
        <v>1</v>
      </c>
      <c r="T497" s="37">
        <v>40</v>
      </c>
      <c r="U497" s="37">
        <v>0</v>
      </c>
      <c r="V497" s="37">
        <v>0</v>
      </c>
      <c r="W497" s="37">
        <v>5</v>
      </c>
      <c r="X497" s="37" t="s">
        <v>280</v>
      </c>
    </row>
    <row r="498" spans="1:24" s="6" customFormat="1" x14ac:dyDescent="0.2">
      <c r="A498" s="37">
        <v>410028</v>
      </c>
      <c r="B498" s="37">
        <v>3</v>
      </c>
      <c r="C498" s="46">
        <v>8435</v>
      </c>
      <c r="D498" s="46">
        <v>5061</v>
      </c>
      <c r="E498" s="37">
        <v>17</v>
      </c>
      <c r="F498" s="37">
        <v>17</v>
      </c>
      <c r="G498" s="37">
        <v>31</v>
      </c>
      <c r="H498" s="37">
        <v>3</v>
      </c>
      <c r="I498" s="37" t="s">
        <v>3125</v>
      </c>
      <c r="J498" s="37">
        <v>0</v>
      </c>
      <c r="K498" s="37">
        <v>0</v>
      </c>
      <c r="L498" s="37">
        <v>0</v>
      </c>
      <c r="M498" s="37">
        <v>0</v>
      </c>
      <c r="N498" s="37" t="s">
        <v>1067</v>
      </c>
      <c r="O498" s="37" t="s">
        <v>282</v>
      </c>
      <c r="P498" s="41" t="s">
        <v>283</v>
      </c>
      <c r="Q498" s="37">
        <v>0</v>
      </c>
      <c r="R498" s="37">
        <v>0</v>
      </c>
      <c r="S498" s="37">
        <v>1</v>
      </c>
      <c r="T498" s="37">
        <v>40</v>
      </c>
      <c r="U498" s="37">
        <v>0</v>
      </c>
      <c r="V498" s="37">
        <v>0</v>
      </c>
      <c r="W498" s="37">
        <v>5</v>
      </c>
      <c r="X498" s="37" t="s">
        <v>284</v>
      </c>
    </row>
    <row r="499" spans="1:24" s="6" customFormat="1" x14ac:dyDescent="0.2">
      <c r="A499" s="37">
        <v>410029</v>
      </c>
      <c r="B499" s="37">
        <v>7</v>
      </c>
      <c r="C499" s="46">
        <v>8435</v>
      </c>
      <c r="D499" s="46">
        <v>5061</v>
      </c>
      <c r="E499" s="37">
        <v>15</v>
      </c>
      <c r="F499" s="37">
        <v>15</v>
      </c>
      <c r="G499" s="37">
        <v>35</v>
      </c>
      <c r="H499" s="37">
        <v>4</v>
      </c>
      <c r="I499" s="37" t="s">
        <v>3126</v>
      </c>
      <c r="J499" s="37">
        <v>0</v>
      </c>
      <c r="K499" s="37">
        <v>0</v>
      </c>
      <c r="L499" s="37">
        <v>0</v>
      </c>
      <c r="M499" s="37">
        <v>0</v>
      </c>
      <c r="N499" s="37" t="s">
        <v>1068</v>
      </c>
      <c r="O499" s="37" t="s">
        <v>286</v>
      </c>
      <c r="P499" s="41" t="s">
        <v>287</v>
      </c>
      <c r="Q499" s="37">
        <v>0</v>
      </c>
      <c r="R499" s="37">
        <v>0</v>
      </c>
      <c r="S499" s="37">
        <v>1</v>
      </c>
      <c r="T499" s="37">
        <v>40</v>
      </c>
      <c r="U499" s="37">
        <v>0</v>
      </c>
      <c r="V499" s="37">
        <v>0</v>
      </c>
      <c r="W499" s="37">
        <v>5</v>
      </c>
      <c r="X499" s="37" t="s">
        <v>288</v>
      </c>
    </row>
    <row r="500" spans="1:24" s="6" customFormat="1" x14ac:dyDescent="0.2">
      <c r="A500" s="37">
        <v>410030</v>
      </c>
      <c r="B500" s="37">
        <v>7</v>
      </c>
      <c r="C500" s="46">
        <v>8444</v>
      </c>
      <c r="D500" s="46">
        <v>5066.3999999999996</v>
      </c>
      <c r="E500" s="37">
        <v>10</v>
      </c>
      <c r="F500" s="37">
        <v>10</v>
      </c>
      <c r="G500" s="37">
        <v>45</v>
      </c>
      <c r="H500" s="37">
        <v>3</v>
      </c>
      <c r="I500" s="37" t="s">
        <v>1076</v>
      </c>
      <c r="J500" s="37">
        <v>0</v>
      </c>
      <c r="K500" s="37">
        <v>0</v>
      </c>
      <c r="L500" s="37">
        <v>0</v>
      </c>
      <c r="M500" s="37">
        <v>0</v>
      </c>
      <c r="N500" s="37" t="s">
        <v>1069</v>
      </c>
      <c r="O500" s="37" t="s">
        <v>290</v>
      </c>
      <c r="P500" s="41" t="s">
        <v>272</v>
      </c>
      <c r="Q500" s="37">
        <v>0</v>
      </c>
      <c r="R500" s="37">
        <v>0</v>
      </c>
      <c r="S500" s="37">
        <v>1</v>
      </c>
      <c r="T500" s="37">
        <v>40</v>
      </c>
      <c r="U500" s="37">
        <v>0</v>
      </c>
      <c r="V500" s="37">
        <v>0</v>
      </c>
      <c r="W500" s="37">
        <v>5</v>
      </c>
      <c r="X500" s="37" t="s">
        <v>291</v>
      </c>
    </row>
    <row r="501" spans="1:24" s="6" customFormat="1" x14ac:dyDescent="0.2">
      <c r="A501" s="37">
        <v>410031</v>
      </c>
      <c r="B501" s="37">
        <v>7</v>
      </c>
      <c r="C501" s="46">
        <v>8816</v>
      </c>
      <c r="D501" s="46">
        <v>5289.5999999999995</v>
      </c>
      <c r="E501" s="37">
        <v>21</v>
      </c>
      <c r="F501" s="37">
        <v>26</v>
      </c>
      <c r="G501" s="37">
        <v>21</v>
      </c>
      <c r="H501" s="37">
        <v>3</v>
      </c>
      <c r="I501" s="37" t="s">
        <v>3127</v>
      </c>
      <c r="J501" s="37">
        <v>0</v>
      </c>
      <c r="K501" s="37">
        <v>0</v>
      </c>
      <c r="L501" s="37">
        <v>0</v>
      </c>
      <c r="M501" s="37">
        <v>0</v>
      </c>
      <c r="N501" s="37" t="s">
        <v>1043</v>
      </c>
      <c r="O501" s="37" t="s">
        <v>293</v>
      </c>
      <c r="P501" s="41" t="s">
        <v>272</v>
      </c>
      <c r="Q501" s="37" t="s">
        <v>294</v>
      </c>
      <c r="R501" s="37">
        <v>0</v>
      </c>
      <c r="S501" s="37">
        <v>1</v>
      </c>
      <c r="T501" s="37">
        <v>40</v>
      </c>
      <c r="U501" s="37">
        <v>0</v>
      </c>
      <c r="V501" s="37">
        <v>0</v>
      </c>
      <c r="W501" s="37">
        <v>5</v>
      </c>
      <c r="X501" s="37" t="s">
        <v>295</v>
      </c>
    </row>
    <row r="502" spans="1:24" s="6" customFormat="1" x14ac:dyDescent="0.2">
      <c r="A502" s="37">
        <v>410032</v>
      </c>
      <c r="B502" s="37">
        <v>2</v>
      </c>
      <c r="C502" s="46">
        <v>8816</v>
      </c>
      <c r="D502" s="46">
        <v>5289.5999999999995</v>
      </c>
      <c r="E502" s="37">
        <v>26</v>
      </c>
      <c r="F502" s="37">
        <v>21</v>
      </c>
      <c r="G502" s="37">
        <v>21</v>
      </c>
      <c r="H502" s="37">
        <v>3</v>
      </c>
      <c r="I502" s="37" t="s">
        <v>3127</v>
      </c>
      <c r="J502" s="37">
        <v>0</v>
      </c>
      <c r="K502" s="37">
        <v>0</v>
      </c>
      <c r="L502" s="37">
        <v>0</v>
      </c>
      <c r="M502" s="37">
        <v>0</v>
      </c>
      <c r="N502" s="37" t="s">
        <v>1044</v>
      </c>
      <c r="O502" s="37" t="s">
        <v>293</v>
      </c>
      <c r="P502" s="41" t="s">
        <v>272</v>
      </c>
      <c r="Q502" s="37" t="s">
        <v>297</v>
      </c>
      <c r="R502" s="37">
        <v>0</v>
      </c>
      <c r="S502" s="37">
        <v>1</v>
      </c>
      <c r="T502" s="37">
        <v>40</v>
      </c>
      <c r="U502" s="37">
        <v>0</v>
      </c>
      <c r="V502" s="37">
        <v>0</v>
      </c>
      <c r="W502" s="37">
        <v>5</v>
      </c>
      <c r="X502" s="37" t="s">
        <v>298</v>
      </c>
    </row>
    <row r="503" spans="1:24" s="6" customFormat="1" x14ac:dyDescent="0.2">
      <c r="A503" s="37">
        <v>410033</v>
      </c>
      <c r="B503" s="37">
        <v>4</v>
      </c>
      <c r="C503" s="46">
        <v>9426</v>
      </c>
      <c r="D503" s="46">
        <v>5655.5999999999995</v>
      </c>
      <c r="E503" s="37">
        <v>22</v>
      </c>
      <c r="F503" s="37">
        <v>28</v>
      </c>
      <c r="G503" s="37">
        <v>22</v>
      </c>
      <c r="H503" s="37">
        <v>3</v>
      </c>
      <c r="I503" s="37" t="s">
        <v>3128</v>
      </c>
      <c r="J503" s="37">
        <v>0</v>
      </c>
      <c r="K503" s="37">
        <v>0</v>
      </c>
      <c r="L503" s="37">
        <v>0</v>
      </c>
      <c r="M503" s="37">
        <v>0</v>
      </c>
      <c r="N503" s="37" t="s">
        <v>299</v>
      </c>
      <c r="O503" s="37" t="s">
        <v>300</v>
      </c>
      <c r="P503" s="41" t="s">
        <v>301</v>
      </c>
      <c r="Q503" s="37" t="s">
        <v>302</v>
      </c>
      <c r="R503" s="37">
        <v>0</v>
      </c>
      <c r="S503" s="37">
        <v>1</v>
      </c>
      <c r="T503" s="37">
        <v>40</v>
      </c>
      <c r="U503" s="37">
        <v>0</v>
      </c>
      <c r="V503" s="37">
        <v>0</v>
      </c>
      <c r="W503" s="37">
        <v>5</v>
      </c>
      <c r="X503" s="37" t="s">
        <v>303</v>
      </c>
    </row>
    <row r="504" spans="1:24" s="6" customFormat="1" x14ac:dyDescent="0.2">
      <c r="A504" s="37">
        <v>410034</v>
      </c>
      <c r="B504" s="37">
        <v>4</v>
      </c>
      <c r="C504" s="46">
        <v>9420</v>
      </c>
      <c r="D504" s="46">
        <v>5652</v>
      </c>
      <c r="E504" s="37">
        <v>28</v>
      </c>
      <c r="F504" s="37">
        <v>22</v>
      </c>
      <c r="G504" s="37">
        <v>22</v>
      </c>
      <c r="H504" s="37">
        <v>3</v>
      </c>
      <c r="I504" s="37" t="s">
        <v>3129</v>
      </c>
      <c r="J504" s="37">
        <v>0</v>
      </c>
      <c r="K504" s="37">
        <v>0</v>
      </c>
      <c r="L504" s="37">
        <v>0</v>
      </c>
      <c r="M504" s="37">
        <v>0</v>
      </c>
      <c r="N504" s="37" t="s">
        <v>304</v>
      </c>
      <c r="O504" s="37" t="s">
        <v>305</v>
      </c>
      <c r="P504" s="41" t="s">
        <v>306</v>
      </c>
      <c r="Q504" s="37" t="s">
        <v>307</v>
      </c>
      <c r="R504" s="37">
        <v>0</v>
      </c>
      <c r="S504" s="37">
        <v>1</v>
      </c>
      <c r="T504" s="37">
        <v>40</v>
      </c>
      <c r="U504" s="37">
        <v>0</v>
      </c>
      <c r="V504" s="37">
        <v>0</v>
      </c>
      <c r="W504" s="37">
        <v>5</v>
      </c>
      <c r="X504" s="37" t="s">
        <v>308</v>
      </c>
    </row>
    <row r="505" spans="1:24" s="6" customFormat="1" x14ac:dyDescent="0.2">
      <c r="A505" s="37">
        <v>410035</v>
      </c>
      <c r="B505" s="37">
        <v>2</v>
      </c>
      <c r="C505" s="46">
        <v>7722</v>
      </c>
      <c r="D505" s="46">
        <v>4633.2</v>
      </c>
      <c r="E505" s="37">
        <v>25</v>
      </c>
      <c r="F505" s="37">
        <v>18</v>
      </c>
      <c r="G505" s="37">
        <v>17</v>
      </c>
      <c r="H505" s="37">
        <v>3</v>
      </c>
      <c r="I505" s="37" t="s">
        <v>3130</v>
      </c>
      <c r="J505" s="37">
        <v>0</v>
      </c>
      <c r="K505" s="37">
        <v>0</v>
      </c>
      <c r="L505" s="37">
        <v>0</v>
      </c>
      <c r="M505" s="37">
        <v>0</v>
      </c>
      <c r="N505" s="37" t="s">
        <v>382</v>
      </c>
      <c r="O505" s="37" t="s">
        <v>383</v>
      </c>
      <c r="P505" s="41" t="s">
        <v>252</v>
      </c>
      <c r="Q505" s="37">
        <v>0</v>
      </c>
      <c r="R505" s="37">
        <v>0</v>
      </c>
      <c r="S505" s="37">
        <v>1</v>
      </c>
      <c r="T505" s="37">
        <v>40</v>
      </c>
      <c r="U505" s="37">
        <v>0</v>
      </c>
      <c r="V505" s="37">
        <v>0</v>
      </c>
      <c r="W505" s="37">
        <v>5</v>
      </c>
      <c r="X505" s="37" t="s">
        <v>384</v>
      </c>
    </row>
    <row r="506" spans="1:24" s="6" customFormat="1" x14ac:dyDescent="0.2">
      <c r="A506" s="37">
        <v>410036</v>
      </c>
      <c r="B506" s="37">
        <v>2</v>
      </c>
      <c r="C506" s="46">
        <v>8450</v>
      </c>
      <c r="D506" s="46">
        <v>5070</v>
      </c>
      <c r="E506" s="37">
        <v>25</v>
      </c>
      <c r="F506" s="37">
        <v>25</v>
      </c>
      <c r="G506" s="37">
        <v>15</v>
      </c>
      <c r="H506" s="37">
        <v>3</v>
      </c>
      <c r="I506" s="37" t="s">
        <v>3131</v>
      </c>
      <c r="J506" s="37">
        <v>0</v>
      </c>
      <c r="K506" s="37">
        <v>0</v>
      </c>
      <c r="L506" s="37">
        <v>0</v>
      </c>
      <c r="M506" s="37">
        <v>0</v>
      </c>
      <c r="N506" s="37" t="s">
        <v>385</v>
      </c>
      <c r="O506" s="37" t="s">
        <v>386</v>
      </c>
      <c r="P506" s="41" t="s">
        <v>387</v>
      </c>
      <c r="Q506" s="37">
        <v>0</v>
      </c>
      <c r="R506" s="37">
        <v>0</v>
      </c>
      <c r="S506" s="37">
        <v>1</v>
      </c>
      <c r="T506" s="37">
        <v>40</v>
      </c>
      <c r="U506" s="37">
        <v>0</v>
      </c>
      <c r="V506" s="37">
        <v>0</v>
      </c>
      <c r="W506" s="37">
        <v>5</v>
      </c>
      <c r="X506" s="37" t="s">
        <v>388</v>
      </c>
    </row>
    <row r="507" spans="1:24" s="6" customFormat="1" x14ac:dyDescent="0.2">
      <c r="A507" s="37">
        <v>410037</v>
      </c>
      <c r="B507" s="37">
        <v>2</v>
      </c>
      <c r="C507" s="46">
        <v>8450</v>
      </c>
      <c r="D507" s="46">
        <v>5070</v>
      </c>
      <c r="E507" s="37">
        <v>27</v>
      </c>
      <c r="F507" s="37">
        <v>22</v>
      </c>
      <c r="G507" s="37">
        <v>16</v>
      </c>
      <c r="H507" s="37">
        <v>3</v>
      </c>
      <c r="I507" s="37" t="s">
        <v>3132</v>
      </c>
      <c r="J507" s="37">
        <v>0</v>
      </c>
      <c r="K507" s="37">
        <v>0</v>
      </c>
      <c r="L507" s="37">
        <v>0</v>
      </c>
      <c r="M507" s="37">
        <v>0</v>
      </c>
      <c r="N507" s="37" t="s">
        <v>389</v>
      </c>
      <c r="O507" s="37" t="s">
        <v>390</v>
      </c>
      <c r="P507" s="41" t="s">
        <v>391</v>
      </c>
      <c r="Q507" s="37">
        <v>0</v>
      </c>
      <c r="R507" s="37">
        <v>0</v>
      </c>
      <c r="S507" s="37">
        <v>1</v>
      </c>
      <c r="T507" s="37">
        <v>40</v>
      </c>
      <c r="U507" s="37">
        <v>0</v>
      </c>
      <c r="V507" s="37">
        <v>0</v>
      </c>
      <c r="W507" s="37">
        <v>5</v>
      </c>
      <c r="X507" s="37" t="s">
        <v>392</v>
      </c>
    </row>
    <row r="508" spans="1:24" s="6" customFormat="1" x14ac:dyDescent="0.2">
      <c r="A508" s="37">
        <v>410038</v>
      </c>
      <c r="B508" s="37">
        <v>8</v>
      </c>
      <c r="C508" s="46">
        <v>8950</v>
      </c>
      <c r="D508" s="46">
        <v>5370</v>
      </c>
      <c r="E508" s="37">
        <v>20</v>
      </c>
      <c r="F508" s="37">
        <v>36</v>
      </c>
      <c r="G508" s="37">
        <v>14</v>
      </c>
      <c r="H508" s="37">
        <v>3</v>
      </c>
      <c r="I508" s="37" t="s">
        <v>3133</v>
      </c>
      <c r="J508" s="37">
        <v>0</v>
      </c>
      <c r="K508" s="37">
        <v>0</v>
      </c>
      <c r="L508" s="37">
        <v>0</v>
      </c>
      <c r="M508" s="37">
        <v>0</v>
      </c>
      <c r="N508" s="37" t="s">
        <v>393</v>
      </c>
      <c r="O508" s="37" t="s">
        <v>394</v>
      </c>
      <c r="P508" s="41" t="s">
        <v>395</v>
      </c>
      <c r="Q508" s="37">
        <v>0</v>
      </c>
      <c r="R508" s="37">
        <v>0</v>
      </c>
      <c r="S508" s="37">
        <v>1</v>
      </c>
      <c r="T508" s="37">
        <v>40</v>
      </c>
      <c r="U508" s="37">
        <v>0</v>
      </c>
      <c r="V508" s="37">
        <v>0</v>
      </c>
      <c r="W508" s="37">
        <v>5</v>
      </c>
      <c r="X508" s="37" t="s">
        <v>396</v>
      </c>
    </row>
    <row r="509" spans="1:24" s="6" customFormat="1" x14ac:dyDescent="0.2">
      <c r="A509" s="37">
        <v>410039</v>
      </c>
      <c r="B509" s="37">
        <v>4</v>
      </c>
      <c r="C509" s="46">
        <v>9235</v>
      </c>
      <c r="D509" s="46">
        <v>5541</v>
      </c>
      <c r="E509" s="37">
        <v>28</v>
      </c>
      <c r="F509" s="37">
        <v>22</v>
      </c>
      <c r="G509" s="37">
        <v>20</v>
      </c>
      <c r="H509" s="37">
        <v>3</v>
      </c>
      <c r="I509" s="37" t="s">
        <v>3134</v>
      </c>
      <c r="J509" s="37">
        <v>0</v>
      </c>
      <c r="K509" s="37">
        <v>0</v>
      </c>
      <c r="L509" s="37">
        <v>0</v>
      </c>
      <c r="M509" s="37">
        <v>0</v>
      </c>
      <c r="N509" s="37" t="s">
        <v>397</v>
      </c>
      <c r="O509" s="37" t="s">
        <v>398</v>
      </c>
      <c r="P509" s="41" t="s">
        <v>399</v>
      </c>
      <c r="Q509" s="37" t="s">
        <v>400</v>
      </c>
      <c r="R509" s="37">
        <v>0</v>
      </c>
      <c r="S509" s="37">
        <v>1</v>
      </c>
      <c r="T509" s="37">
        <v>40</v>
      </c>
      <c r="U509" s="37">
        <v>0</v>
      </c>
      <c r="V509" s="37">
        <v>0</v>
      </c>
      <c r="W509" s="37">
        <v>5</v>
      </c>
      <c r="X509" s="37" t="s">
        <v>401</v>
      </c>
    </row>
    <row r="510" spans="1:24" s="6" customFormat="1" x14ac:dyDescent="0.2">
      <c r="A510" s="37">
        <v>410040</v>
      </c>
      <c r="B510" s="37">
        <v>4</v>
      </c>
      <c r="C510" s="46">
        <v>9408</v>
      </c>
      <c r="D510" s="46">
        <v>5644.8</v>
      </c>
      <c r="E510" s="37">
        <v>26</v>
      </c>
      <c r="F510" s="37">
        <v>28</v>
      </c>
      <c r="G510" s="37">
        <v>18</v>
      </c>
      <c r="H510" s="37">
        <v>3</v>
      </c>
      <c r="I510" s="37" t="s">
        <v>3135</v>
      </c>
      <c r="J510" s="37">
        <v>0</v>
      </c>
      <c r="K510" s="37">
        <v>0</v>
      </c>
      <c r="L510" s="37">
        <v>0</v>
      </c>
      <c r="M510" s="37">
        <v>0</v>
      </c>
      <c r="N510" s="37" t="s">
        <v>402</v>
      </c>
      <c r="O510" s="37" t="s">
        <v>390</v>
      </c>
      <c r="P510" s="41" t="s">
        <v>403</v>
      </c>
      <c r="Q510" s="37" t="s">
        <v>404</v>
      </c>
      <c r="R510" s="37">
        <v>0</v>
      </c>
      <c r="S510" s="37">
        <v>1</v>
      </c>
      <c r="T510" s="37">
        <v>40</v>
      </c>
      <c r="U510" s="37">
        <v>0</v>
      </c>
      <c r="V510" s="37">
        <v>0</v>
      </c>
      <c r="W510" s="37">
        <v>5</v>
      </c>
      <c r="X510" s="37" t="s">
        <v>405</v>
      </c>
    </row>
    <row r="511" spans="1:24" s="6" customFormat="1" x14ac:dyDescent="0.2">
      <c r="A511" s="37">
        <v>410041</v>
      </c>
      <c r="B511" s="37">
        <v>4</v>
      </c>
      <c r="C511" s="46">
        <v>9423</v>
      </c>
      <c r="D511" s="46">
        <v>5653.8</v>
      </c>
      <c r="E511" s="37">
        <v>25</v>
      </c>
      <c r="F511" s="37">
        <v>26</v>
      </c>
      <c r="G511" s="37">
        <v>21</v>
      </c>
      <c r="H511" s="37">
        <v>3</v>
      </c>
      <c r="I511" s="37" t="s">
        <v>3136</v>
      </c>
      <c r="J511" s="37">
        <v>0</v>
      </c>
      <c r="K511" s="37">
        <v>0</v>
      </c>
      <c r="L511" s="37">
        <v>0</v>
      </c>
      <c r="M511" s="37">
        <v>0</v>
      </c>
      <c r="N511" s="37" t="s">
        <v>406</v>
      </c>
      <c r="O511" s="37" t="s">
        <v>407</v>
      </c>
      <c r="P511" s="41" t="s">
        <v>408</v>
      </c>
      <c r="Q511" s="37" t="s">
        <v>409</v>
      </c>
      <c r="R511" s="37">
        <v>0</v>
      </c>
      <c r="S511" s="37">
        <v>1</v>
      </c>
      <c r="T511" s="37">
        <v>40</v>
      </c>
      <c r="U511" s="37">
        <v>0</v>
      </c>
      <c r="V511" s="37">
        <v>0</v>
      </c>
      <c r="W511" s="37">
        <v>5</v>
      </c>
      <c r="X511" s="37" t="s">
        <v>410</v>
      </c>
    </row>
    <row r="512" spans="1:24" s="6" customFormat="1" x14ac:dyDescent="0.2">
      <c r="A512" s="37">
        <v>410042</v>
      </c>
      <c r="B512" s="37">
        <v>4</v>
      </c>
      <c r="C512" s="46">
        <v>9408</v>
      </c>
      <c r="D512" s="46">
        <v>5644.8</v>
      </c>
      <c r="E512" s="37">
        <v>20</v>
      </c>
      <c r="F512" s="37">
        <v>27</v>
      </c>
      <c r="G512" s="37">
        <v>25</v>
      </c>
      <c r="H512" s="37">
        <v>4</v>
      </c>
      <c r="I512" s="37" t="s">
        <v>3137</v>
      </c>
      <c r="J512" s="37">
        <v>0</v>
      </c>
      <c r="K512" s="37">
        <v>0</v>
      </c>
      <c r="L512" s="37">
        <v>0</v>
      </c>
      <c r="M512" s="37">
        <v>0</v>
      </c>
      <c r="N512" s="37" t="s">
        <v>411</v>
      </c>
      <c r="O512" s="37" t="s">
        <v>412</v>
      </c>
      <c r="P512" s="41" t="s">
        <v>413</v>
      </c>
      <c r="Q512" s="37" t="s">
        <v>414</v>
      </c>
      <c r="R512" s="37">
        <v>0</v>
      </c>
      <c r="S512" s="37">
        <v>1</v>
      </c>
      <c r="T512" s="37">
        <v>40</v>
      </c>
      <c r="U512" s="37">
        <v>0</v>
      </c>
      <c r="V512" s="37">
        <v>0</v>
      </c>
      <c r="W512" s="37">
        <v>5</v>
      </c>
      <c r="X512" s="37" t="s">
        <v>415</v>
      </c>
    </row>
    <row r="513" spans="1:24" s="6" customFormat="1" x14ac:dyDescent="0.2">
      <c r="A513" s="37">
        <v>410043</v>
      </c>
      <c r="B513" s="37">
        <v>4</v>
      </c>
      <c r="C513" s="46">
        <v>9408</v>
      </c>
      <c r="D513" s="46">
        <v>5644.8</v>
      </c>
      <c r="E513" s="37">
        <v>21</v>
      </c>
      <c r="F513" s="37">
        <v>28</v>
      </c>
      <c r="G513" s="37">
        <v>23</v>
      </c>
      <c r="H513" s="37">
        <v>3</v>
      </c>
      <c r="I513" s="37" t="s">
        <v>3138</v>
      </c>
      <c r="J513" s="37">
        <v>0</v>
      </c>
      <c r="K513" s="37">
        <v>0</v>
      </c>
      <c r="L513" s="37">
        <v>0</v>
      </c>
      <c r="M513" s="37">
        <v>0</v>
      </c>
      <c r="N513" s="37" t="s">
        <v>416</v>
      </c>
      <c r="O513" s="37" t="s">
        <v>417</v>
      </c>
      <c r="P513" s="41" t="s">
        <v>418</v>
      </c>
      <c r="Q513" s="37" t="s">
        <v>419</v>
      </c>
      <c r="R513" s="37">
        <v>0</v>
      </c>
      <c r="S513" s="37">
        <v>1</v>
      </c>
      <c r="T513" s="37">
        <v>40</v>
      </c>
      <c r="U513" s="37">
        <v>0</v>
      </c>
      <c r="V513" s="37">
        <v>0</v>
      </c>
      <c r="W513" s="37">
        <v>5</v>
      </c>
      <c r="X513" s="37" t="s">
        <v>420</v>
      </c>
    </row>
    <row r="514" spans="1:24" s="6" customFormat="1" x14ac:dyDescent="0.2">
      <c r="A514" s="37">
        <v>410044</v>
      </c>
      <c r="B514" s="37">
        <v>0</v>
      </c>
      <c r="C514" s="46">
        <v>7982</v>
      </c>
      <c r="D514" s="46">
        <v>4789.2</v>
      </c>
      <c r="E514" s="37">
        <v>22</v>
      </c>
      <c r="F514" s="37">
        <v>22</v>
      </c>
      <c r="G514" s="37">
        <v>18</v>
      </c>
      <c r="H514" s="37">
        <v>3</v>
      </c>
      <c r="I514" s="37" t="s">
        <v>3139</v>
      </c>
      <c r="J514" s="37">
        <v>0</v>
      </c>
      <c r="K514" s="37">
        <v>0</v>
      </c>
      <c r="L514" s="37">
        <v>0</v>
      </c>
      <c r="M514" s="37">
        <v>0</v>
      </c>
      <c r="N514" s="37" t="s">
        <v>422</v>
      </c>
      <c r="O514" s="37" t="s">
        <v>394</v>
      </c>
      <c r="P514" s="41" t="s">
        <v>423</v>
      </c>
      <c r="Q514" s="37" t="s">
        <v>424</v>
      </c>
      <c r="R514" s="37">
        <v>0</v>
      </c>
      <c r="S514" s="37">
        <v>1</v>
      </c>
      <c r="T514" s="37">
        <v>40</v>
      </c>
      <c r="U514" s="37">
        <v>0</v>
      </c>
      <c r="V514" s="37">
        <v>0</v>
      </c>
      <c r="W514" s="37">
        <v>5</v>
      </c>
      <c r="X514" s="37" t="s">
        <v>425</v>
      </c>
    </row>
    <row r="515" spans="1:24" s="6" customFormat="1" x14ac:dyDescent="0.2">
      <c r="A515" s="37">
        <v>410045</v>
      </c>
      <c r="B515" s="37">
        <v>4</v>
      </c>
      <c r="C515" s="46">
        <v>8102</v>
      </c>
      <c r="D515" s="46">
        <v>4861.2</v>
      </c>
      <c r="E515" s="37">
        <v>21</v>
      </c>
      <c r="F515" s="37">
        <v>21</v>
      </c>
      <c r="G515" s="37">
        <v>20</v>
      </c>
      <c r="H515" s="37">
        <v>3</v>
      </c>
      <c r="I515" s="37" t="s">
        <v>3140</v>
      </c>
      <c r="J515" s="37">
        <v>0</v>
      </c>
      <c r="K515" s="37">
        <v>0</v>
      </c>
      <c r="L515" s="37">
        <v>0</v>
      </c>
      <c r="M515" s="37">
        <v>0</v>
      </c>
      <c r="N515" s="37" t="s">
        <v>422</v>
      </c>
      <c r="O515" s="37" t="s">
        <v>394</v>
      </c>
      <c r="P515" s="41" t="s">
        <v>423</v>
      </c>
      <c r="Q515" s="37" t="s">
        <v>424</v>
      </c>
      <c r="R515" s="37">
        <v>0</v>
      </c>
      <c r="S515" s="37">
        <v>1</v>
      </c>
      <c r="T515" s="37">
        <v>40</v>
      </c>
      <c r="U515" s="37">
        <v>0</v>
      </c>
      <c r="V515" s="37">
        <v>0</v>
      </c>
      <c r="W515" s="37">
        <v>5</v>
      </c>
      <c r="X515" s="37" t="s">
        <v>426</v>
      </c>
    </row>
    <row r="516" spans="1:24" s="6" customFormat="1" x14ac:dyDescent="0.2">
      <c r="A516" s="37">
        <v>410046</v>
      </c>
      <c r="B516" s="37">
        <v>0</v>
      </c>
      <c r="C516" s="46">
        <v>8456</v>
      </c>
      <c r="D516" s="46">
        <v>5073.5999999999995</v>
      </c>
      <c r="E516" s="37">
        <v>35</v>
      </c>
      <c r="F516" s="37">
        <v>15</v>
      </c>
      <c r="G516" s="37">
        <v>12</v>
      </c>
      <c r="H516" s="37">
        <v>3</v>
      </c>
      <c r="I516" s="37" t="s">
        <v>3065</v>
      </c>
      <c r="J516" s="37">
        <v>0</v>
      </c>
      <c r="K516" s="37">
        <v>0</v>
      </c>
      <c r="L516" s="37">
        <v>0</v>
      </c>
      <c r="M516" s="37">
        <v>0</v>
      </c>
      <c r="N516" s="37" t="s">
        <v>428</v>
      </c>
      <c r="O516" s="37" t="s">
        <v>394</v>
      </c>
      <c r="P516" s="41" t="s">
        <v>423</v>
      </c>
      <c r="Q516" s="37">
        <v>0</v>
      </c>
      <c r="R516" s="37">
        <v>0</v>
      </c>
      <c r="S516" s="37">
        <v>1</v>
      </c>
      <c r="T516" s="37">
        <v>40</v>
      </c>
      <c r="U516" s="37">
        <v>0</v>
      </c>
      <c r="V516" s="37">
        <v>0</v>
      </c>
      <c r="W516" s="37">
        <v>5</v>
      </c>
      <c r="X516" s="37" t="s">
        <v>429</v>
      </c>
    </row>
    <row r="517" spans="1:24" s="6" customFormat="1" x14ac:dyDescent="0.2">
      <c r="A517" s="37">
        <v>410047</v>
      </c>
      <c r="B517" s="37">
        <v>0</v>
      </c>
      <c r="C517" s="46">
        <v>8456</v>
      </c>
      <c r="D517" s="46">
        <v>5073.5999999999995</v>
      </c>
      <c r="E517" s="37">
        <v>37</v>
      </c>
      <c r="F517" s="37">
        <v>15</v>
      </c>
      <c r="G517" s="37">
        <v>10</v>
      </c>
      <c r="H517" s="37">
        <v>3</v>
      </c>
      <c r="I517" s="37" t="s">
        <v>3065</v>
      </c>
      <c r="J517" s="37">
        <v>0</v>
      </c>
      <c r="K517" s="37">
        <v>0</v>
      </c>
      <c r="L517" s="37">
        <v>0</v>
      </c>
      <c r="M517" s="37">
        <v>0</v>
      </c>
      <c r="N517" s="37" t="s">
        <v>430</v>
      </c>
      <c r="O517" s="37" t="s">
        <v>394</v>
      </c>
      <c r="P517" s="41" t="s">
        <v>423</v>
      </c>
      <c r="Q517" s="37">
        <v>0</v>
      </c>
      <c r="R517" s="37">
        <v>0</v>
      </c>
      <c r="S517" s="37">
        <v>1</v>
      </c>
      <c r="T517" s="37">
        <v>40</v>
      </c>
      <c r="U517" s="37">
        <v>0</v>
      </c>
      <c r="V517" s="37">
        <v>0</v>
      </c>
      <c r="W517" s="37">
        <v>5</v>
      </c>
      <c r="X517" s="37" t="s">
        <v>431</v>
      </c>
    </row>
    <row r="518" spans="1:24" s="6" customFormat="1" x14ac:dyDescent="0.2">
      <c r="A518" s="37">
        <v>410048</v>
      </c>
      <c r="B518" s="37">
        <v>0</v>
      </c>
      <c r="C518" s="46">
        <v>8216</v>
      </c>
      <c r="D518" s="46">
        <v>4929.5999999999995</v>
      </c>
      <c r="E518" s="37">
        <v>20</v>
      </c>
      <c r="F518" s="37">
        <v>24</v>
      </c>
      <c r="G518" s="37">
        <v>18</v>
      </c>
      <c r="H518" s="37">
        <v>3</v>
      </c>
      <c r="I518" s="37" t="s">
        <v>3127</v>
      </c>
      <c r="J518" s="37">
        <v>0</v>
      </c>
      <c r="K518" s="37">
        <v>0</v>
      </c>
      <c r="L518" s="37">
        <v>0</v>
      </c>
      <c r="M518" s="37">
        <v>0</v>
      </c>
      <c r="N518" s="37" t="s">
        <v>428</v>
      </c>
      <c r="O518" s="37" t="s">
        <v>394</v>
      </c>
      <c r="P518" s="41" t="s">
        <v>423</v>
      </c>
      <c r="Q518" s="37">
        <v>0</v>
      </c>
      <c r="R518" s="37">
        <v>0</v>
      </c>
      <c r="S518" s="37">
        <v>1</v>
      </c>
      <c r="T518" s="37">
        <v>40</v>
      </c>
      <c r="U518" s="37">
        <v>0</v>
      </c>
      <c r="V518" s="37">
        <v>0</v>
      </c>
      <c r="W518" s="37">
        <v>5</v>
      </c>
      <c r="X518" s="37" t="s">
        <v>432</v>
      </c>
    </row>
    <row r="519" spans="1:24" s="6" customFormat="1" x14ac:dyDescent="0.2">
      <c r="A519" s="37">
        <v>410049</v>
      </c>
      <c r="B519" s="37">
        <v>0</v>
      </c>
      <c r="C519" s="46">
        <v>8096</v>
      </c>
      <c r="D519" s="46">
        <v>4857.5999999999995</v>
      </c>
      <c r="E519" s="37">
        <v>26</v>
      </c>
      <c r="F519" s="37">
        <v>18</v>
      </c>
      <c r="G519" s="37">
        <v>18</v>
      </c>
      <c r="H519" s="37">
        <v>3</v>
      </c>
      <c r="I519" s="37" t="s">
        <v>1055</v>
      </c>
      <c r="J519" s="37">
        <v>0</v>
      </c>
      <c r="K519" s="37">
        <v>0</v>
      </c>
      <c r="L519" s="37">
        <v>0</v>
      </c>
      <c r="M519" s="37">
        <v>0</v>
      </c>
      <c r="N519" s="37" t="s">
        <v>434</v>
      </c>
      <c r="O519" s="37" t="s">
        <v>394</v>
      </c>
      <c r="P519" s="41" t="s">
        <v>423</v>
      </c>
      <c r="Q519" s="37">
        <v>0</v>
      </c>
      <c r="R519" s="37">
        <v>0</v>
      </c>
      <c r="S519" s="37">
        <v>1</v>
      </c>
      <c r="T519" s="37">
        <v>40</v>
      </c>
      <c r="U519" s="37">
        <v>0</v>
      </c>
      <c r="V519" s="37">
        <v>0</v>
      </c>
      <c r="W519" s="37">
        <v>5</v>
      </c>
      <c r="X519" s="37" t="s">
        <v>435</v>
      </c>
    </row>
    <row r="520" spans="1:24" s="6" customFormat="1" x14ac:dyDescent="0.2">
      <c r="A520" s="37">
        <v>410050</v>
      </c>
      <c r="B520" s="37">
        <v>0</v>
      </c>
      <c r="C520" s="46">
        <v>8856</v>
      </c>
      <c r="D520" s="46">
        <v>5313.5999999999995</v>
      </c>
      <c r="E520" s="37">
        <v>36</v>
      </c>
      <c r="F520" s="37">
        <v>20</v>
      </c>
      <c r="G520" s="37">
        <v>10</v>
      </c>
      <c r="H520" s="37">
        <v>3</v>
      </c>
      <c r="I520" s="37" t="s">
        <v>3065</v>
      </c>
      <c r="J520" s="37">
        <v>0</v>
      </c>
      <c r="K520" s="37">
        <v>0</v>
      </c>
      <c r="L520" s="37">
        <v>0</v>
      </c>
      <c r="M520" s="37">
        <v>0</v>
      </c>
      <c r="N520" s="37" t="s">
        <v>430</v>
      </c>
      <c r="O520" s="37" t="s">
        <v>394</v>
      </c>
      <c r="P520" s="41" t="s">
        <v>423</v>
      </c>
      <c r="Q520" s="37">
        <v>0</v>
      </c>
      <c r="R520" s="37">
        <v>0</v>
      </c>
      <c r="S520" s="37">
        <v>1</v>
      </c>
      <c r="T520" s="37">
        <v>40</v>
      </c>
      <c r="U520" s="37">
        <v>0</v>
      </c>
      <c r="V520" s="37">
        <v>0</v>
      </c>
      <c r="W520" s="37">
        <v>5</v>
      </c>
      <c r="X520" s="37" t="s">
        <v>436</v>
      </c>
    </row>
    <row r="521" spans="1:24" s="6" customFormat="1" x14ac:dyDescent="0.2">
      <c r="A521" s="37">
        <v>410051</v>
      </c>
      <c r="B521" s="37">
        <v>0</v>
      </c>
      <c r="C521" s="46">
        <v>8712</v>
      </c>
      <c r="D521" s="46">
        <v>5227.2</v>
      </c>
      <c r="E521" s="37">
        <v>30</v>
      </c>
      <c r="F521" s="37">
        <v>15</v>
      </c>
      <c r="G521" s="37">
        <v>21</v>
      </c>
      <c r="H521" s="37">
        <v>3</v>
      </c>
      <c r="I521" s="37" t="s">
        <v>3141</v>
      </c>
      <c r="J521" s="37">
        <v>0</v>
      </c>
      <c r="K521" s="37">
        <v>0</v>
      </c>
      <c r="L521" s="37">
        <v>0</v>
      </c>
      <c r="M521" s="37">
        <v>0</v>
      </c>
      <c r="N521" s="37" t="s">
        <v>438</v>
      </c>
      <c r="O521" s="37" t="s">
        <v>439</v>
      </c>
      <c r="P521" s="41" t="s">
        <v>423</v>
      </c>
      <c r="Q521" s="37" t="s">
        <v>440</v>
      </c>
      <c r="R521" s="37">
        <v>0</v>
      </c>
      <c r="S521" s="37">
        <v>1</v>
      </c>
      <c r="T521" s="37">
        <v>40</v>
      </c>
      <c r="U521" s="37">
        <v>0</v>
      </c>
      <c r="V521" s="37">
        <v>0</v>
      </c>
      <c r="W521" s="37">
        <v>5</v>
      </c>
      <c r="X521" s="37" t="s">
        <v>441</v>
      </c>
    </row>
    <row r="522" spans="1:24" s="6" customFormat="1" x14ac:dyDescent="0.2">
      <c r="A522" s="37">
        <v>410052</v>
      </c>
      <c r="B522" s="37">
        <v>0</v>
      </c>
      <c r="C522" s="46">
        <v>8736</v>
      </c>
      <c r="D522" s="46">
        <v>5241.5999999999995</v>
      </c>
      <c r="E522" s="37">
        <v>22</v>
      </c>
      <c r="F522" s="37">
        <v>22</v>
      </c>
      <c r="G522" s="37">
        <v>22</v>
      </c>
      <c r="H522" s="37">
        <v>3</v>
      </c>
      <c r="I522" s="37" t="s">
        <v>3142</v>
      </c>
      <c r="J522" s="37">
        <v>0</v>
      </c>
      <c r="K522" s="37">
        <v>0</v>
      </c>
      <c r="L522" s="37">
        <v>0</v>
      </c>
      <c r="M522" s="37">
        <v>0</v>
      </c>
      <c r="N522" s="37" t="s">
        <v>443</v>
      </c>
      <c r="O522" s="37" t="s">
        <v>444</v>
      </c>
      <c r="P522" s="41" t="s">
        <v>423</v>
      </c>
      <c r="Q522" s="37" t="s">
        <v>445</v>
      </c>
      <c r="R522" s="37">
        <v>0</v>
      </c>
      <c r="S522" s="37">
        <v>1</v>
      </c>
      <c r="T522" s="37">
        <v>40</v>
      </c>
      <c r="U522" s="37">
        <v>0</v>
      </c>
      <c r="V522" s="37">
        <v>0</v>
      </c>
      <c r="W522" s="37">
        <v>5</v>
      </c>
      <c r="X522" s="37" t="s">
        <v>446</v>
      </c>
    </row>
    <row r="523" spans="1:24" s="6" customFormat="1" x14ac:dyDescent="0.2">
      <c r="A523" s="37">
        <v>410053</v>
      </c>
      <c r="B523" s="37">
        <v>2</v>
      </c>
      <c r="C523" s="46">
        <v>8012</v>
      </c>
      <c r="D523" s="46">
        <v>4807.2</v>
      </c>
      <c r="E523" s="37">
        <v>24</v>
      </c>
      <c r="F523" s="37">
        <v>20</v>
      </c>
      <c r="G523" s="37">
        <v>18</v>
      </c>
      <c r="H523" s="37">
        <v>3</v>
      </c>
      <c r="I523" s="37" t="s">
        <v>3143</v>
      </c>
      <c r="J523" s="37">
        <v>0</v>
      </c>
      <c r="K523" s="37">
        <v>0</v>
      </c>
      <c r="L523" s="37">
        <v>0</v>
      </c>
      <c r="M523" s="37">
        <v>0</v>
      </c>
      <c r="N523" s="37" t="s">
        <v>448</v>
      </c>
      <c r="O523" s="37" t="s">
        <v>449</v>
      </c>
      <c r="P523" s="41" t="s">
        <v>252</v>
      </c>
      <c r="Q523" s="37" t="s">
        <v>450</v>
      </c>
      <c r="R523" s="37">
        <v>0</v>
      </c>
      <c r="S523" s="37">
        <v>1</v>
      </c>
      <c r="T523" s="37">
        <v>40</v>
      </c>
      <c r="U523" s="37">
        <v>0</v>
      </c>
      <c r="V523" s="37">
        <v>0</v>
      </c>
      <c r="W523" s="37">
        <v>5</v>
      </c>
      <c r="X523" s="37" t="s">
        <v>451</v>
      </c>
    </row>
    <row r="524" spans="1:24" s="6" customFormat="1" x14ac:dyDescent="0.2">
      <c r="A524" s="37">
        <v>410054</v>
      </c>
      <c r="B524" s="37">
        <v>2</v>
      </c>
      <c r="C524" s="46">
        <v>9892</v>
      </c>
      <c r="D524" s="46">
        <v>5935.2</v>
      </c>
      <c r="E524" s="37">
        <v>30</v>
      </c>
      <c r="F524" s="37">
        <v>24</v>
      </c>
      <c r="G524" s="37">
        <v>22</v>
      </c>
      <c r="H524" s="37">
        <v>3</v>
      </c>
      <c r="I524" s="37" t="s">
        <v>3144</v>
      </c>
      <c r="J524" s="37">
        <v>0</v>
      </c>
      <c r="K524" s="37">
        <v>0</v>
      </c>
      <c r="L524" s="37">
        <v>0</v>
      </c>
      <c r="M524" s="37">
        <v>0</v>
      </c>
      <c r="N524" s="37" t="s">
        <v>452</v>
      </c>
      <c r="O524" s="37" t="s">
        <v>449</v>
      </c>
      <c r="P524" s="41" t="s">
        <v>453</v>
      </c>
      <c r="Q524" s="37" t="s">
        <v>105</v>
      </c>
      <c r="R524" s="37">
        <v>0</v>
      </c>
      <c r="S524" s="37">
        <v>1</v>
      </c>
      <c r="T524" s="37">
        <v>40</v>
      </c>
      <c r="U524" s="37">
        <v>0</v>
      </c>
      <c r="V524" s="37">
        <v>0</v>
      </c>
      <c r="W524" s="37">
        <v>5</v>
      </c>
      <c r="X524" s="37" t="s">
        <v>106</v>
      </c>
    </row>
    <row r="525" spans="1:24" s="6" customFormat="1" x14ac:dyDescent="0.2">
      <c r="A525" s="37">
        <v>410055</v>
      </c>
      <c r="B525" s="37">
        <v>2</v>
      </c>
      <c r="C525" s="46">
        <v>9982</v>
      </c>
      <c r="D525" s="46">
        <v>5989.2</v>
      </c>
      <c r="E525" s="37">
        <v>33</v>
      </c>
      <c r="F525" s="37">
        <v>33</v>
      </c>
      <c r="G525" s="37">
        <v>10</v>
      </c>
      <c r="H525" s="37">
        <v>3</v>
      </c>
      <c r="I525" s="37" t="s">
        <v>3145</v>
      </c>
      <c r="J525" s="37">
        <v>0</v>
      </c>
      <c r="K525" s="37">
        <v>0</v>
      </c>
      <c r="L525" s="37">
        <v>0</v>
      </c>
      <c r="M525" s="37">
        <v>0</v>
      </c>
      <c r="N525" s="37" t="s">
        <v>454</v>
      </c>
      <c r="O525" s="37" t="s">
        <v>449</v>
      </c>
      <c r="P525" s="41" t="s">
        <v>455</v>
      </c>
      <c r="Q525" s="37">
        <v>0</v>
      </c>
      <c r="R525" s="37">
        <v>0</v>
      </c>
      <c r="S525" s="37">
        <v>1</v>
      </c>
      <c r="T525" s="37">
        <v>40</v>
      </c>
      <c r="U525" s="37">
        <v>0</v>
      </c>
      <c r="V525" s="37">
        <v>0</v>
      </c>
      <c r="W525" s="37">
        <v>5</v>
      </c>
      <c r="X525" s="37" t="s">
        <v>456</v>
      </c>
    </row>
    <row r="526" spans="1:24" s="6" customFormat="1" x14ac:dyDescent="0.2">
      <c r="A526" s="37">
        <v>410056</v>
      </c>
      <c r="B526" s="37">
        <v>2</v>
      </c>
      <c r="C526" s="46">
        <v>9952</v>
      </c>
      <c r="D526" s="46">
        <v>5971.2</v>
      </c>
      <c r="E526" s="37">
        <v>28</v>
      </c>
      <c r="F526" s="37">
        <v>25</v>
      </c>
      <c r="G526" s="37">
        <v>23</v>
      </c>
      <c r="H526" s="37">
        <v>3</v>
      </c>
      <c r="I526" s="37" t="s">
        <v>3146</v>
      </c>
      <c r="J526" s="37">
        <v>0</v>
      </c>
      <c r="K526" s="37">
        <v>0</v>
      </c>
      <c r="L526" s="37">
        <v>0</v>
      </c>
      <c r="M526" s="37">
        <v>0</v>
      </c>
      <c r="N526" s="37" t="s">
        <v>457</v>
      </c>
      <c r="O526" s="37" t="s">
        <v>449</v>
      </c>
      <c r="P526" s="41" t="s">
        <v>455</v>
      </c>
      <c r="Q526" s="37" t="s">
        <v>458</v>
      </c>
      <c r="R526" s="37">
        <v>0</v>
      </c>
      <c r="S526" s="37">
        <v>1</v>
      </c>
      <c r="T526" s="37">
        <v>40</v>
      </c>
      <c r="U526" s="37">
        <v>0</v>
      </c>
      <c r="V526" s="37">
        <v>0</v>
      </c>
      <c r="W526" s="37">
        <v>5</v>
      </c>
      <c r="X526" s="37" t="s">
        <v>459</v>
      </c>
    </row>
    <row r="527" spans="1:24" s="6" customFormat="1" x14ac:dyDescent="0.2">
      <c r="A527" s="37">
        <v>410057</v>
      </c>
      <c r="B527" s="37">
        <v>6</v>
      </c>
      <c r="C527" s="46">
        <v>8066</v>
      </c>
      <c r="D527" s="46">
        <v>4839.5999999999995</v>
      </c>
      <c r="E527" s="37">
        <v>20</v>
      </c>
      <c r="F527" s="37">
        <v>20</v>
      </c>
      <c r="G527" s="37">
        <v>22</v>
      </c>
      <c r="H527" s="37">
        <v>3</v>
      </c>
      <c r="I527" s="37" t="s">
        <v>3147</v>
      </c>
      <c r="J527" s="37">
        <v>0</v>
      </c>
      <c r="K527" s="37">
        <v>0</v>
      </c>
      <c r="L527" s="37">
        <v>0</v>
      </c>
      <c r="M527" s="37">
        <v>0</v>
      </c>
      <c r="N527" s="37" t="s">
        <v>460</v>
      </c>
      <c r="O527" s="37" t="s">
        <v>461</v>
      </c>
      <c r="P527" s="41" t="s">
        <v>423</v>
      </c>
      <c r="Q527" s="37">
        <v>0</v>
      </c>
      <c r="R527" s="37">
        <v>0</v>
      </c>
      <c r="S527" s="37">
        <v>1</v>
      </c>
      <c r="T527" s="37">
        <v>40</v>
      </c>
      <c r="U527" s="37">
        <v>0</v>
      </c>
      <c r="V527" s="37">
        <v>0</v>
      </c>
      <c r="W527" s="37">
        <v>5</v>
      </c>
      <c r="X527" s="37" t="s">
        <v>462</v>
      </c>
    </row>
    <row r="528" spans="1:24" s="6" customFormat="1" x14ac:dyDescent="0.2">
      <c r="A528" s="37">
        <v>410058</v>
      </c>
      <c r="B528" s="37">
        <v>8</v>
      </c>
      <c r="C528" s="46">
        <v>8069</v>
      </c>
      <c r="D528" s="46">
        <v>4841.3999999999996</v>
      </c>
      <c r="E528" s="37">
        <v>22</v>
      </c>
      <c r="F528" s="37">
        <v>25</v>
      </c>
      <c r="G528" s="37">
        <v>15</v>
      </c>
      <c r="H528" s="37">
        <v>3</v>
      </c>
      <c r="I528" s="37" t="s">
        <v>3148</v>
      </c>
      <c r="J528" s="37">
        <v>0</v>
      </c>
      <c r="K528" s="37">
        <v>0</v>
      </c>
      <c r="L528" s="37">
        <v>0</v>
      </c>
      <c r="M528" s="37">
        <v>0</v>
      </c>
      <c r="N528" s="37" t="s">
        <v>463</v>
      </c>
      <c r="O528" s="37" t="s">
        <v>461</v>
      </c>
      <c r="P528" s="41" t="s">
        <v>423</v>
      </c>
      <c r="Q528" s="37">
        <v>0</v>
      </c>
      <c r="R528" s="37">
        <v>0</v>
      </c>
      <c r="S528" s="37">
        <v>1</v>
      </c>
      <c r="T528" s="37">
        <v>40</v>
      </c>
      <c r="U528" s="37">
        <v>0</v>
      </c>
      <c r="V528" s="37">
        <v>0</v>
      </c>
      <c r="W528" s="37">
        <v>5</v>
      </c>
      <c r="X528" s="37" t="s">
        <v>464</v>
      </c>
    </row>
    <row r="529" spans="1:24" s="6" customFormat="1" x14ac:dyDescent="0.2">
      <c r="A529" s="37">
        <v>410059</v>
      </c>
      <c r="B529" s="37">
        <v>6</v>
      </c>
      <c r="C529" s="46">
        <v>8096</v>
      </c>
      <c r="D529" s="46">
        <v>4857.5999999999995</v>
      </c>
      <c r="E529" s="37">
        <v>21</v>
      </c>
      <c r="F529" s="37">
        <v>21</v>
      </c>
      <c r="G529" s="37">
        <v>20</v>
      </c>
      <c r="H529" s="37">
        <v>3</v>
      </c>
      <c r="I529" s="37" t="s">
        <v>1055</v>
      </c>
      <c r="J529" s="37">
        <v>0</v>
      </c>
      <c r="K529" s="37">
        <v>0</v>
      </c>
      <c r="L529" s="37">
        <v>0</v>
      </c>
      <c r="M529" s="37">
        <v>0</v>
      </c>
      <c r="N529" s="37" t="s">
        <v>465</v>
      </c>
      <c r="O529" s="37" t="s">
        <v>461</v>
      </c>
      <c r="P529" s="41" t="s">
        <v>252</v>
      </c>
      <c r="Q529" s="37" t="s">
        <v>466</v>
      </c>
      <c r="R529" s="37">
        <v>0</v>
      </c>
      <c r="S529" s="37">
        <v>1</v>
      </c>
      <c r="T529" s="37">
        <v>40</v>
      </c>
      <c r="U529" s="37">
        <v>0</v>
      </c>
      <c r="V529" s="37">
        <v>0</v>
      </c>
      <c r="W529" s="37">
        <v>5</v>
      </c>
      <c r="X529" s="37" t="s">
        <v>467</v>
      </c>
    </row>
    <row r="530" spans="1:24" s="6" customFormat="1" x14ac:dyDescent="0.2">
      <c r="A530" s="37">
        <v>410060</v>
      </c>
      <c r="B530" s="37">
        <v>2</v>
      </c>
      <c r="C530" s="46">
        <v>8096</v>
      </c>
      <c r="D530" s="46">
        <v>4857.5999999999995</v>
      </c>
      <c r="E530" s="37">
        <v>21</v>
      </c>
      <c r="F530" s="37">
        <v>20</v>
      </c>
      <c r="G530" s="37">
        <v>21</v>
      </c>
      <c r="H530" s="37">
        <v>3</v>
      </c>
      <c r="I530" s="37" t="s">
        <v>1055</v>
      </c>
      <c r="J530" s="37">
        <v>0</v>
      </c>
      <c r="K530" s="37">
        <v>0</v>
      </c>
      <c r="L530" s="37">
        <v>0</v>
      </c>
      <c r="M530" s="37">
        <v>0</v>
      </c>
      <c r="N530" s="37" t="s">
        <v>468</v>
      </c>
      <c r="O530" s="37" t="s">
        <v>461</v>
      </c>
      <c r="P530" s="41" t="s">
        <v>252</v>
      </c>
      <c r="Q530" s="37" t="s">
        <v>469</v>
      </c>
      <c r="R530" s="37">
        <v>0</v>
      </c>
      <c r="S530" s="37">
        <v>1</v>
      </c>
      <c r="T530" s="37">
        <v>40</v>
      </c>
      <c r="U530" s="37">
        <v>0</v>
      </c>
      <c r="V530" s="37">
        <v>0</v>
      </c>
      <c r="W530" s="37">
        <v>5</v>
      </c>
      <c r="X530" s="37" t="s">
        <v>467</v>
      </c>
    </row>
    <row r="531" spans="1:24" s="6" customFormat="1" x14ac:dyDescent="0.2">
      <c r="A531" s="37">
        <v>410061</v>
      </c>
      <c r="B531" s="37">
        <v>6</v>
      </c>
      <c r="C531" s="46">
        <v>10226</v>
      </c>
      <c r="D531" s="46">
        <v>6135.5999999999995</v>
      </c>
      <c r="E531" s="37">
        <v>24</v>
      </c>
      <c r="F531" s="37">
        <v>30</v>
      </c>
      <c r="G531" s="37">
        <v>26</v>
      </c>
      <c r="H531" s="37">
        <v>3</v>
      </c>
      <c r="I531" s="37" t="s">
        <v>3149</v>
      </c>
      <c r="J531" s="37">
        <v>0</v>
      </c>
      <c r="K531" s="37">
        <v>0</v>
      </c>
      <c r="L531" s="37">
        <v>0</v>
      </c>
      <c r="M531" s="37">
        <v>0</v>
      </c>
      <c r="N531" s="37" t="s">
        <v>465</v>
      </c>
      <c r="O531" s="37" t="s">
        <v>470</v>
      </c>
      <c r="P531" s="41" t="s">
        <v>471</v>
      </c>
      <c r="Q531" s="37" t="s">
        <v>472</v>
      </c>
      <c r="R531" s="37">
        <v>0</v>
      </c>
      <c r="S531" s="37">
        <v>1</v>
      </c>
      <c r="T531" s="37">
        <v>40</v>
      </c>
      <c r="U531" s="37">
        <v>0</v>
      </c>
      <c r="V531" s="37">
        <v>0</v>
      </c>
      <c r="W531" s="37">
        <v>5</v>
      </c>
      <c r="X531" s="37" t="s">
        <v>473</v>
      </c>
    </row>
    <row r="532" spans="1:24" s="6" customFormat="1" x14ac:dyDescent="0.2">
      <c r="A532" s="37">
        <v>410062</v>
      </c>
      <c r="B532" s="37">
        <v>8</v>
      </c>
      <c r="C532" s="46">
        <v>10238</v>
      </c>
      <c r="D532" s="46">
        <v>6142.8</v>
      </c>
      <c r="E532" s="37">
        <v>30</v>
      </c>
      <c r="F532" s="37">
        <v>24</v>
      </c>
      <c r="G532" s="37">
        <v>26</v>
      </c>
      <c r="H532" s="37">
        <v>3</v>
      </c>
      <c r="I532" s="37" t="s">
        <v>3150</v>
      </c>
      <c r="J532" s="37">
        <v>0</v>
      </c>
      <c r="K532" s="37">
        <v>0</v>
      </c>
      <c r="L532" s="37">
        <v>0</v>
      </c>
      <c r="M532" s="37">
        <v>0</v>
      </c>
      <c r="N532" s="37" t="s">
        <v>474</v>
      </c>
      <c r="O532" s="37" t="s">
        <v>470</v>
      </c>
      <c r="P532" s="41" t="s">
        <v>475</v>
      </c>
      <c r="Q532" s="37" t="s">
        <v>476</v>
      </c>
      <c r="R532" s="37">
        <v>0</v>
      </c>
      <c r="S532" s="37">
        <v>1</v>
      </c>
      <c r="T532" s="37">
        <v>40</v>
      </c>
      <c r="U532" s="37">
        <v>0</v>
      </c>
      <c r="V532" s="37">
        <v>0</v>
      </c>
      <c r="W532" s="37">
        <v>5</v>
      </c>
      <c r="X532" s="37" t="s">
        <v>477</v>
      </c>
    </row>
    <row r="533" spans="1:24" s="6" customFormat="1" x14ac:dyDescent="0.2">
      <c r="A533" s="37">
        <v>410063</v>
      </c>
      <c r="B533" s="37">
        <v>7</v>
      </c>
      <c r="C533" s="46">
        <v>8042</v>
      </c>
      <c r="D533" s="46">
        <v>4825.2</v>
      </c>
      <c r="E533" s="37">
        <v>27</v>
      </c>
      <c r="F533" s="37">
        <v>16</v>
      </c>
      <c r="G533" s="37">
        <v>19</v>
      </c>
      <c r="H533" s="37">
        <v>5</v>
      </c>
      <c r="I533" s="37" t="s">
        <v>3151</v>
      </c>
      <c r="J533" s="37">
        <v>0</v>
      </c>
      <c r="K533" s="37">
        <v>0</v>
      </c>
      <c r="L533" s="37">
        <v>0</v>
      </c>
      <c r="M533" s="37">
        <v>0</v>
      </c>
      <c r="N533" s="37" t="s">
        <v>478</v>
      </c>
      <c r="O533" s="37" t="s">
        <v>479</v>
      </c>
      <c r="P533" s="41" t="s">
        <v>480</v>
      </c>
      <c r="Q533" s="37" t="s">
        <v>481</v>
      </c>
      <c r="R533" s="37">
        <v>0</v>
      </c>
      <c r="S533" s="37">
        <v>1</v>
      </c>
      <c r="T533" s="37">
        <v>40</v>
      </c>
      <c r="U533" s="37">
        <v>0</v>
      </c>
      <c r="V533" s="37">
        <v>0</v>
      </c>
      <c r="W533" s="37">
        <v>5</v>
      </c>
      <c r="X533" s="37" t="s">
        <v>482</v>
      </c>
    </row>
    <row r="534" spans="1:24" s="6" customFormat="1" x14ac:dyDescent="0.2">
      <c r="A534" s="37">
        <v>410064</v>
      </c>
      <c r="B534" s="37">
        <v>8</v>
      </c>
      <c r="C534" s="46">
        <v>10232</v>
      </c>
      <c r="D534" s="46">
        <v>6139.2</v>
      </c>
      <c r="E534" s="37">
        <v>30</v>
      </c>
      <c r="F534" s="37">
        <v>26</v>
      </c>
      <c r="G534" s="37">
        <v>24</v>
      </c>
      <c r="H534" s="37">
        <v>3</v>
      </c>
      <c r="I534" s="37" t="s">
        <v>3152</v>
      </c>
      <c r="J534" s="37">
        <v>0</v>
      </c>
      <c r="K534" s="37">
        <v>0</v>
      </c>
      <c r="L534" s="37">
        <v>0</v>
      </c>
      <c r="M534" s="37">
        <v>0</v>
      </c>
      <c r="N534" s="37" t="s">
        <v>483</v>
      </c>
      <c r="O534" s="37" t="s">
        <v>484</v>
      </c>
      <c r="P534" s="41" t="s">
        <v>485</v>
      </c>
      <c r="Q534" s="37" t="s">
        <v>486</v>
      </c>
      <c r="R534" s="37">
        <v>0</v>
      </c>
      <c r="S534" s="37">
        <v>1</v>
      </c>
      <c r="T534" s="37">
        <v>40</v>
      </c>
      <c r="U534" s="37">
        <v>0</v>
      </c>
      <c r="V534" s="37">
        <v>0</v>
      </c>
      <c r="W534" s="37">
        <v>5</v>
      </c>
      <c r="X534" s="37" t="s">
        <v>487</v>
      </c>
    </row>
    <row r="535" spans="1:24" s="6" customFormat="1" x14ac:dyDescent="0.2">
      <c r="A535" s="37">
        <v>410065</v>
      </c>
      <c r="B535" s="37">
        <v>7</v>
      </c>
      <c r="C535" s="46">
        <v>10226</v>
      </c>
      <c r="D535" s="46">
        <v>6135.5999999999995</v>
      </c>
      <c r="E535" s="37">
        <v>33</v>
      </c>
      <c r="F535" s="37">
        <v>22</v>
      </c>
      <c r="G535" s="37">
        <v>25</v>
      </c>
      <c r="H535" s="37">
        <v>3</v>
      </c>
      <c r="I535" s="37" t="s">
        <v>3153</v>
      </c>
      <c r="J535" s="37">
        <v>0</v>
      </c>
      <c r="K535" s="37">
        <v>0</v>
      </c>
      <c r="L535" s="37">
        <v>0</v>
      </c>
      <c r="M535" s="37">
        <v>0</v>
      </c>
      <c r="N535" s="37" t="s">
        <v>478</v>
      </c>
      <c r="O535" s="37" t="s">
        <v>479</v>
      </c>
      <c r="P535" s="41" t="s">
        <v>485</v>
      </c>
      <c r="Q535" s="37" t="s">
        <v>481</v>
      </c>
      <c r="R535" s="37">
        <v>0</v>
      </c>
      <c r="S535" s="37">
        <v>1</v>
      </c>
      <c r="T535" s="37">
        <v>40</v>
      </c>
      <c r="U535" s="37">
        <v>0</v>
      </c>
      <c r="V535" s="37">
        <v>0</v>
      </c>
      <c r="W535" s="37">
        <v>5</v>
      </c>
      <c r="X535" s="37" t="s">
        <v>488</v>
      </c>
    </row>
    <row r="536" spans="1:24" s="6" customFormat="1" x14ac:dyDescent="0.2">
      <c r="A536" s="37">
        <v>410066</v>
      </c>
      <c r="B536" s="37">
        <v>2</v>
      </c>
      <c r="C536" s="46">
        <v>10247</v>
      </c>
      <c r="D536" s="46">
        <v>6148.2</v>
      </c>
      <c r="E536" s="37">
        <v>22</v>
      </c>
      <c r="F536" s="37">
        <v>28</v>
      </c>
      <c r="G536" s="37">
        <v>30</v>
      </c>
      <c r="H536" s="37">
        <v>3</v>
      </c>
      <c r="I536" s="37" t="s">
        <v>3154</v>
      </c>
      <c r="J536" s="37">
        <v>0</v>
      </c>
      <c r="K536" s="37">
        <v>0</v>
      </c>
      <c r="L536" s="37">
        <v>0</v>
      </c>
      <c r="M536" s="37">
        <v>0</v>
      </c>
      <c r="N536" s="37" t="s">
        <v>489</v>
      </c>
      <c r="O536" s="37" t="s">
        <v>490</v>
      </c>
      <c r="P536" s="41" t="s">
        <v>491</v>
      </c>
      <c r="Q536" s="37" t="s">
        <v>492</v>
      </c>
      <c r="R536" s="37">
        <v>0</v>
      </c>
      <c r="S536" s="37">
        <v>1</v>
      </c>
      <c r="T536" s="37">
        <v>40</v>
      </c>
      <c r="U536" s="37">
        <v>0</v>
      </c>
      <c r="V536" s="37">
        <v>0</v>
      </c>
      <c r="W536" s="37">
        <v>5</v>
      </c>
      <c r="X536" s="37" t="s">
        <v>493</v>
      </c>
    </row>
    <row r="537" spans="1:24" s="6" customFormat="1" x14ac:dyDescent="0.2">
      <c r="A537" s="37">
        <v>410067</v>
      </c>
      <c r="B537" s="37">
        <v>2</v>
      </c>
      <c r="C537" s="46">
        <v>8254</v>
      </c>
      <c r="D537" s="46">
        <v>4952.3999999999996</v>
      </c>
      <c r="E537" s="37">
        <v>21</v>
      </c>
      <c r="F537" s="37">
        <v>28</v>
      </c>
      <c r="G537" s="37">
        <v>15</v>
      </c>
      <c r="H537" s="37">
        <v>3</v>
      </c>
      <c r="I537" s="37" t="s">
        <v>3155</v>
      </c>
      <c r="J537" s="37">
        <v>0</v>
      </c>
      <c r="K537" s="37">
        <v>0</v>
      </c>
      <c r="L537" s="37">
        <v>0</v>
      </c>
      <c r="M537" s="37">
        <v>0</v>
      </c>
      <c r="N537" s="37" t="s">
        <v>494</v>
      </c>
      <c r="O537" s="37" t="s">
        <v>495</v>
      </c>
      <c r="P537" s="41" t="s">
        <v>252</v>
      </c>
      <c r="Q537" s="37" t="s">
        <v>496</v>
      </c>
      <c r="R537" s="37">
        <v>0</v>
      </c>
      <c r="S537" s="37">
        <v>1</v>
      </c>
      <c r="T537" s="37">
        <v>40</v>
      </c>
      <c r="U537" s="37">
        <v>0</v>
      </c>
      <c r="V537" s="37">
        <v>0</v>
      </c>
      <c r="W537" s="37">
        <v>5</v>
      </c>
      <c r="X537" s="37" t="s">
        <v>497</v>
      </c>
    </row>
    <row r="538" spans="1:24" s="6" customFormat="1" x14ac:dyDescent="0.2">
      <c r="A538" s="37">
        <v>410068</v>
      </c>
      <c r="B538" s="37">
        <v>2</v>
      </c>
      <c r="C538" s="46">
        <v>10238</v>
      </c>
      <c r="D538" s="46">
        <v>6142.8</v>
      </c>
      <c r="E538" s="37">
        <v>24</v>
      </c>
      <c r="F538" s="37">
        <v>34</v>
      </c>
      <c r="G538" s="37">
        <v>22</v>
      </c>
      <c r="H538" s="37">
        <v>3</v>
      </c>
      <c r="I538" s="37" t="s">
        <v>3156</v>
      </c>
      <c r="J538" s="37">
        <v>0</v>
      </c>
      <c r="K538" s="37">
        <v>0</v>
      </c>
      <c r="L538" s="37">
        <v>0</v>
      </c>
      <c r="M538" s="37">
        <v>0</v>
      </c>
      <c r="N538" s="37" t="s">
        <v>498</v>
      </c>
      <c r="O538" s="37" t="s">
        <v>499</v>
      </c>
      <c r="P538" s="41" t="s">
        <v>500</v>
      </c>
      <c r="Q538" s="37" t="s">
        <v>501</v>
      </c>
      <c r="R538" s="37">
        <v>0</v>
      </c>
      <c r="S538" s="37">
        <v>1</v>
      </c>
      <c r="T538" s="37">
        <v>40</v>
      </c>
      <c r="U538" s="37">
        <v>0</v>
      </c>
      <c r="V538" s="37">
        <v>0</v>
      </c>
      <c r="W538" s="37">
        <v>5</v>
      </c>
      <c r="X538" s="37" t="s">
        <v>502</v>
      </c>
    </row>
    <row r="539" spans="1:24" s="6" customFormat="1" x14ac:dyDescent="0.2">
      <c r="A539" s="37">
        <v>410069</v>
      </c>
      <c r="B539" s="37">
        <v>2</v>
      </c>
      <c r="C539" s="46">
        <v>10310</v>
      </c>
      <c r="D539" s="46">
        <v>6186</v>
      </c>
      <c r="E539" s="37">
        <v>24</v>
      </c>
      <c r="F539" s="37">
        <v>37</v>
      </c>
      <c r="G539" s="37">
        <v>19</v>
      </c>
      <c r="H539" s="37">
        <v>3</v>
      </c>
      <c r="I539" s="37" t="s">
        <v>3157</v>
      </c>
      <c r="J539" s="37">
        <v>0</v>
      </c>
      <c r="K539" s="37">
        <v>0</v>
      </c>
      <c r="L539" s="37">
        <v>0</v>
      </c>
      <c r="M539" s="37">
        <v>0</v>
      </c>
      <c r="N539" s="37" t="s">
        <v>503</v>
      </c>
      <c r="O539" s="37" t="s">
        <v>499</v>
      </c>
      <c r="P539" s="41" t="s">
        <v>504</v>
      </c>
      <c r="Q539" s="37" t="s">
        <v>505</v>
      </c>
      <c r="R539" s="37">
        <v>0</v>
      </c>
      <c r="S539" s="37">
        <v>1</v>
      </c>
      <c r="T539" s="37">
        <v>40</v>
      </c>
      <c r="U539" s="37">
        <v>0</v>
      </c>
      <c r="V539" s="37">
        <v>0</v>
      </c>
      <c r="W539" s="37">
        <v>5</v>
      </c>
      <c r="X539" s="37" t="s">
        <v>506</v>
      </c>
    </row>
    <row r="540" spans="1:24" s="6" customFormat="1" x14ac:dyDescent="0.2">
      <c r="A540" s="37">
        <v>410070</v>
      </c>
      <c r="B540" s="37">
        <v>2</v>
      </c>
      <c r="C540" s="46">
        <v>8260</v>
      </c>
      <c r="D540" s="46">
        <v>4956</v>
      </c>
      <c r="E540" s="37">
        <v>26</v>
      </c>
      <c r="F540" s="37">
        <v>18</v>
      </c>
      <c r="G540" s="37">
        <v>20</v>
      </c>
      <c r="H540" s="37">
        <v>3</v>
      </c>
      <c r="I540" s="37" t="s">
        <v>3158</v>
      </c>
      <c r="J540" s="37">
        <v>0</v>
      </c>
      <c r="K540" s="37">
        <v>0</v>
      </c>
      <c r="L540" s="37">
        <v>0</v>
      </c>
      <c r="M540" s="37">
        <v>0</v>
      </c>
      <c r="N540" s="37" t="s">
        <v>149</v>
      </c>
      <c r="O540" s="37" t="s">
        <v>507</v>
      </c>
      <c r="P540" s="41" t="s">
        <v>252</v>
      </c>
      <c r="Q540" s="37" t="s">
        <v>508</v>
      </c>
      <c r="R540" s="37">
        <v>0</v>
      </c>
      <c r="S540" s="37">
        <v>1</v>
      </c>
      <c r="T540" s="37">
        <v>40</v>
      </c>
      <c r="U540" s="37">
        <v>0</v>
      </c>
      <c r="V540" s="37">
        <v>0</v>
      </c>
      <c r="W540" s="37">
        <v>5</v>
      </c>
      <c r="X540" s="37" t="s">
        <v>509</v>
      </c>
    </row>
    <row r="541" spans="1:24" s="6" customFormat="1" x14ac:dyDescent="0.2">
      <c r="A541" s="37">
        <v>410071</v>
      </c>
      <c r="B541" s="37">
        <v>4</v>
      </c>
      <c r="C541" s="46">
        <v>10268</v>
      </c>
      <c r="D541" s="46">
        <v>6160.8</v>
      </c>
      <c r="E541" s="37">
        <v>23</v>
      </c>
      <c r="F541" s="37">
        <v>38</v>
      </c>
      <c r="G541" s="37">
        <v>19</v>
      </c>
      <c r="H541" s="37">
        <v>3</v>
      </c>
      <c r="I541" s="37" t="s">
        <v>3159</v>
      </c>
      <c r="J541" s="37">
        <v>0</v>
      </c>
      <c r="K541" s="37">
        <v>0</v>
      </c>
      <c r="L541" s="37">
        <v>0</v>
      </c>
      <c r="M541" s="37">
        <v>0</v>
      </c>
      <c r="N541" s="37" t="s">
        <v>510</v>
      </c>
      <c r="O541" s="37" t="s">
        <v>511</v>
      </c>
      <c r="P541" s="41" t="s">
        <v>512</v>
      </c>
      <c r="Q541" s="37" t="s">
        <v>513</v>
      </c>
      <c r="R541" s="37">
        <v>0</v>
      </c>
      <c r="S541" s="37">
        <v>1</v>
      </c>
      <c r="T541" s="37">
        <v>40</v>
      </c>
      <c r="U541" s="37">
        <v>0</v>
      </c>
      <c r="V541" s="37">
        <v>0</v>
      </c>
      <c r="W541" s="37">
        <v>5</v>
      </c>
      <c r="X541" s="37" t="s">
        <v>514</v>
      </c>
    </row>
    <row r="542" spans="1:24" s="6" customFormat="1" x14ac:dyDescent="0.2">
      <c r="A542" s="37">
        <v>410072</v>
      </c>
      <c r="B542" s="37">
        <v>2</v>
      </c>
      <c r="C542" s="46">
        <v>10262</v>
      </c>
      <c r="D542" s="46">
        <v>6157.2</v>
      </c>
      <c r="E542" s="37">
        <v>30</v>
      </c>
      <c r="F542" s="37">
        <v>24</v>
      </c>
      <c r="G542" s="37">
        <v>26</v>
      </c>
      <c r="H542" s="37">
        <v>3</v>
      </c>
      <c r="I542" s="37" t="s">
        <v>3160</v>
      </c>
      <c r="J542" s="37">
        <v>0</v>
      </c>
      <c r="K542" s="37">
        <v>0</v>
      </c>
      <c r="L542" s="37">
        <v>0</v>
      </c>
      <c r="M542" s="37">
        <v>0</v>
      </c>
      <c r="N542" s="37" t="s">
        <v>515</v>
      </c>
      <c r="O542" s="37" t="s">
        <v>511</v>
      </c>
      <c r="P542" s="41" t="s">
        <v>516</v>
      </c>
      <c r="Q542" s="37" t="s">
        <v>517</v>
      </c>
      <c r="R542" s="37">
        <v>0</v>
      </c>
      <c r="S542" s="37">
        <v>1</v>
      </c>
      <c r="T542" s="37">
        <v>40</v>
      </c>
      <c r="U542" s="37">
        <v>0</v>
      </c>
      <c r="V542" s="37">
        <v>0</v>
      </c>
      <c r="W542" s="37">
        <v>5</v>
      </c>
      <c r="X542" s="37" t="s">
        <v>518</v>
      </c>
    </row>
    <row r="543" spans="1:24" s="6" customFormat="1" x14ac:dyDescent="0.2">
      <c r="A543" s="37">
        <v>410073</v>
      </c>
      <c r="B543" s="37">
        <v>2</v>
      </c>
      <c r="C543" s="46">
        <v>8272</v>
      </c>
      <c r="D543" s="46">
        <v>4963.2</v>
      </c>
      <c r="E543" s="37">
        <v>25</v>
      </c>
      <c r="F543" s="37">
        <v>23</v>
      </c>
      <c r="G543" s="37">
        <v>16</v>
      </c>
      <c r="H543" s="37">
        <v>3</v>
      </c>
      <c r="I543" s="37" t="s">
        <v>3161</v>
      </c>
      <c r="J543" s="37">
        <v>0</v>
      </c>
      <c r="K543" s="37">
        <v>0</v>
      </c>
      <c r="L543" s="37">
        <v>0</v>
      </c>
      <c r="M543" s="37">
        <v>0</v>
      </c>
      <c r="N543" s="37" t="s">
        <v>519</v>
      </c>
      <c r="O543" s="37" t="s">
        <v>520</v>
      </c>
      <c r="P543" s="41" t="s">
        <v>252</v>
      </c>
      <c r="Q543" s="37" t="s">
        <v>521</v>
      </c>
      <c r="R543" s="37">
        <v>0</v>
      </c>
      <c r="S543" s="37">
        <v>1</v>
      </c>
      <c r="T543" s="37">
        <v>40</v>
      </c>
      <c r="U543" s="37">
        <v>0</v>
      </c>
      <c r="V543" s="37">
        <v>0</v>
      </c>
      <c r="W543" s="37">
        <v>5</v>
      </c>
      <c r="X543" s="37" t="s">
        <v>522</v>
      </c>
    </row>
    <row r="544" spans="1:24" s="6" customFormat="1" x14ac:dyDescent="0.2">
      <c r="A544" s="37">
        <v>410074</v>
      </c>
      <c r="B544" s="37">
        <v>2</v>
      </c>
      <c r="C544" s="46">
        <v>10238</v>
      </c>
      <c r="D544" s="46">
        <v>6142.8</v>
      </c>
      <c r="E544" s="37">
        <v>32</v>
      </c>
      <c r="F544" s="37">
        <v>25</v>
      </c>
      <c r="G544" s="37">
        <v>23</v>
      </c>
      <c r="H544" s="37">
        <v>3</v>
      </c>
      <c r="I544" s="37" t="s">
        <v>3162</v>
      </c>
      <c r="J544" s="37">
        <v>0</v>
      </c>
      <c r="K544" s="37">
        <v>0</v>
      </c>
      <c r="L544" s="37">
        <v>0</v>
      </c>
      <c r="M544" s="37">
        <v>0</v>
      </c>
      <c r="N544" s="37" t="s">
        <v>523</v>
      </c>
      <c r="O544" s="37" t="s">
        <v>524</v>
      </c>
      <c r="P544" s="41" t="s">
        <v>525</v>
      </c>
      <c r="Q544" s="37" t="s">
        <v>526</v>
      </c>
      <c r="R544" s="37">
        <v>0</v>
      </c>
      <c r="S544" s="37">
        <v>1</v>
      </c>
      <c r="T544" s="37">
        <v>40</v>
      </c>
      <c r="U544" s="37">
        <v>0</v>
      </c>
      <c r="V544" s="37">
        <v>0</v>
      </c>
      <c r="W544" s="37">
        <v>5</v>
      </c>
      <c r="X544" s="37" t="s">
        <v>527</v>
      </c>
    </row>
    <row r="545" spans="1:24" s="6" customFormat="1" x14ac:dyDescent="0.2">
      <c r="A545" s="37">
        <v>410075</v>
      </c>
      <c r="B545" s="37">
        <v>1</v>
      </c>
      <c r="C545" s="46">
        <v>8451</v>
      </c>
      <c r="D545" s="46">
        <v>5070.5999999999995</v>
      </c>
      <c r="E545" s="37">
        <v>17</v>
      </c>
      <c r="F545" s="37">
        <v>23</v>
      </c>
      <c r="G545" s="37">
        <v>26</v>
      </c>
      <c r="H545" s="37">
        <v>3</v>
      </c>
      <c r="I545" s="37" t="s">
        <v>3163</v>
      </c>
      <c r="J545" s="37">
        <v>0</v>
      </c>
      <c r="K545" s="37">
        <v>0</v>
      </c>
      <c r="L545" s="37">
        <v>0</v>
      </c>
      <c r="M545" s="37">
        <v>0</v>
      </c>
      <c r="N545" s="37" t="s">
        <v>528</v>
      </c>
      <c r="O545" s="37" t="s">
        <v>529</v>
      </c>
      <c r="P545" s="41" t="s">
        <v>252</v>
      </c>
      <c r="Q545" s="37" t="s">
        <v>530</v>
      </c>
      <c r="R545" s="37">
        <v>0</v>
      </c>
      <c r="S545" s="37">
        <v>1</v>
      </c>
      <c r="T545" s="37">
        <v>40</v>
      </c>
      <c r="U545" s="37">
        <v>0</v>
      </c>
      <c r="V545" s="37">
        <v>0</v>
      </c>
      <c r="W545" s="37">
        <v>5</v>
      </c>
      <c r="X545" s="37" t="s">
        <v>531</v>
      </c>
    </row>
    <row r="546" spans="1:24" s="6" customFormat="1" x14ac:dyDescent="0.2">
      <c r="A546" s="37">
        <v>410076</v>
      </c>
      <c r="B546" s="37">
        <v>1</v>
      </c>
      <c r="C546" s="46">
        <v>10307</v>
      </c>
      <c r="D546" s="46">
        <v>6184.2</v>
      </c>
      <c r="E546" s="37">
        <v>22</v>
      </c>
      <c r="F546" s="37">
        <v>28</v>
      </c>
      <c r="G546" s="37">
        <v>30</v>
      </c>
      <c r="H546" s="37">
        <v>3</v>
      </c>
      <c r="I546" s="37" t="s">
        <v>3164</v>
      </c>
      <c r="J546" s="37">
        <v>0</v>
      </c>
      <c r="K546" s="37">
        <v>0</v>
      </c>
      <c r="L546" s="37">
        <v>0</v>
      </c>
      <c r="M546" s="37">
        <v>0</v>
      </c>
      <c r="N546" s="37" t="s">
        <v>532</v>
      </c>
      <c r="O546" s="37" t="s">
        <v>533</v>
      </c>
      <c r="P546" s="41" t="s">
        <v>525</v>
      </c>
      <c r="Q546" s="37" t="s">
        <v>534</v>
      </c>
      <c r="R546" s="37">
        <v>0</v>
      </c>
      <c r="S546" s="37">
        <v>1</v>
      </c>
      <c r="T546" s="37">
        <v>40</v>
      </c>
      <c r="U546" s="37">
        <v>0</v>
      </c>
      <c r="V546" s="37">
        <v>0</v>
      </c>
      <c r="W546" s="37">
        <v>5</v>
      </c>
      <c r="X546" s="37" t="s">
        <v>535</v>
      </c>
    </row>
    <row r="547" spans="1:24" s="6" customFormat="1" x14ac:dyDescent="0.2">
      <c r="A547" s="37">
        <v>410077</v>
      </c>
      <c r="B547" s="37">
        <v>2</v>
      </c>
      <c r="C547" s="46">
        <v>8257</v>
      </c>
      <c r="D547" s="46">
        <v>4954.2</v>
      </c>
      <c r="E547" s="37">
        <v>24</v>
      </c>
      <c r="F547" s="37">
        <v>21</v>
      </c>
      <c r="G547" s="37">
        <v>19</v>
      </c>
      <c r="H547" s="37">
        <v>3</v>
      </c>
      <c r="I547" s="37" t="s">
        <v>3165</v>
      </c>
      <c r="J547" s="37">
        <v>0</v>
      </c>
      <c r="K547" s="37">
        <v>0</v>
      </c>
      <c r="L547" s="37">
        <v>0</v>
      </c>
      <c r="M547" s="37">
        <v>0</v>
      </c>
      <c r="N547" s="37" t="s">
        <v>536</v>
      </c>
      <c r="O547" s="37" t="s">
        <v>537</v>
      </c>
      <c r="P547" s="41" t="s">
        <v>252</v>
      </c>
      <c r="Q547" s="37" t="s">
        <v>538</v>
      </c>
      <c r="R547" s="37">
        <v>0</v>
      </c>
      <c r="S547" s="37">
        <v>1</v>
      </c>
      <c r="T547" s="37">
        <v>40</v>
      </c>
      <c r="U547" s="37">
        <v>0</v>
      </c>
      <c r="V547" s="37">
        <v>0</v>
      </c>
      <c r="W547" s="37">
        <v>5</v>
      </c>
      <c r="X547" s="37" t="s">
        <v>539</v>
      </c>
    </row>
    <row r="548" spans="1:24" s="6" customFormat="1" x14ac:dyDescent="0.2">
      <c r="A548" s="37">
        <v>410078</v>
      </c>
      <c r="B548" s="37">
        <v>2</v>
      </c>
      <c r="C548" s="46">
        <v>10247</v>
      </c>
      <c r="D548" s="46">
        <v>6148.2</v>
      </c>
      <c r="E548" s="37">
        <v>30</v>
      </c>
      <c r="F548" s="37">
        <v>26</v>
      </c>
      <c r="G548" s="37">
        <v>24</v>
      </c>
      <c r="H548" s="37">
        <v>3</v>
      </c>
      <c r="I548" s="37" t="s">
        <v>3166</v>
      </c>
      <c r="J548" s="37">
        <v>0</v>
      </c>
      <c r="K548" s="37">
        <v>0</v>
      </c>
      <c r="L548" s="37">
        <v>0</v>
      </c>
      <c r="M548" s="37">
        <v>0</v>
      </c>
      <c r="N548" s="37" t="s">
        <v>540</v>
      </c>
      <c r="O548" s="37" t="s">
        <v>541</v>
      </c>
      <c r="P548" s="41" t="s">
        <v>542</v>
      </c>
      <c r="Q548" s="37" t="s">
        <v>543</v>
      </c>
      <c r="R548" s="37">
        <v>0</v>
      </c>
      <c r="S548" s="37">
        <v>1</v>
      </c>
      <c r="T548" s="37">
        <v>40</v>
      </c>
      <c r="U548" s="37">
        <v>0</v>
      </c>
      <c r="V548" s="37">
        <v>0</v>
      </c>
      <c r="W548" s="37">
        <v>5</v>
      </c>
      <c r="X548" s="37" t="s">
        <v>544</v>
      </c>
    </row>
    <row r="549" spans="1:24" s="6" customFormat="1" x14ac:dyDescent="0.2">
      <c r="A549" s="37">
        <v>410079</v>
      </c>
      <c r="B549" s="37">
        <v>2</v>
      </c>
      <c r="C549" s="46">
        <v>10265</v>
      </c>
      <c r="D549" s="46">
        <v>6159</v>
      </c>
      <c r="E549" s="37">
        <v>30</v>
      </c>
      <c r="F549" s="37">
        <v>26</v>
      </c>
      <c r="G549" s="37">
        <v>24</v>
      </c>
      <c r="H549" s="37">
        <v>3</v>
      </c>
      <c r="I549" s="37" t="s">
        <v>3167</v>
      </c>
      <c r="J549" s="37">
        <v>0</v>
      </c>
      <c r="K549" s="37">
        <v>0</v>
      </c>
      <c r="L549" s="37">
        <v>0</v>
      </c>
      <c r="M549" s="37">
        <v>0</v>
      </c>
      <c r="N549" s="37" t="s">
        <v>540</v>
      </c>
      <c r="O549" s="37" t="s">
        <v>541</v>
      </c>
      <c r="P549" s="41" t="s">
        <v>545</v>
      </c>
      <c r="Q549" s="37" t="s">
        <v>546</v>
      </c>
      <c r="R549" s="37">
        <v>0</v>
      </c>
      <c r="S549" s="37">
        <v>1</v>
      </c>
      <c r="T549" s="37">
        <v>40</v>
      </c>
      <c r="U549" s="37">
        <v>0</v>
      </c>
      <c r="V549" s="37">
        <v>0</v>
      </c>
      <c r="W549" s="37">
        <v>5</v>
      </c>
      <c r="X549" s="37" t="s">
        <v>547</v>
      </c>
    </row>
    <row r="550" spans="1:24" s="6" customFormat="1" x14ac:dyDescent="0.2">
      <c r="A550" s="37">
        <v>410080</v>
      </c>
      <c r="B550" s="37">
        <v>2</v>
      </c>
      <c r="C550" s="46">
        <v>8239</v>
      </c>
      <c r="D550" s="46">
        <v>4943.3999999999996</v>
      </c>
      <c r="E550" s="37">
        <v>20</v>
      </c>
      <c r="F550" s="37">
        <v>24</v>
      </c>
      <c r="G550" s="37">
        <v>20</v>
      </c>
      <c r="H550" s="37">
        <v>3</v>
      </c>
      <c r="I550" s="37" t="s">
        <v>3168</v>
      </c>
      <c r="J550" s="37">
        <v>0</v>
      </c>
      <c r="K550" s="37">
        <v>0</v>
      </c>
      <c r="L550" s="37">
        <v>0</v>
      </c>
      <c r="M550" s="37">
        <v>0</v>
      </c>
      <c r="N550" s="37" t="s">
        <v>548</v>
      </c>
      <c r="O550" s="37" t="s">
        <v>549</v>
      </c>
      <c r="P550" s="41" t="s">
        <v>252</v>
      </c>
      <c r="Q550" s="37" t="s">
        <v>550</v>
      </c>
      <c r="R550" s="37">
        <v>0</v>
      </c>
      <c r="S550" s="37">
        <v>1</v>
      </c>
      <c r="T550" s="37">
        <v>40</v>
      </c>
      <c r="U550" s="37">
        <v>0</v>
      </c>
      <c r="V550" s="37">
        <v>0</v>
      </c>
      <c r="W550" s="37">
        <v>5</v>
      </c>
      <c r="X550" s="37" t="s">
        <v>551</v>
      </c>
    </row>
    <row r="551" spans="1:24" s="6" customFormat="1" x14ac:dyDescent="0.2">
      <c r="A551" s="37">
        <v>410081</v>
      </c>
      <c r="B551" s="37">
        <v>2</v>
      </c>
      <c r="C551" s="46">
        <v>8260</v>
      </c>
      <c r="D551" s="46">
        <v>4956</v>
      </c>
      <c r="E551" s="37">
        <v>28</v>
      </c>
      <c r="F551" s="37">
        <v>18</v>
      </c>
      <c r="G551" s="37">
        <v>18</v>
      </c>
      <c r="H551" s="37">
        <v>3</v>
      </c>
      <c r="I551" s="37" t="s">
        <v>3169</v>
      </c>
      <c r="J551" s="37">
        <v>0</v>
      </c>
      <c r="K551" s="37">
        <v>0</v>
      </c>
      <c r="L551" s="37">
        <v>0</v>
      </c>
      <c r="M551" s="37">
        <v>0</v>
      </c>
      <c r="N551" s="37" t="s">
        <v>552</v>
      </c>
      <c r="O551" s="37" t="s">
        <v>1047</v>
      </c>
      <c r="P551" s="41" t="s">
        <v>554</v>
      </c>
      <c r="Q551" s="37">
        <v>0</v>
      </c>
      <c r="R551" s="37">
        <v>0</v>
      </c>
      <c r="S551" s="37">
        <v>1</v>
      </c>
      <c r="T551" s="37">
        <v>40</v>
      </c>
      <c r="U551" s="37">
        <v>0</v>
      </c>
      <c r="V551" s="37">
        <v>0</v>
      </c>
      <c r="W551" s="37">
        <v>5</v>
      </c>
      <c r="X551" s="37" t="s">
        <v>555</v>
      </c>
    </row>
    <row r="552" spans="1:24" s="6" customFormat="1" x14ac:dyDescent="0.2">
      <c r="A552" s="37">
        <v>410082</v>
      </c>
      <c r="B552" s="37">
        <v>8</v>
      </c>
      <c r="C552" s="46">
        <v>8272</v>
      </c>
      <c r="D552" s="46">
        <v>4963.2</v>
      </c>
      <c r="E552" s="37">
        <v>23</v>
      </c>
      <c r="F552" s="37">
        <v>24</v>
      </c>
      <c r="G552" s="37">
        <v>17</v>
      </c>
      <c r="H552" s="37">
        <v>3</v>
      </c>
      <c r="I552" s="37" t="s">
        <v>3170</v>
      </c>
      <c r="J552" s="37">
        <v>0</v>
      </c>
      <c r="K552" s="37">
        <v>0</v>
      </c>
      <c r="L552" s="37">
        <v>0</v>
      </c>
      <c r="M552" s="37">
        <v>0</v>
      </c>
      <c r="N552" s="37" t="s">
        <v>556</v>
      </c>
      <c r="O552" s="37" t="s">
        <v>257</v>
      </c>
      <c r="P552" s="41" t="s">
        <v>554</v>
      </c>
      <c r="Q552" s="37">
        <v>0</v>
      </c>
      <c r="R552" s="37">
        <v>0</v>
      </c>
      <c r="S552" s="37">
        <v>1</v>
      </c>
      <c r="T552" s="37">
        <v>40</v>
      </c>
      <c r="U552" s="37">
        <v>0</v>
      </c>
      <c r="V552" s="37">
        <v>0</v>
      </c>
      <c r="W552" s="37">
        <v>5</v>
      </c>
      <c r="X552" s="37" t="s">
        <v>557</v>
      </c>
    </row>
    <row r="553" spans="1:24" s="6" customFormat="1" x14ac:dyDescent="0.2">
      <c r="A553" s="37">
        <v>410083</v>
      </c>
      <c r="B553" s="37">
        <v>0</v>
      </c>
      <c r="C553" s="46">
        <v>8496</v>
      </c>
      <c r="D553" s="46">
        <v>5097.5999999999995</v>
      </c>
      <c r="E553" s="37">
        <v>28</v>
      </c>
      <c r="F553" s="37">
        <v>20</v>
      </c>
      <c r="G553" s="37">
        <v>18</v>
      </c>
      <c r="H553" s="37">
        <v>3</v>
      </c>
      <c r="I553" s="37" t="s">
        <v>1055</v>
      </c>
      <c r="J553" s="37">
        <v>0</v>
      </c>
      <c r="K553" s="37">
        <v>0</v>
      </c>
      <c r="L553" s="37">
        <v>0</v>
      </c>
      <c r="M553" s="37">
        <v>0</v>
      </c>
      <c r="N553" s="37" t="s">
        <v>558</v>
      </c>
      <c r="O553" s="37" t="s">
        <v>559</v>
      </c>
      <c r="P553" s="41" t="s">
        <v>252</v>
      </c>
      <c r="Q553" s="37" t="s">
        <v>560</v>
      </c>
      <c r="R553" s="37">
        <v>0</v>
      </c>
      <c r="S553" s="37">
        <v>1</v>
      </c>
      <c r="T553" s="37">
        <v>40</v>
      </c>
      <c r="U553" s="37">
        <v>0</v>
      </c>
      <c r="V553" s="37">
        <v>0</v>
      </c>
      <c r="W553" s="37">
        <v>5</v>
      </c>
      <c r="X553" s="37" t="s">
        <v>561</v>
      </c>
    </row>
    <row r="554" spans="1:24" s="6" customFormat="1" x14ac:dyDescent="0.2">
      <c r="A554" s="37">
        <v>410084</v>
      </c>
      <c r="B554" s="37">
        <v>7</v>
      </c>
      <c r="C554" s="46">
        <v>8502</v>
      </c>
      <c r="D554" s="46">
        <v>5101.2</v>
      </c>
      <c r="E554" s="37">
        <v>22</v>
      </c>
      <c r="F554" s="37">
        <v>25</v>
      </c>
      <c r="G554" s="37">
        <v>19</v>
      </c>
      <c r="H554" s="37">
        <v>3</v>
      </c>
      <c r="I554" s="37" t="s">
        <v>3171</v>
      </c>
      <c r="J554" s="37">
        <v>0</v>
      </c>
      <c r="K554" s="37">
        <v>0</v>
      </c>
      <c r="L554" s="37">
        <v>0</v>
      </c>
      <c r="M554" s="37">
        <v>0</v>
      </c>
      <c r="N554" s="37" t="s">
        <v>556</v>
      </c>
      <c r="O554" s="37" t="s">
        <v>562</v>
      </c>
      <c r="P554" s="41" t="s">
        <v>252</v>
      </c>
      <c r="Q554" s="37">
        <v>0</v>
      </c>
      <c r="R554" s="37">
        <v>0</v>
      </c>
      <c r="S554" s="37">
        <v>1</v>
      </c>
      <c r="T554" s="37">
        <v>40</v>
      </c>
      <c r="U554" s="37">
        <v>0</v>
      </c>
      <c r="V554" s="37">
        <v>0</v>
      </c>
      <c r="W554" s="37">
        <v>5</v>
      </c>
      <c r="X554" s="37" t="s">
        <v>563</v>
      </c>
    </row>
    <row r="555" spans="1:24" s="6" customFormat="1" x14ac:dyDescent="0.2">
      <c r="A555" s="37">
        <v>410085</v>
      </c>
      <c r="B555" s="37">
        <v>1</v>
      </c>
      <c r="C555" s="46">
        <v>8526</v>
      </c>
      <c r="D555" s="46">
        <v>5115.5999999999995</v>
      </c>
      <c r="E555" s="37">
        <v>23</v>
      </c>
      <c r="F555" s="37">
        <v>23</v>
      </c>
      <c r="G555" s="37">
        <v>20</v>
      </c>
      <c r="H555" s="37">
        <v>3</v>
      </c>
      <c r="I555" s="37" t="s">
        <v>3172</v>
      </c>
      <c r="J555" s="37">
        <v>0</v>
      </c>
      <c r="K555" s="37">
        <v>0</v>
      </c>
      <c r="L555" s="37">
        <v>0</v>
      </c>
      <c r="M555" s="37">
        <v>0</v>
      </c>
      <c r="N555" s="37" t="s">
        <v>564</v>
      </c>
      <c r="O555" s="37" t="s">
        <v>562</v>
      </c>
      <c r="P555" s="41" t="s">
        <v>252</v>
      </c>
      <c r="Q555" s="37" t="s">
        <v>565</v>
      </c>
      <c r="R555" s="37">
        <v>0</v>
      </c>
      <c r="S555" s="37">
        <v>1</v>
      </c>
      <c r="T555" s="37">
        <v>40</v>
      </c>
      <c r="U555" s="37">
        <v>0</v>
      </c>
      <c r="V555" s="37">
        <v>0</v>
      </c>
      <c r="W555" s="37">
        <v>5</v>
      </c>
      <c r="X555" s="37" t="s">
        <v>566</v>
      </c>
    </row>
    <row r="556" spans="1:24" s="6" customFormat="1" x14ac:dyDescent="0.2">
      <c r="A556" s="37">
        <v>410086</v>
      </c>
      <c r="B556" s="37">
        <v>1</v>
      </c>
      <c r="C556" s="46">
        <v>8526</v>
      </c>
      <c r="D556" s="46">
        <v>5115.5999999999995</v>
      </c>
      <c r="E556" s="37">
        <v>26</v>
      </c>
      <c r="F556" s="37">
        <v>20</v>
      </c>
      <c r="G556" s="37">
        <v>20</v>
      </c>
      <c r="H556" s="37">
        <v>4</v>
      </c>
      <c r="I556" s="37" t="s">
        <v>3173</v>
      </c>
      <c r="J556" s="37">
        <v>0</v>
      </c>
      <c r="K556" s="37">
        <v>0</v>
      </c>
      <c r="L556" s="37">
        <v>0</v>
      </c>
      <c r="M556" s="37">
        <v>0</v>
      </c>
      <c r="N556" s="37" t="s">
        <v>567</v>
      </c>
      <c r="O556" s="37" t="s">
        <v>568</v>
      </c>
      <c r="P556" s="41" t="s">
        <v>252</v>
      </c>
      <c r="Q556" s="37" t="s">
        <v>569</v>
      </c>
      <c r="R556" s="37">
        <v>0</v>
      </c>
      <c r="S556" s="37">
        <v>1</v>
      </c>
      <c r="T556" s="37">
        <v>40</v>
      </c>
      <c r="U556" s="37">
        <v>0</v>
      </c>
      <c r="V556" s="37">
        <v>0</v>
      </c>
      <c r="W556" s="37">
        <v>5</v>
      </c>
      <c r="X556" s="37" t="s">
        <v>570</v>
      </c>
    </row>
    <row r="557" spans="1:24" s="6" customFormat="1" x14ac:dyDescent="0.2">
      <c r="A557" s="37">
        <v>410087</v>
      </c>
      <c r="B557" s="37">
        <v>4</v>
      </c>
      <c r="C557" s="46">
        <v>11240</v>
      </c>
      <c r="D557" s="46">
        <v>6744</v>
      </c>
      <c r="E557" s="37">
        <v>10</v>
      </c>
      <c r="F557" s="37">
        <v>43</v>
      </c>
      <c r="G557" s="37">
        <v>33</v>
      </c>
      <c r="H557" s="37">
        <v>4</v>
      </c>
      <c r="I557" s="37" t="s">
        <v>3174</v>
      </c>
      <c r="J557" s="37">
        <v>0</v>
      </c>
      <c r="K557" s="37">
        <v>0</v>
      </c>
      <c r="L557" s="37">
        <v>0</v>
      </c>
      <c r="M557" s="37">
        <v>0</v>
      </c>
      <c r="N557" s="37" t="s">
        <v>571</v>
      </c>
      <c r="O557" s="37" t="s">
        <v>572</v>
      </c>
      <c r="P557" s="41" t="s">
        <v>573</v>
      </c>
      <c r="Q557" s="37" t="s">
        <v>574</v>
      </c>
      <c r="R557" s="37">
        <v>0</v>
      </c>
      <c r="S557" s="37">
        <v>1</v>
      </c>
      <c r="T557" s="37">
        <v>40</v>
      </c>
      <c r="U557" s="37">
        <v>0</v>
      </c>
      <c r="V557" s="37">
        <v>0</v>
      </c>
      <c r="W557" s="37">
        <v>5</v>
      </c>
      <c r="X557" s="37" t="s">
        <v>575</v>
      </c>
    </row>
    <row r="558" spans="1:24" s="6" customFormat="1" x14ac:dyDescent="0.2">
      <c r="A558" s="37">
        <v>410088</v>
      </c>
      <c r="B558" s="37">
        <v>4</v>
      </c>
      <c r="C558" s="46">
        <v>11240</v>
      </c>
      <c r="D558" s="46">
        <v>6744</v>
      </c>
      <c r="E558" s="37">
        <v>22</v>
      </c>
      <c r="F558" s="37">
        <v>32</v>
      </c>
      <c r="G558" s="37">
        <v>32</v>
      </c>
      <c r="H558" s="37">
        <v>4</v>
      </c>
      <c r="I558" s="37" t="s">
        <v>3174</v>
      </c>
      <c r="J558" s="37">
        <v>0</v>
      </c>
      <c r="K558" s="37">
        <v>0</v>
      </c>
      <c r="L558" s="37">
        <v>0</v>
      </c>
      <c r="M558" s="37">
        <v>0</v>
      </c>
      <c r="N558" s="37" t="s">
        <v>576</v>
      </c>
      <c r="O558" s="37" t="s">
        <v>577</v>
      </c>
      <c r="P558" s="41" t="s">
        <v>578</v>
      </c>
      <c r="Q558" s="37" t="s">
        <v>579</v>
      </c>
      <c r="R558" s="37">
        <v>0</v>
      </c>
      <c r="S558" s="37">
        <v>1</v>
      </c>
      <c r="T558" s="37">
        <v>40</v>
      </c>
      <c r="U558" s="37">
        <v>0</v>
      </c>
      <c r="V558" s="37">
        <v>0</v>
      </c>
      <c r="W558" s="37">
        <v>5</v>
      </c>
      <c r="X558" s="37" t="s">
        <v>580</v>
      </c>
    </row>
    <row r="559" spans="1:24" s="6" customFormat="1" x14ac:dyDescent="0.2">
      <c r="A559" s="37">
        <v>410089</v>
      </c>
      <c r="B559" s="37">
        <v>4</v>
      </c>
      <c r="C559" s="46">
        <v>11240</v>
      </c>
      <c r="D559" s="46">
        <v>6744</v>
      </c>
      <c r="E559" s="37">
        <v>10</v>
      </c>
      <c r="F559" s="37">
        <v>43</v>
      </c>
      <c r="G559" s="37">
        <v>33</v>
      </c>
      <c r="H559" s="37">
        <v>3</v>
      </c>
      <c r="I559" s="37" t="s">
        <v>3174</v>
      </c>
      <c r="J559" s="37">
        <v>0</v>
      </c>
      <c r="K559" s="37">
        <v>0</v>
      </c>
      <c r="L559" s="37">
        <v>0</v>
      </c>
      <c r="M559" s="37">
        <v>0</v>
      </c>
      <c r="N559" s="37" t="s">
        <v>581</v>
      </c>
      <c r="O559" s="37" t="s">
        <v>582</v>
      </c>
      <c r="P559" s="41" t="s">
        <v>583</v>
      </c>
      <c r="Q559" s="37" t="s">
        <v>584</v>
      </c>
      <c r="R559" s="37">
        <v>0</v>
      </c>
      <c r="S559" s="37">
        <v>1</v>
      </c>
      <c r="T559" s="37">
        <v>40</v>
      </c>
      <c r="U559" s="37">
        <v>0</v>
      </c>
      <c r="V559" s="37">
        <v>0</v>
      </c>
      <c r="W559" s="37">
        <v>5</v>
      </c>
      <c r="X559" s="37" t="s">
        <v>585</v>
      </c>
    </row>
    <row r="560" spans="1:24" s="6" customFormat="1" x14ac:dyDescent="0.2">
      <c r="A560" s="37">
        <v>410090</v>
      </c>
      <c r="B560" s="37">
        <v>4</v>
      </c>
      <c r="C560" s="46">
        <v>11240</v>
      </c>
      <c r="D560" s="46">
        <v>6744</v>
      </c>
      <c r="E560" s="37">
        <v>10</v>
      </c>
      <c r="F560" s="37">
        <v>43</v>
      </c>
      <c r="G560" s="37">
        <v>33</v>
      </c>
      <c r="H560" s="37">
        <v>3</v>
      </c>
      <c r="I560" s="37" t="s">
        <v>3174</v>
      </c>
      <c r="J560" s="37">
        <v>0</v>
      </c>
      <c r="K560" s="37">
        <v>0</v>
      </c>
      <c r="L560" s="37">
        <v>0</v>
      </c>
      <c r="M560" s="37">
        <v>0</v>
      </c>
      <c r="N560" s="37" t="s">
        <v>586</v>
      </c>
      <c r="O560" s="37" t="s">
        <v>587</v>
      </c>
      <c r="P560" s="41" t="s">
        <v>588</v>
      </c>
      <c r="Q560" s="37" t="s">
        <v>589</v>
      </c>
      <c r="R560" s="37">
        <v>0</v>
      </c>
      <c r="S560" s="37">
        <v>1</v>
      </c>
      <c r="T560" s="37">
        <v>40</v>
      </c>
      <c r="U560" s="37">
        <v>0</v>
      </c>
      <c r="V560" s="37">
        <v>0</v>
      </c>
      <c r="W560" s="37">
        <v>5</v>
      </c>
      <c r="X560" s="37" t="s">
        <v>590</v>
      </c>
    </row>
    <row r="561" spans="1:24" s="6" customFormat="1" x14ac:dyDescent="0.2">
      <c r="A561" s="37">
        <v>410091</v>
      </c>
      <c r="B561" s="37">
        <v>1</v>
      </c>
      <c r="C561" s="46">
        <v>10892</v>
      </c>
      <c r="D561" s="46">
        <v>6535.2</v>
      </c>
      <c r="E561" s="37">
        <v>30</v>
      </c>
      <c r="F561" s="37">
        <v>30</v>
      </c>
      <c r="G561" s="37">
        <v>26</v>
      </c>
      <c r="H561" s="37">
        <v>3</v>
      </c>
      <c r="I561" s="37" t="s">
        <v>3175</v>
      </c>
      <c r="J561" s="37">
        <v>0</v>
      </c>
      <c r="K561" s="37">
        <v>0</v>
      </c>
      <c r="L561" s="37">
        <v>0</v>
      </c>
      <c r="M561" s="37">
        <v>0</v>
      </c>
      <c r="N561" s="37" t="s">
        <v>591</v>
      </c>
      <c r="O561" s="37" t="s">
        <v>592</v>
      </c>
      <c r="P561" s="41" t="s">
        <v>573</v>
      </c>
      <c r="Q561" s="37">
        <v>0</v>
      </c>
      <c r="R561" s="37">
        <v>0</v>
      </c>
      <c r="S561" s="37">
        <v>1</v>
      </c>
      <c r="T561" s="37">
        <v>40</v>
      </c>
      <c r="U561" s="37">
        <v>0</v>
      </c>
      <c r="V561" s="37">
        <v>0</v>
      </c>
      <c r="W561" s="37">
        <v>5</v>
      </c>
      <c r="X561" s="37" t="s">
        <v>593</v>
      </c>
    </row>
    <row r="562" spans="1:24" s="6" customFormat="1" x14ac:dyDescent="0.2">
      <c r="A562" s="37">
        <v>410092</v>
      </c>
      <c r="B562" s="37">
        <v>1</v>
      </c>
      <c r="C562" s="46">
        <v>10904</v>
      </c>
      <c r="D562" s="46">
        <v>6542.4</v>
      </c>
      <c r="E562" s="37">
        <v>34</v>
      </c>
      <c r="F562" s="37">
        <v>27</v>
      </c>
      <c r="G562" s="37">
        <v>25</v>
      </c>
      <c r="H562" s="37">
        <v>4</v>
      </c>
      <c r="I562" s="37" t="s">
        <v>3176</v>
      </c>
      <c r="J562" s="37">
        <v>0</v>
      </c>
      <c r="K562" s="37">
        <v>0</v>
      </c>
      <c r="L562" s="37">
        <v>0</v>
      </c>
      <c r="M562" s="37">
        <v>0</v>
      </c>
      <c r="N562" s="37" t="s">
        <v>594</v>
      </c>
      <c r="O562" s="37" t="s">
        <v>311</v>
      </c>
      <c r="P562" s="41" t="s">
        <v>595</v>
      </c>
      <c r="Q562" s="37">
        <v>0</v>
      </c>
      <c r="R562" s="37">
        <v>0</v>
      </c>
      <c r="S562" s="37">
        <v>1</v>
      </c>
      <c r="T562" s="37">
        <v>40</v>
      </c>
      <c r="U562" s="37">
        <v>0</v>
      </c>
      <c r="V562" s="37">
        <v>0</v>
      </c>
      <c r="W562" s="37">
        <v>5</v>
      </c>
      <c r="X562" s="37" t="s">
        <v>596</v>
      </c>
    </row>
    <row r="563" spans="1:24" s="6" customFormat="1" x14ac:dyDescent="0.2">
      <c r="A563" s="37">
        <v>410093</v>
      </c>
      <c r="B563" s="37">
        <v>4</v>
      </c>
      <c r="C563" s="46">
        <v>10886</v>
      </c>
      <c r="D563" s="46">
        <v>6531.5999999999995</v>
      </c>
      <c r="E563" s="37">
        <v>27</v>
      </c>
      <c r="F563" s="37">
        <v>25</v>
      </c>
      <c r="G563" s="37">
        <v>34</v>
      </c>
      <c r="H563" s="37">
        <v>3</v>
      </c>
      <c r="I563" s="37" t="s">
        <v>3177</v>
      </c>
      <c r="J563" s="37">
        <v>0</v>
      </c>
      <c r="K563" s="37">
        <v>0</v>
      </c>
      <c r="L563" s="37">
        <v>0</v>
      </c>
      <c r="M563" s="37">
        <v>0</v>
      </c>
      <c r="N563" s="37" t="s">
        <v>597</v>
      </c>
      <c r="O563" s="37" t="s">
        <v>598</v>
      </c>
      <c r="P563" s="41" t="s">
        <v>599</v>
      </c>
      <c r="Q563" s="37" t="s">
        <v>600</v>
      </c>
      <c r="R563" s="37">
        <v>0</v>
      </c>
      <c r="S563" s="37">
        <v>1</v>
      </c>
      <c r="T563" s="37">
        <v>40</v>
      </c>
      <c r="U563" s="37">
        <v>0</v>
      </c>
      <c r="V563" s="37">
        <v>0</v>
      </c>
      <c r="W563" s="37">
        <v>5</v>
      </c>
      <c r="X563" s="37" t="s">
        <v>601</v>
      </c>
    </row>
    <row r="564" spans="1:24" s="6" customFormat="1" x14ac:dyDescent="0.2">
      <c r="A564" s="37">
        <v>410094</v>
      </c>
      <c r="B564" s="37">
        <v>2</v>
      </c>
      <c r="C564" s="46">
        <v>10892</v>
      </c>
      <c r="D564" s="46">
        <v>6535.2</v>
      </c>
      <c r="E564" s="37">
        <v>30</v>
      </c>
      <c r="F564" s="37">
        <v>32</v>
      </c>
      <c r="G564" s="37">
        <v>24</v>
      </c>
      <c r="H564" s="37">
        <v>3</v>
      </c>
      <c r="I564" s="37" t="s">
        <v>3178</v>
      </c>
      <c r="J564" s="37">
        <v>0</v>
      </c>
      <c r="K564" s="37">
        <v>0</v>
      </c>
      <c r="L564" s="37">
        <v>0</v>
      </c>
      <c r="M564" s="37">
        <v>0</v>
      </c>
      <c r="N564" s="37" t="s">
        <v>602</v>
      </c>
      <c r="O564" s="37" t="s">
        <v>603</v>
      </c>
      <c r="P564" s="41" t="s">
        <v>325</v>
      </c>
      <c r="Q564" s="37" t="s">
        <v>604</v>
      </c>
      <c r="R564" s="37">
        <v>0</v>
      </c>
      <c r="S564" s="37">
        <v>1</v>
      </c>
      <c r="T564" s="37">
        <v>40</v>
      </c>
      <c r="U564" s="37">
        <v>0</v>
      </c>
      <c r="V564" s="37">
        <v>0</v>
      </c>
      <c r="W564" s="37">
        <v>5</v>
      </c>
      <c r="X564" s="37" t="s">
        <v>605</v>
      </c>
    </row>
    <row r="565" spans="1:24" s="6" customFormat="1" x14ac:dyDescent="0.2">
      <c r="A565" s="37">
        <v>410095</v>
      </c>
      <c r="B565" s="37">
        <v>8</v>
      </c>
      <c r="C565" s="46">
        <v>10910</v>
      </c>
      <c r="D565" s="46">
        <v>6546</v>
      </c>
      <c r="E565" s="37">
        <v>30</v>
      </c>
      <c r="F565" s="37">
        <v>30</v>
      </c>
      <c r="G565" s="37">
        <v>26</v>
      </c>
      <c r="H565" s="37">
        <v>4</v>
      </c>
      <c r="I565" s="37" t="s">
        <v>3179</v>
      </c>
      <c r="J565" s="37">
        <v>0</v>
      </c>
      <c r="K565" s="37">
        <v>0</v>
      </c>
      <c r="L565" s="37">
        <v>0</v>
      </c>
      <c r="M565" s="37">
        <v>0</v>
      </c>
      <c r="N565" s="37" t="s">
        <v>606</v>
      </c>
      <c r="O565" s="37" t="s">
        <v>607</v>
      </c>
      <c r="P565" s="41" t="s">
        <v>272</v>
      </c>
      <c r="Q565" s="37" t="s">
        <v>608</v>
      </c>
      <c r="R565" s="37">
        <v>0</v>
      </c>
      <c r="S565" s="37">
        <v>1</v>
      </c>
      <c r="T565" s="37">
        <v>40</v>
      </c>
      <c r="U565" s="37">
        <v>0</v>
      </c>
      <c r="V565" s="37">
        <v>0</v>
      </c>
      <c r="W565" s="37">
        <v>5</v>
      </c>
      <c r="X565" s="37" t="s">
        <v>609</v>
      </c>
    </row>
    <row r="566" spans="1:24" s="6" customFormat="1" x14ac:dyDescent="0.2">
      <c r="A566" s="37">
        <v>410096</v>
      </c>
      <c r="B566" s="37">
        <v>1</v>
      </c>
      <c r="C566" s="46">
        <v>10889</v>
      </c>
      <c r="D566" s="46">
        <v>6533.4</v>
      </c>
      <c r="E566" s="37">
        <v>28</v>
      </c>
      <c r="F566" s="37">
        <v>34</v>
      </c>
      <c r="G566" s="37">
        <v>24</v>
      </c>
      <c r="H566" s="37">
        <v>4</v>
      </c>
      <c r="I566" s="37" t="s">
        <v>3180</v>
      </c>
      <c r="J566" s="37">
        <v>0</v>
      </c>
      <c r="K566" s="37">
        <v>0</v>
      </c>
      <c r="L566" s="37">
        <v>0</v>
      </c>
      <c r="M566" s="37">
        <v>0</v>
      </c>
      <c r="N566" s="37" t="s">
        <v>610</v>
      </c>
      <c r="O566" s="37" t="s">
        <v>611</v>
      </c>
      <c r="P566" s="41" t="s">
        <v>612</v>
      </c>
      <c r="Q566" s="37">
        <v>0</v>
      </c>
      <c r="R566" s="37">
        <v>0</v>
      </c>
      <c r="S566" s="37">
        <v>1</v>
      </c>
      <c r="T566" s="37">
        <v>40</v>
      </c>
      <c r="U566" s="37">
        <v>0</v>
      </c>
      <c r="V566" s="37">
        <v>0</v>
      </c>
      <c r="W566" s="37">
        <v>5</v>
      </c>
      <c r="X566" s="37" t="s">
        <v>613</v>
      </c>
    </row>
    <row r="567" spans="1:24" s="6" customFormat="1" x14ac:dyDescent="0.2">
      <c r="A567" s="37">
        <v>410097</v>
      </c>
      <c r="B567" s="37">
        <v>4</v>
      </c>
      <c r="C567" s="46">
        <v>11392</v>
      </c>
      <c r="D567" s="46">
        <v>6835.2</v>
      </c>
      <c r="E567" s="37">
        <v>33</v>
      </c>
      <c r="F567" s="37">
        <v>33</v>
      </c>
      <c r="G567" s="37">
        <v>22</v>
      </c>
      <c r="H567" s="37">
        <v>5</v>
      </c>
      <c r="I567" s="41" t="s">
        <v>3181</v>
      </c>
      <c r="J567" s="37">
        <v>0</v>
      </c>
      <c r="K567" s="37">
        <v>0</v>
      </c>
      <c r="L567" s="37">
        <v>0</v>
      </c>
      <c r="M567" s="37">
        <v>0</v>
      </c>
      <c r="N567" s="37" t="s">
        <v>615</v>
      </c>
      <c r="O567" s="37" t="s">
        <v>616</v>
      </c>
      <c r="P567" s="41" t="s">
        <v>617</v>
      </c>
      <c r="Q567" s="37" t="s">
        <v>618</v>
      </c>
      <c r="R567" s="37">
        <v>0</v>
      </c>
      <c r="S567" s="37">
        <v>1</v>
      </c>
      <c r="T567" s="37">
        <v>40</v>
      </c>
      <c r="U567" s="37">
        <v>0</v>
      </c>
      <c r="V567" s="37">
        <v>0</v>
      </c>
      <c r="W567" s="37">
        <v>5</v>
      </c>
      <c r="X567" s="37" t="s">
        <v>619</v>
      </c>
    </row>
    <row r="568" spans="1:24" s="6" customFormat="1" x14ac:dyDescent="0.2">
      <c r="A568" s="37">
        <v>410098</v>
      </c>
      <c r="B568" s="37">
        <v>4</v>
      </c>
      <c r="C568" s="46">
        <v>11392</v>
      </c>
      <c r="D568" s="46">
        <v>6835.2</v>
      </c>
      <c r="E568" s="37">
        <v>33</v>
      </c>
      <c r="F568" s="37">
        <v>33</v>
      </c>
      <c r="G568" s="37">
        <v>22</v>
      </c>
      <c r="H568" s="37">
        <v>3</v>
      </c>
      <c r="I568" s="41" t="s">
        <v>3181</v>
      </c>
      <c r="J568" s="37">
        <v>0</v>
      </c>
      <c r="K568" s="37">
        <v>0</v>
      </c>
      <c r="L568" s="37">
        <v>0</v>
      </c>
      <c r="M568" s="37">
        <v>0</v>
      </c>
      <c r="N568" s="37" t="s">
        <v>620</v>
      </c>
      <c r="O568" s="37" t="s">
        <v>621</v>
      </c>
      <c r="P568" s="41" t="s">
        <v>622</v>
      </c>
      <c r="Q568" s="37" t="s">
        <v>623</v>
      </c>
      <c r="R568" s="37">
        <v>0</v>
      </c>
      <c r="S568" s="37">
        <v>1</v>
      </c>
      <c r="T568" s="37">
        <v>40</v>
      </c>
      <c r="U568" s="37">
        <v>0</v>
      </c>
      <c r="V568" s="37">
        <v>0</v>
      </c>
      <c r="W568" s="37">
        <v>5</v>
      </c>
      <c r="X568" s="37" t="s">
        <v>624</v>
      </c>
    </row>
    <row r="569" spans="1:24" s="6" customFormat="1" x14ac:dyDescent="0.2">
      <c r="A569" s="37">
        <v>410099</v>
      </c>
      <c r="B569" s="37">
        <v>2</v>
      </c>
      <c r="C569" s="46">
        <v>11182</v>
      </c>
      <c r="D569" s="46">
        <v>6709.2</v>
      </c>
      <c r="E569" s="37">
        <v>31</v>
      </c>
      <c r="F569" s="37">
        <v>35</v>
      </c>
      <c r="G569" s="37">
        <v>22</v>
      </c>
      <c r="H569" s="37">
        <v>3</v>
      </c>
      <c r="I569" s="37" t="s">
        <v>3182</v>
      </c>
      <c r="J569" s="37">
        <v>0</v>
      </c>
      <c r="K569" s="37">
        <v>0</v>
      </c>
      <c r="L569" s="37">
        <v>0</v>
      </c>
      <c r="M569" s="37">
        <v>0</v>
      </c>
      <c r="N569" s="37" t="s">
        <v>625</v>
      </c>
      <c r="O569" s="37" t="s">
        <v>626</v>
      </c>
      <c r="P569" s="41" t="s">
        <v>475</v>
      </c>
      <c r="Q569" s="37" t="s">
        <v>627</v>
      </c>
      <c r="R569" s="37">
        <v>0</v>
      </c>
      <c r="S569" s="37">
        <v>1</v>
      </c>
      <c r="T569" s="37">
        <v>40</v>
      </c>
      <c r="U569" s="37">
        <v>0</v>
      </c>
      <c r="V569" s="37">
        <v>0</v>
      </c>
      <c r="W569" s="37">
        <v>5</v>
      </c>
      <c r="X569" s="37" t="s">
        <v>628</v>
      </c>
    </row>
    <row r="570" spans="1:24" s="6" customFormat="1" x14ac:dyDescent="0.2">
      <c r="A570" s="37">
        <v>410104</v>
      </c>
      <c r="B570" s="37">
        <v>2</v>
      </c>
      <c r="C570" s="46">
        <v>8424</v>
      </c>
      <c r="D570" s="46">
        <v>5054.3999999999996</v>
      </c>
      <c r="E570" s="37">
        <v>23</v>
      </c>
      <c r="F570" s="37">
        <v>21</v>
      </c>
      <c r="G570" s="37">
        <v>22</v>
      </c>
      <c r="H570" s="37">
        <v>3</v>
      </c>
      <c r="I570" s="37" t="s">
        <v>3183</v>
      </c>
      <c r="J570" s="37">
        <v>0</v>
      </c>
      <c r="K570" s="37">
        <v>0</v>
      </c>
      <c r="L570" s="37">
        <v>0</v>
      </c>
      <c r="M570" s="37">
        <v>0</v>
      </c>
      <c r="N570" s="37" t="s">
        <v>160</v>
      </c>
      <c r="O570" s="37" t="s">
        <v>638</v>
      </c>
      <c r="P570" s="41" t="s">
        <v>252</v>
      </c>
      <c r="Q570" s="37" t="s">
        <v>639</v>
      </c>
      <c r="R570" s="37">
        <v>0</v>
      </c>
      <c r="S570" s="37">
        <v>1</v>
      </c>
      <c r="T570" s="37">
        <v>40</v>
      </c>
      <c r="U570" s="37">
        <v>0</v>
      </c>
      <c r="V570" s="37">
        <v>0</v>
      </c>
      <c r="W570" s="37">
        <v>5</v>
      </c>
      <c r="X570" s="37" t="s">
        <v>640</v>
      </c>
    </row>
    <row r="571" spans="1:24" s="6" customFormat="1" x14ac:dyDescent="0.2">
      <c r="A571" s="37">
        <v>410105</v>
      </c>
      <c r="B571" s="37">
        <v>2</v>
      </c>
      <c r="C571" s="46">
        <v>11352</v>
      </c>
      <c r="D571" s="46">
        <v>6811.2</v>
      </c>
      <c r="E571" s="37">
        <v>29</v>
      </c>
      <c r="F571" s="37">
        <v>28</v>
      </c>
      <c r="G571" s="37">
        <v>33</v>
      </c>
      <c r="H571" s="37">
        <v>3</v>
      </c>
      <c r="I571" s="37" t="s">
        <v>3184</v>
      </c>
      <c r="J571" s="37">
        <v>0</v>
      </c>
      <c r="K571" s="37">
        <v>0</v>
      </c>
      <c r="L571" s="37">
        <v>0</v>
      </c>
      <c r="M571" s="37">
        <v>0</v>
      </c>
      <c r="N571" s="37" t="s">
        <v>641</v>
      </c>
      <c r="O571" s="37" t="s">
        <v>642</v>
      </c>
      <c r="P571" s="41" t="s">
        <v>316</v>
      </c>
      <c r="Q571" s="37" t="s">
        <v>643</v>
      </c>
      <c r="R571" s="37">
        <v>0</v>
      </c>
      <c r="S571" s="37">
        <v>1</v>
      </c>
      <c r="T571" s="37">
        <v>40</v>
      </c>
      <c r="U571" s="37">
        <v>0</v>
      </c>
      <c r="V571" s="37">
        <v>0</v>
      </c>
      <c r="W571" s="37">
        <v>5</v>
      </c>
      <c r="X571" s="37" t="s">
        <v>644</v>
      </c>
    </row>
    <row r="572" spans="1:24" s="6" customFormat="1" x14ac:dyDescent="0.2">
      <c r="A572" s="37">
        <v>410106</v>
      </c>
      <c r="B572" s="37">
        <v>2</v>
      </c>
      <c r="C572" s="46">
        <v>11352</v>
      </c>
      <c r="D572" s="46">
        <v>6811.2</v>
      </c>
      <c r="E572" s="37">
        <v>32</v>
      </c>
      <c r="F572" s="37">
        <v>30</v>
      </c>
      <c r="G572" s="37">
        <v>28</v>
      </c>
      <c r="H572" s="37">
        <v>3</v>
      </c>
      <c r="I572" s="37" t="s">
        <v>3185</v>
      </c>
      <c r="J572" s="37">
        <v>0</v>
      </c>
      <c r="K572" s="37">
        <v>0</v>
      </c>
      <c r="L572" s="37">
        <v>0</v>
      </c>
      <c r="M572" s="37">
        <v>0</v>
      </c>
      <c r="N572" s="37" t="s">
        <v>645</v>
      </c>
      <c r="O572" s="37" t="s">
        <v>642</v>
      </c>
      <c r="P572" s="41" t="s">
        <v>646</v>
      </c>
      <c r="Q572" s="37" t="s">
        <v>647</v>
      </c>
      <c r="R572" s="37">
        <v>0</v>
      </c>
      <c r="S572" s="37">
        <v>1</v>
      </c>
      <c r="T572" s="37">
        <v>40</v>
      </c>
      <c r="U572" s="37">
        <v>0</v>
      </c>
      <c r="V572" s="37">
        <v>0</v>
      </c>
      <c r="W572" s="37">
        <v>5</v>
      </c>
      <c r="X572" s="37" t="s">
        <v>648</v>
      </c>
    </row>
    <row r="573" spans="1:24" s="6" customFormat="1" x14ac:dyDescent="0.2">
      <c r="A573" s="37">
        <v>410107</v>
      </c>
      <c r="B573" s="37">
        <v>1</v>
      </c>
      <c r="C573" s="46">
        <v>8421</v>
      </c>
      <c r="D573" s="46">
        <v>5052.5999999999995</v>
      </c>
      <c r="E573" s="37">
        <v>17</v>
      </c>
      <c r="F573" s="37">
        <v>23</v>
      </c>
      <c r="G573" s="37">
        <v>26</v>
      </c>
      <c r="H573" s="37">
        <v>3</v>
      </c>
      <c r="I573" s="37" t="s">
        <v>3018</v>
      </c>
      <c r="J573" s="37">
        <v>0</v>
      </c>
      <c r="K573" s="37">
        <v>0</v>
      </c>
      <c r="L573" s="37">
        <v>0</v>
      </c>
      <c r="M573" s="37">
        <v>0</v>
      </c>
      <c r="N573" s="37" t="s">
        <v>649</v>
      </c>
      <c r="O573" s="37" t="s">
        <v>650</v>
      </c>
      <c r="P573" s="41" t="s">
        <v>651</v>
      </c>
      <c r="Q573" s="37" t="s">
        <v>652</v>
      </c>
      <c r="R573" s="37">
        <v>0</v>
      </c>
      <c r="S573" s="37">
        <v>1</v>
      </c>
      <c r="T573" s="37">
        <v>40</v>
      </c>
      <c r="U573" s="37">
        <v>0</v>
      </c>
      <c r="V573" s="37">
        <v>0</v>
      </c>
      <c r="W573" s="37">
        <v>5</v>
      </c>
      <c r="X573" s="37" t="s">
        <v>653</v>
      </c>
    </row>
    <row r="574" spans="1:24" s="9" customFormat="1" x14ac:dyDescent="0.2">
      <c r="A574" s="9">
        <v>410108</v>
      </c>
      <c r="C574" s="44">
        <v>11352</v>
      </c>
      <c r="D574" s="44">
        <v>6811.2</v>
      </c>
      <c r="E574" s="9">
        <v>20</v>
      </c>
      <c r="F574" s="9">
        <v>40</v>
      </c>
      <c r="G574" s="9">
        <v>30</v>
      </c>
      <c r="H574" s="9">
        <v>3</v>
      </c>
      <c r="I574" s="9" t="s">
        <v>3186</v>
      </c>
      <c r="J574" s="9">
        <v>0</v>
      </c>
      <c r="K574" s="9">
        <v>0</v>
      </c>
      <c r="L574" s="9">
        <v>0</v>
      </c>
      <c r="M574" s="9">
        <v>0</v>
      </c>
      <c r="N574" s="9" t="s">
        <v>1050</v>
      </c>
      <c r="O574" s="9" t="s">
        <v>655</v>
      </c>
      <c r="P574" s="42" t="s">
        <v>656</v>
      </c>
      <c r="Q574" s="9">
        <v>0</v>
      </c>
      <c r="R574" s="9">
        <v>0</v>
      </c>
      <c r="S574" s="9">
        <v>1</v>
      </c>
      <c r="T574" s="9">
        <v>40</v>
      </c>
      <c r="U574" s="9">
        <v>0</v>
      </c>
      <c r="V574" s="9">
        <v>0</v>
      </c>
      <c r="W574" s="9">
        <v>5</v>
      </c>
      <c r="X574" s="9" t="s">
        <v>657</v>
      </c>
    </row>
    <row r="575" spans="1:24" s="6" customFormat="1" x14ac:dyDescent="0.2">
      <c r="A575" s="37">
        <v>410109</v>
      </c>
      <c r="B575" s="37">
        <v>1</v>
      </c>
      <c r="C575" s="46">
        <v>11373</v>
      </c>
      <c r="D575" s="46">
        <v>6823.8</v>
      </c>
      <c r="E575" s="37">
        <v>26</v>
      </c>
      <c r="F575" s="37">
        <v>31</v>
      </c>
      <c r="G575" s="37">
        <v>33</v>
      </c>
      <c r="H575" s="37">
        <v>3</v>
      </c>
      <c r="I575" s="37" t="s">
        <v>3187</v>
      </c>
      <c r="J575" s="37">
        <v>0</v>
      </c>
      <c r="K575" s="37">
        <v>0</v>
      </c>
      <c r="L575" s="37">
        <v>0</v>
      </c>
      <c r="M575" s="37">
        <v>0</v>
      </c>
      <c r="N575" s="37" t="s">
        <v>1050</v>
      </c>
      <c r="O575" s="37" t="s">
        <v>655</v>
      </c>
      <c r="P575" s="41" t="s">
        <v>658</v>
      </c>
      <c r="Q575" s="37">
        <v>0</v>
      </c>
      <c r="R575" s="37">
        <v>0</v>
      </c>
      <c r="S575" s="37">
        <v>1</v>
      </c>
      <c r="T575" s="37">
        <v>40</v>
      </c>
      <c r="U575" s="37">
        <v>0</v>
      </c>
      <c r="V575" s="37">
        <v>0</v>
      </c>
      <c r="W575" s="37">
        <v>5</v>
      </c>
      <c r="X575" s="37" t="s">
        <v>659</v>
      </c>
    </row>
    <row r="576" spans="1:24" s="6" customFormat="1" x14ac:dyDescent="0.2">
      <c r="A576" s="37">
        <v>410110</v>
      </c>
      <c r="B576" s="37">
        <v>1</v>
      </c>
      <c r="C576" s="46">
        <v>11337</v>
      </c>
      <c r="D576" s="46">
        <v>6802.2</v>
      </c>
      <c r="E576" s="37">
        <v>26</v>
      </c>
      <c r="F576" s="37">
        <v>32</v>
      </c>
      <c r="G576" s="37">
        <v>32</v>
      </c>
      <c r="H576" s="37">
        <v>3</v>
      </c>
      <c r="I576" s="37" t="s">
        <v>3188</v>
      </c>
      <c r="J576" s="37">
        <v>0</v>
      </c>
      <c r="K576" s="37">
        <v>0</v>
      </c>
      <c r="L576" s="37">
        <v>0</v>
      </c>
      <c r="M576" s="37">
        <v>0</v>
      </c>
      <c r="N576" s="37" t="s">
        <v>1075</v>
      </c>
      <c r="O576" s="37" t="s">
        <v>661</v>
      </c>
      <c r="P576" s="41" t="s">
        <v>662</v>
      </c>
      <c r="Q576" s="37" t="s">
        <v>663</v>
      </c>
      <c r="R576" s="37">
        <v>0</v>
      </c>
      <c r="S576" s="37">
        <v>1</v>
      </c>
      <c r="T576" s="37">
        <v>40</v>
      </c>
      <c r="U576" s="37">
        <v>0</v>
      </c>
      <c r="V576" s="37">
        <v>0</v>
      </c>
      <c r="W576" s="37">
        <v>5</v>
      </c>
      <c r="X576" s="37" t="s">
        <v>664</v>
      </c>
    </row>
    <row r="577" spans="1:24" s="6" customFormat="1" x14ac:dyDescent="0.2">
      <c r="A577" s="37">
        <v>410111</v>
      </c>
      <c r="B577" s="37">
        <v>2</v>
      </c>
      <c r="C577" s="46">
        <v>11176</v>
      </c>
      <c r="D577" s="46">
        <v>6705.5999999999995</v>
      </c>
      <c r="E577" s="37">
        <v>32</v>
      </c>
      <c r="F577" s="37">
        <v>35</v>
      </c>
      <c r="G577" s="37">
        <v>21</v>
      </c>
      <c r="H577" s="37">
        <v>3</v>
      </c>
      <c r="I577" s="37" t="s">
        <v>3189</v>
      </c>
      <c r="J577" s="37">
        <v>0</v>
      </c>
      <c r="K577" s="37">
        <v>0</v>
      </c>
      <c r="L577" s="37">
        <v>0</v>
      </c>
      <c r="M577" s="37">
        <v>0</v>
      </c>
      <c r="N577" s="37" t="s">
        <v>665</v>
      </c>
      <c r="O577" s="37" t="s">
        <v>666</v>
      </c>
      <c r="P577" s="41" t="s">
        <v>667</v>
      </c>
      <c r="Q577" s="37" t="s">
        <v>668</v>
      </c>
      <c r="R577" s="37">
        <v>0</v>
      </c>
      <c r="S577" s="37">
        <v>1</v>
      </c>
      <c r="T577" s="37">
        <v>40</v>
      </c>
      <c r="U577" s="37">
        <v>0</v>
      </c>
      <c r="V577" s="37">
        <v>0</v>
      </c>
      <c r="W577" s="37">
        <v>5</v>
      </c>
      <c r="X577" s="37" t="s">
        <v>669</v>
      </c>
    </row>
    <row r="578" spans="1:24" s="6" customFormat="1" x14ac:dyDescent="0.2">
      <c r="A578" s="37">
        <v>410112</v>
      </c>
      <c r="B578" s="37">
        <v>4</v>
      </c>
      <c r="C578" s="46">
        <v>11170</v>
      </c>
      <c r="D578" s="46">
        <v>6702</v>
      </c>
      <c r="E578" s="37">
        <v>24</v>
      </c>
      <c r="F578" s="37">
        <v>31</v>
      </c>
      <c r="G578" s="37">
        <v>33</v>
      </c>
      <c r="H578" s="37">
        <v>3</v>
      </c>
      <c r="I578" s="37" t="s">
        <v>3190</v>
      </c>
      <c r="J578" s="37">
        <v>0</v>
      </c>
      <c r="K578" s="37">
        <v>0</v>
      </c>
      <c r="L578" s="37">
        <v>0</v>
      </c>
      <c r="M578" s="37">
        <v>0</v>
      </c>
      <c r="N578" s="37" t="s">
        <v>670</v>
      </c>
      <c r="O578" s="37" t="s">
        <v>671</v>
      </c>
      <c r="P578" s="41" t="s">
        <v>672</v>
      </c>
      <c r="Q578" s="37" t="s">
        <v>673</v>
      </c>
      <c r="R578" s="37">
        <v>0</v>
      </c>
      <c r="S578" s="37">
        <v>1</v>
      </c>
      <c r="T578" s="37">
        <v>40</v>
      </c>
      <c r="U578" s="37">
        <v>0</v>
      </c>
      <c r="V578" s="37">
        <v>0</v>
      </c>
      <c r="W578" s="37">
        <v>5</v>
      </c>
      <c r="X578" s="37" t="s">
        <v>674</v>
      </c>
    </row>
    <row r="579" spans="1:24" s="6" customFormat="1" x14ac:dyDescent="0.2">
      <c r="A579" s="37">
        <v>410113</v>
      </c>
      <c r="B579" s="37">
        <v>4</v>
      </c>
      <c r="C579" s="46">
        <v>11376</v>
      </c>
      <c r="D579" s="46">
        <v>6825.5999999999995</v>
      </c>
      <c r="E579" s="37">
        <v>27</v>
      </c>
      <c r="F579" s="37">
        <v>43</v>
      </c>
      <c r="G579" s="37">
        <v>20</v>
      </c>
      <c r="H579" s="37">
        <v>3</v>
      </c>
      <c r="I579" s="37" t="s">
        <v>3191</v>
      </c>
      <c r="J579" s="37">
        <v>0</v>
      </c>
      <c r="K579" s="37">
        <v>0</v>
      </c>
      <c r="L579" s="37">
        <v>0</v>
      </c>
      <c r="M579" s="37">
        <v>0</v>
      </c>
      <c r="N579" s="37" t="s">
        <v>675</v>
      </c>
      <c r="O579" s="37" t="s">
        <v>676</v>
      </c>
      <c r="P579" s="41" t="s">
        <v>677</v>
      </c>
      <c r="Q579" s="37" t="s">
        <v>678</v>
      </c>
      <c r="R579" s="37">
        <v>0</v>
      </c>
      <c r="S579" s="37">
        <v>1</v>
      </c>
      <c r="T579" s="37">
        <v>40</v>
      </c>
      <c r="U579" s="37">
        <v>0</v>
      </c>
      <c r="V579" s="37">
        <v>0</v>
      </c>
      <c r="W579" s="37">
        <v>5</v>
      </c>
      <c r="X579" s="37" t="s">
        <v>679</v>
      </c>
    </row>
    <row r="580" spans="1:24" s="6" customFormat="1" x14ac:dyDescent="0.2">
      <c r="A580" s="37">
        <v>410114</v>
      </c>
      <c r="B580" s="37">
        <v>3</v>
      </c>
      <c r="C580" s="46">
        <v>11286</v>
      </c>
      <c r="D580" s="46">
        <v>6771.5999999999995</v>
      </c>
      <c r="E580" s="37">
        <v>34</v>
      </c>
      <c r="F580" s="37">
        <v>28</v>
      </c>
      <c r="G580" s="37">
        <v>28</v>
      </c>
      <c r="H580" s="37">
        <v>3</v>
      </c>
      <c r="I580" s="37" t="s">
        <v>3192</v>
      </c>
      <c r="J580" s="37">
        <v>0</v>
      </c>
      <c r="K580" s="37">
        <v>0</v>
      </c>
      <c r="L580" s="37">
        <v>0</v>
      </c>
      <c r="M580" s="37">
        <v>0</v>
      </c>
      <c r="N580" s="37" t="s">
        <v>680</v>
      </c>
      <c r="O580" s="37" t="s">
        <v>676</v>
      </c>
      <c r="P580" s="41" t="s">
        <v>272</v>
      </c>
      <c r="Q580" s="37" t="s">
        <v>681</v>
      </c>
      <c r="R580" s="37">
        <v>0</v>
      </c>
      <c r="S580" s="37">
        <v>1</v>
      </c>
      <c r="T580" s="37">
        <v>40</v>
      </c>
      <c r="U580" s="37">
        <v>0</v>
      </c>
      <c r="V580" s="37">
        <v>0</v>
      </c>
      <c r="W580" s="37">
        <v>5</v>
      </c>
      <c r="X580" s="37" t="s">
        <v>682</v>
      </c>
    </row>
    <row r="581" spans="1:24" s="6" customFormat="1" x14ac:dyDescent="0.2">
      <c r="A581" s="37">
        <v>410115</v>
      </c>
      <c r="B581" s="37">
        <v>7</v>
      </c>
      <c r="C581" s="46">
        <v>11376</v>
      </c>
      <c r="D581" s="46">
        <v>6825.5999999999995</v>
      </c>
      <c r="E581" s="37">
        <v>30</v>
      </c>
      <c r="F581" s="37">
        <v>30</v>
      </c>
      <c r="G581" s="37">
        <v>30</v>
      </c>
      <c r="H581" s="37">
        <v>3</v>
      </c>
      <c r="I581" s="37" t="s">
        <v>1079</v>
      </c>
      <c r="J581" s="37">
        <v>0</v>
      </c>
      <c r="K581" s="37">
        <v>0</v>
      </c>
      <c r="L581" s="37">
        <v>0</v>
      </c>
      <c r="M581" s="37">
        <v>0</v>
      </c>
      <c r="N581" s="37" t="s">
        <v>684</v>
      </c>
      <c r="O581" s="37" t="s">
        <v>676</v>
      </c>
      <c r="P581" s="41" t="s">
        <v>272</v>
      </c>
      <c r="Q581" s="37" t="s">
        <v>685</v>
      </c>
      <c r="R581" s="37">
        <v>0</v>
      </c>
      <c r="S581" s="37">
        <v>1</v>
      </c>
      <c r="T581" s="37">
        <v>40</v>
      </c>
      <c r="U581" s="37">
        <v>0</v>
      </c>
      <c r="V581" s="37">
        <v>0</v>
      </c>
      <c r="W581" s="37">
        <v>5</v>
      </c>
      <c r="X581" s="37" t="s">
        <v>686</v>
      </c>
    </row>
    <row r="582" spans="1:24" s="6" customFormat="1" x14ac:dyDescent="0.2">
      <c r="A582" s="37">
        <v>410116</v>
      </c>
      <c r="B582" s="37">
        <v>5</v>
      </c>
      <c r="C582" s="46">
        <v>11256</v>
      </c>
      <c r="D582" s="46">
        <v>6753.5999999999995</v>
      </c>
      <c r="E582" s="37">
        <v>33</v>
      </c>
      <c r="F582" s="37">
        <v>34</v>
      </c>
      <c r="G582" s="37">
        <v>23</v>
      </c>
      <c r="H582" s="37">
        <v>3</v>
      </c>
      <c r="I582" s="37" t="s">
        <v>3193</v>
      </c>
      <c r="J582" s="37">
        <v>0</v>
      </c>
      <c r="K582" s="37">
        <v>0</v>
      </c>
      <c r="L582" s="37">
        <v>0</v>
      </c>
      <c r="M582" s="37">
        <v>0</v>
      </c>
      <c r="N582" s="37" t="s">
        <v>687</v>
      </c>
      <c r="O582" s="37" t="s">
        <v>676</v>
      </c>
      <c r="P582" s="41" t="s">
        <v>688</v>
      </c>
      <c r="Q582" s="37" t="s">
        <v>689</v>
      </c>
      <c r="R582" s="37">
        <v>0</v>
      </c>
      <c r="S582" s="37">
        <v>1</v>
      </c>
      <c r="T582" s="37">
        <v>40</v>
      </c>
      <c r="U582" s="37">
        <v>0</v>
      </c>
      <c r="V582" s="37">
        <v>0</v>
      </c>
      <c r="W582" s="37">
        <v>5</v>
      </c>
      <c r="X582" s="37" t="s">
        <v>690</v>
      </c>
    </row>
    <row r="583" spans="1:24" s="6" customFormat="1" x14ac:dyDescent="0.2">
      <c r="A583" s="37">
        <v>410117</v>
      </c>
      <c r="B583" s="37">
        <v>7</v>
      </c>
      <c r="C583" s="46">
        <v>11256</v>
      </c>
      <c r="D583" s="46">
        <v>6753.5999999999995</v>
      </c>
      <c r="E583" s="37">
        <v>37</v>
      </c>
      <c r="F583" s="37">
        <v>28</v>
      </c>
      <c r="G583" s="37">
        <v>25</v>
      </c>
      <c r="H583" s="37">
        <v>3</v>
      </c>
      <c r="I583" s="37" t="s">
        <v>3194</v>
      </c>
      <c r="J583" s="37">
        <v>0</v>
      </c>
      <c r="K583" s="37">
        <v>0</v>
      </c>
      <c r="L583" s="37">
        <v>0</v>
      </c>
      <c r="M583" s="37">
        <v>0</v>
      </c>
      <c r="N583" s="37" t="s">
        <v>691</v>
      </c>
      <c r="O583" s="37" t="s">
        <v>676</v>
      </c>
      <c r="P583" s="41" t="s">
        <v>692</v>
      </c>
      <c r="Q583" s="37" t="s">
        <v>693</v>
      </c>
      <c r="R583" s="37">
        <v>0</v>
      </c>
      <c r="S583" s="37">
        <v>1</v>
      </c>
      <c r="T583" s="37">
        <v>40</v>
      </c>
      <c r="U583" s="37">
        <v>0</v>
      </c>
      <c r="V583" s="37">
        <v>0</v>
      </c>
      <c r="W583" s="37">
        <v>5</v>
      </c>
      <c r="X583" s="37" t="s">
        <v>694</v>
      </c>
    </row>
    <row r="584" spans="1:24" s="6" customFormat="1" x14ac:dyDescent="0.2">
      <c r="A584" s="37">
        <v>410118</v>
      </c>
      <c r="B584" s="37">
        <v>7</v>
      </c>
      <c r="C584" s="46">
        <v>11286</v>
      </c>
      <c r="D584" s="46">
        <v>6771.5999999999995</v>
      </c>
      <c r="E584" s="37">
        <v>28</v>
      </c>
      <c r="F584" s="37">
        <v>37</v>
      </c>
      <c r="G584" s="37">
        <v>25</v>
      </c>
      <c r="H584" s="37">
        <v>3</v>
      </c>
      <c r="I584" s="37" t="s">
        <v>3195</v>
      </c>
      <c r="J584" s="37">
        <v>0</v>
      </c>
      <c r="K584" s="37">
        <v>0</v>
      </c>
      <c r="L584" s="37">
        <v>0</v>
      </c>
      <c r="M584" s="37">
        <v>0</v>
      </c>
      <c r="N584" s="37" t="s">
        <v>695</v>
      </c>
      <c r="O584" s="37" t="s">
        <v>676</v>
      </c>
      <c r="P584" s="41" t="s">
        <v>272</v>
      </c>
      <c r="Q584" s="37" t="s">
        <v>696</v>
      </c>
      <c r="R584" s="37">
        <v>0</v>
      </c>
      <c r="S584" s="37">
        <v>1</v>
      </c>
      <c r="T584" s="37">
        <v>40</v>
      </c>
      <c r="U584" s="37">
        <v>0</v>
      </c>
      <c r="V584" s="37">
        <v>0</v>
      </c>
      <c r="W584" s="37">
        <v>5</v>
      </c>
      <c r="X584" s="37" t="s">
        <v>697</v>
      </c>
    </row>
    <row r="585" spans="1:24" s="6" customFormat="1" x14ac:dyDescent="0.2">
      <c r="A585" s="37">
        <v>410119</v>
      </c>
      <c r="B585" s="37">
        <v>4</v>
      </c>
      <c r="C585" s="46">
        <v>8460</v>
      </c>
      <c r="D585" s="46">
        <v>5076</v>
      </c>
      <c r="E585" s="37">
        <v>26</v>
      </c>
      <c r="F585" s="37">
        <v>19</v>
      </c>
      <c r="G585" s="37">
        <v>21</v>
      </c>
      <c r="H585" s="37">
        <v>3</v>
      </c>
      <c r="I585" s="37" t="s">
        <v>3196</v>
      </c>
      <c r="J585" s="37">
        <v>0</v>
      </c>
      <c r="K585" s="37">
        <v>0</v>
      </c>
      <c r="L585" s="37">
        <v>0</v>
      </c>
      <c r="M585" s="37">
        <v>0</v>
      </c>
      <c r="N585" s="37" t="s">
        <v>698</v>
      </c>
      <c r="O585" s="37" t="s">
        <v>699</v>
      </c>
      <c r="P585" s="41" t="s">
        <v>252</v>
      </c>
      <c r="Q585" s="37" t="s">
        <v>700</v>
      </c>
      <c r="R585" s="37">
        <v>0</v>
      </c>
      <c r="S585" s="37">
        <v>1</v>
      </c>
      <c r="T585" s="37">
        <v>40</v>
      </c>
      <c r="U585" s="37">
        <v>0</v>
      </c>
      <c r="V585" s="37">
        <v>0</v>
      </c>
      <c r="W585" s="37">
        <v>5</v>
      </c>
      <c r="X585" s="37" t="s">
        <v>701</v>
      </c>
    </row>
    <row r="586" spans="1:24" s="6" customFormat="1" x14ac:dyDescent="0.2">
      <c r="A586" s="37">
        <v>410120</v>
      </c>
      <c r="B586" s="37">
        <v>8</v>
      </c>
      <c r="C586" s="46">
        <v>8460</v>
      </c>
      <c r="D586" s="46">
        <v>5076</v>
      </c>
      <c r="E586" s="37">
        <v>25</v>
      </c>
      <c r="F586" s="37">
        <v>20</v>
      </c>
      <c r="G586" s="37">
        <v>21</v>
      </c>
      <c r="H586" s="37">
        <v>3</v>
      </c>
      <c r="I586" s="37" t="s">
        <v>3197</v>
      </c>
      <c r="J586" s="37">
        <v>0</v>
      </c>
      <c r="K586" s="37">
        <v>0</v>
      </c>
      <c r="L586" s="37">
        <v>0</v>
      </c>
      <c r="M586" s="37">
        <v>0</v>
      </c>
      <c r="N586" s="37" t="s">
        <v>702</v>
      </c>
      <c r="O586" s="37" t="s">
        <v>699</v>
      </c>
      <c r="P586" s="41" t="s">
        <v>252</v>
      </c>
      <c r="Q586" s="37" t="s">
        <v>703</v>
      </c>
      <c r="R586" s="37">
        <v>0</v>
      </c>
      <c r="S586" s="37">
        <v>1</v>
      </c>
      <c r="T586" s="37">
        <v>40</v>
      </c>
      <c r="U586" s="37">
        <v>0</v>
      </c>
      <c r="V586" s="37">
        <v>0</v>
      </c>
      <c r="W586" s="37">
        <v>5</v>
      </c>
      <c r="X586" s="37" t="s">
        <v>701</v>
      </c>
    </row>
    <row r="587" spans="1:24" s="6" customFormat="1" x14ac:dyDescent="0.2">
      <c r="A587" s="37">
        <v>410121</v>
      </c>
      <c r="B587" s="37">
        <v>4</v>
      </c>
      <c r="C587" s="46">
        <v>8448</v>
      </c>
      <c r="D587" s="46">
        <v>5068.8</v>
      </c>
      <c r="E587" s="37">
        <v>25</v>
      </c>
      <c r="F587" s="37">
        <v>19</v>
      </c>
      <c r="G587" s="37">
        <v>22</v>
      </c>
      <c r="H587" s="37">
        <v>3</v>
      </c>
      <c r="I587" s="37" t="s">
        <v>3198</v>
      </c>
      <c r="J587" s="37">
        <v>0</v>
      </c>
      <c r="K587" s="37">
        <v>0</v>
      </c>
      <c r="L587" s="37">
        <v>0</v>
      </c>
      <c r="M587" s="37">
        <v>0</v>
      </c>
      <c r="N587" s="37" t="s">
        <v>704</v>
      </c>
      <c r="O587" s="37" t="s">
        <v>705</v>
      </c>
      <c r="P587" s="41" t="s">
        <v>252</v>
      </c>
      <c r="Q587" s="37" t="s">
        <v>706</v>
      </c>
      <c r="R587" s="37">
        <v>0</v>
      </c>
      <c r="S587" s="37">
        <v>1</v>
      </c>
      <c r="T587" s="37">
        <v>40</v>
      </c>
      <c r="U587" s="37">
        <v>0</v>
      </c>
      <c r="V587" s="37">
        <v>0</v>
      </c>
      <c r="W587" s="37">
        <v>5</v>
      </c>
      <c r="X587" s="37" t="s">
        <v>707</v>
      </c>
    </row>
    <row r="588" spans="1:24" s="6" customFormat="1" x14ac:dyDescent="0.2">
      <c r="A588" s="37">
        <v>410122</v>
      </c>
      <c r="B588" s="37">
        <v>8</v>
      </c>
      <c r="C588" s="46">
        <v>11502</v>
      </c>
      <c r="D588" s="46">
        <v>6901.2</v>
      </c>
      <c r="E588" s="37">
        <v>34</v>
      </c>
      <c r="F588" s="37">
        <v>27</v>
      </c>
      <c r="G588" s="37">
        <v>29</v>
      </c>
      <c r="H588" s="37">
        <v>3</v>
      </c>
      <c r="I588" s="37" t="s">
        <v>3199</v>
      </c>
      <c r="J588" s="37">
        <v>0</v>
      </c>
      <c r="K588" s="37">
        <v>0</v>
      </c>
      <c r="L588" s="37">
        <v>0</v>
      </c>
      <c r="M588" s="37">
        <v>0</v>
      </c>
      <c r="N588" s="37" t="s">
        <v>708</v>
      </c>
      <c r="O588" s="37" t="s">
        <v>705</v>
      </c>
      <c r="P588" s="41" t="s">
        <v>709</v>
      </c>
      <c r="Q588" s="37" t="s">
        <v>710</v>
      </c>
      <c r="R588" s="37">
        <v>0</v>
      </c>
      <c r="S588" s="37">
        <v>1</v>
      </c>
      <c r="T588" s="37">
        <v>40</v>
      </c>
      <c r="U588" s="37">
        <v>0</v>
      </c>
      <c r="V588" s="37">
        <v>0</v>
      </c>
      <c r="W588" s="37">
        <v>5</v>
      </c>
      <c r="X588" s="37" t="s">
        <v>711</v>
      </c>
    </row>
    <row r="589" spans="1:24" s="6" customFormat="1" x14ac:dyDescent="0.2">
      <c r="A589" s="37">
        <v>410123</v>
      </c>
      <c r="B589" s="37">
        <v>4</v>
      </c>
      <c r="C589" s="46">
        <v>11502</v>
      </c>
      <c r="D589" s="46">
        <v>6901.2</v>
      </c>
      <c r="E589" s="37">
        <v>30</v>
      </c>
      <c r="F589" s="37">
        <v>33</v>
      </c>
      <c r="G589" s="37">
        <v>27</v>
      </c>
      <c r="H589" s="37">
        <v>3</v>
      </c>
      <c r="I589" s="37" t="s">
        <v>3200</v>
      </c>
      <c r="J589" s="37">
        <v>0</v>
      </c>
      <c r="K589" s="37">
        <v>0</v>
      </c>
      <c r="L589" s="37">
        <v>0</v>
      </c>
      <c r="M589" s="37">
        <v>0</v>
      </c>
      <c r="N589" s="37" t="s">
        <v>712</v>
      </c>
      <c r="O589" s="37" t="s">
        <v>713</v>
      </c>
      <c r="P589" s="41" t="s">
        <v>714</v>
      </c>
      <c r="Q589" s="37" t="s">
        <v>715</v>
      </c>
      <c r="R589" s="37">
        <v>0</v>
      </c>
      <c r="S589" s="37">
        <v>1</v>
      </c>
      <c r="T589" s="37">
        <v>40</v>
      </c>
      <c r="U589" s="37">
        <v>0</v>
      </c>
      <c r="V589" s="37">
        <v>0</v>
      </c>
      <c r="W589" s="37">
        <v>5</v>
      </c>
      <c r="X589" s="37" t="s">
        <v>716</v>
      </c>
    </row>
    <row r="590" spans="1:24" s="6" customFormat="1" x14ac:dyDescent="0.2">
      <c r="A590" s="37">
        <v>410124</v>
      </c>
      <c r="B590" s="37">
        <v>7</v>
      </c>
      <c r="C590" s="46">
        <v>8460</v>
      </c>
      <c r="D590" s="46">
        <v>5076</v>
      </c>
      <c r="E590" s="37">
        <v>27</v>
      </c>
      <c r="F590" s="37">
        <v>22</v>
      </c>
      <c r="G590" s="37">
        <v>17</v>
      </c>
      <c r="H590" s="37">
        <v>3</v>
      </c>
      <c r="I590" s="37" t="s">
        <v>3201</v>
      </c>
      <c r="J590" s="37">
        <v>0</v>
      </c>
      <c r="K590" s="37">
        <v>0</v>
      </c>
      <c r="L590" s="37">
        <v>0</v>
      </c>
      <c r="M590" s="37">
        <v>0</v>
      </c>
      <c r="N590" s="37" t="s">
        <v>717</v>
      </c>
      <c r="O590" s="37" t="s">
        <v>718</v>
      </c>
      <c r="P590" s="41" t="s">
        <v>252</v>
      </c>
      <c r="Q590" s="37" t="s">
        <v>719</v>
      </c>
      <c r="R590" s="37">
        <v>0</v>
      </c>
      <c r="S590" s="37">
        <v>1</v>
      </c>
      <c r="T590" s="37">
        <v>40</v>
      </c>
      <c r="U590" s="37">
        <v>0</v>
      </c>
      <c r="V590" s="37">
        <v>0</v>
      </c>
      <c r="W590" s="37">
        <v>5</v>
      </c>
      <c r="X590" s="37" t="s">
        <v>720</v>
      </c>
    </row>
    <row r="591" spans="1:24" s="9" customFormat="1" x14ac:dyDescent="0.2">
      <c r="A591" s="9">
        <v>410125</v>
      </c>
      <c r="C591" s="44">
        <v>11520</v>
      </c>
      <c r="D591" s="44">
        <v>6912</v>
      </c>
      <c r="E591" s="9">
        <v>35</v>
      </c>
      <c r="F591" s="9">
        <v>30</v>
      </c>
      <c r="G591" s="9">
        <v>25</v>
      </c>
      <c r="H591" s="9">
        <v>3</v>
      </c>
      <c r="I591" s="9" t="s">
        <v>3202</v>
      </c>
      <c r="J591" s="9">
        <v>0</v>
      </c>
      <c r="K591" s="9">
        <v>0</v>
      </c>
      <c r="L591" s="9">
        <v>0</v>
      </c>
      <c r="M591" s="9">
        <v>0</v>
      </c>
      <c r="N591" s="9" t="s">
        <v>721</v>
      </c>
      <c r="O591" s="9" t="s">
        <v>722</v>
      </c>
      <c r="P591" s="42" t="s">
        <v>723</v>
      </c>
      <c r="Q591" s="9">
        <v>0</v>
      </c>
      <c r="R591" s="9">
        <v>0</v>
      </c>
      <c r="S591" s="9">
        <v>1</v>
      </c>
      <c r="T591" s="9">
        <v>40</v>
      </c>
      <c r="U591" s="9">
        <v>0</v>
      </c>
      <c r="V591" s="9">
        <v>0</v>
      </c>
      <c r="W591" s="9">
        <v>5</v>
      </c>
      <c r="X591" s="9" t="s">
        <v>724</v>
      </c>
    </row>
    <row r="592" spans="1:24" s="6" customFormat="1" x14ac:dyDescent="0.2">
      <c r="A592" s="37">
        <v>410126</v>
      </c>
      <c r="B592" s="37">
        <v>4</v>
      </c>
      <c r="C592" s="46">
        <v>11550</v>
      </c>
      <c r="D592" s="46">
        <v>6930</v>
      </c>
      <c r="E592" s="37">
        <v>22</v>
      </c>
      <c r="F592" s="37">
        <v>39</v>
      </c>
      <c r="G592" s="37">
        <v>29</v>
      </c>
      <c r="H592" s="37">
        <v>3</v>
      </c>
      <c r="I592" s="37" t="s">
        <v>3203</v>
      </c>
      <c r="J592" s="37">
        <v>0</v>
      </c>
      <c r="K592" s="37">
        <v>0</v>
      </c>
      <c r="L592" s="37">
        <v>0</v>
      </c>
      <c r="M592" s="37">
        <v>0</v>
      </c>
      <c r="N592" s="37" t="s">
        <v>725</v>
      </c>
      <c r="O592" s="37" t="s">
        <v>722</v>
      </c>
      <c r="P592" s="41" t="s">
        <v>723</v>
      </c>
      <c r="Q592" s="37" t="s">
        <v>726</v>
      </c>
      <c r="R592" s="37">
        <v>0</v>
      </c>
      <c r="S592" s="37">
        <v>1</v>
      </c>
      <c r="T592" s="37">
        <v>40</v>
      </c>
      <c r="U592" s="37">
        <v>0</v>
      </c>
      <c r="V592" s="37">
        <v>0</v>
      </c>
      <c r="W592" s="37">
        <v>5</v>
      </c>
      <c r="X592" s="37" t="s">
        <v>727</v>
      </c>
    </row>
    <row r="593" spans="1:24" s="6" customFormat="1" x14ac:dyDescent="0.2">
      <c r="A593" s="37">
        <v>410127</v>
      </c>
      <c r="B593" s="37">
        <v>1</v>
      </c>
      <c r="C593" s="46">
        <v>8490</v>
      </c>
      <c r="D593" s="46">
        <v>5094</v>
      </c>
      <c r="E593" s="37">
        <v>22</v>
      </c>
      <c r="F593" s="37">
        <v>24</v>
      </c>
      <c r="G593" s="37">
        <v>20</v>
      </c>
      <c r="H593" s="37">
        <v>3</v>
      </c>
      <c r="I593" s="37" t="s">
        <v>3204</v>
      </c>
      <c r="J593" s="37">
        <v>0</v>
      </c>
      <c r="K593" s="37">
        <v>0</v>
      </c>
      <c r="L593" s="37">
        <v>0</v>
      </c>
      <c r="M593" s="37">
        <v>0</v>
      </c>
      <c r="N593" s="37" t="s">
        <v>728</v>
      </c>
      <c r="O593" s="37" t="s">
        <v>729</v>
      </c>
      <c r="P593" s="41" t="s">
        <v>252</v>
      </c>
      <c r="Q593" s="37" t="s">
        <v>730</v>
      </c>
      <c r="R593" s="37">
        <v>0</v>
      </c>
      <c r="S593" s="37">
        <v>1</v>
      </c>
      <c r="T593" s="37">
        <v>40</v>
      </c>
      <c r="U593" s="37">
        <v>0</v>
      </c>
      <c r="V593" s="37">
        <v>0</v>
      </c>
      <c r="W593" s="37">
        <v>5</v>
      </c>
      <c r="X593" s="37" t="s">
        <v>731</v>
      </c>
    </row>
    <row r="594" spans="1:24" s="6" customFormat="1" x14ac:dyDescent="0.2">
      <c r="A594" s="37">
        <v>410128</v>
      </c>
      <c r="B594" s="37">
        <v>1</v>
      </c>
      <c r="C594" s="46">
        <v>8490</v>
      </c>
      <c r="D594" s="46">
        <v>5094</v>
      </c>
      <c r="E594" s="37">
        <v>22</v>
      </c>
      <c r="F594" s="37">
        <v>24</v>
      </c>
      <c r="G594" s="37">
        <v>20</v>
      </c>
      <c r="H594" s="37">
        <v>3</v>
      </c>
      <c r="I594" s="37" t="s">
        <v>3204</v>
      </c>
      <c r="J594" s="37">
        <v>0</v>
      </c>
      <c r="K594" s="37">
        <v>0</v>
      </c>
      <c r="L594" s="37">
        <v>0</v>
      </c>
      <c r="M594" s="37">
        <v>0</v>
      </c>
      <c r="N594" s="37" t="s">
        <v>732</v>
      </c>
      <c r="O594" s="37" t="s">
        <v>729</v>
      </c>
      <c r="P594" s="41" t="s">
        <v>252</v>
      </c>
      <c r="Q594" s="37" t="s">
        <v>730</v>
      </c>
      <c r="R594" s="37">
        <v>0</v>
      </c>
      <c r="S594" s="37">
        <v>1</v>
      </c>
      <c r="T594" s="37">
        <v>40</v>
      </c>
      <c r="U594" s="37">
        <v>0</v>
      </c>
      <c r="V594" s="37">
        <v>0</v>
      </c>
      <c r="W594" s="37">
        <v>5</v>
      </c>
      <c r="X594" s="37" t="s">
        <v>731</v>
      </c>
    </row>
    <row r="595" spans="1:24" s="6" customFormat="1" x14ac:dyDescent="0.2">
      <c r="A595" s="37">
        <v>410129</v>
      </c>
      <c r="B595" s="37">
        <v>1</v>
      </c>
      <c r="C595" s="46">
        <v>11496</v>
      </c>
      <c r="D595" s="46">
        <v>6897.5999999999995</v>
      </c>
      <c r="E595" s="37">
        <v>30</v>
      </c>
      <c r="F595" s="37">
        <v>30</v>
      </c>
      <c r="G595" s="37">
        <v>30</v>
      </c>
      <c r="H595" s="37">
        <v>3</v>
      </c>
      <c r="I595" s="37" t="s">
        <v>3205</v>
      </c>
      <c r="J595" s="37">
        <v>0</v>
      </c>
      <c r="K595" s="37">
        <v>0</v>
      </c>
      <c r="L595" s="37">
        <v>0</v>
      </c>
      <c r="M595" s="37">
        <v>0</v>
      </c>
      <c r="N595" s="37" t="s">
        <v>732</v>
      </c>
      <c r="O595" s="37" t="s">
        <v>734</v>
      </c>
      <c r="P595" s="41" t="s">
        <v>735</v>
      </c>
      <c r="Q595" s="37" t="s">
        <v>730</v>
      </c>
      <c r="R595" s="37">
        <v>0</v>
      </c>
      <c r="S595" s="37">
        <v>1</v>
      </c>
      <c r="T595" s="37">
        <v>40</v>
      </c>
      <c r="U595" s="37">
        <v>0</v>
      </c>
      <c r="V595" s="37">
        <v>0</v>
      </c>
      <c r="W595" s="37">
        <v>5</v>
      </c>
      <c r="X595" s="37" t="s">
        <v>736</v>
      </c>
    </row>
    <row r="596" spans="1:24" s="6" customFormat="1" x14ac:dyDescent="0.2">
      <c r="A596" s="37">
        <v>410130</v>
      </c>
      <c r="B596" s="37">
        <v>1</v>
      </c>
      <c r="C596" s="46">
        <v>11496</v>
      </c>
      <c r="D596" s="46">
        <v>6897.5999999999995</v>
      </c>
      <c r="E596" s="37">
        <v>30</v>
      </c>
      <c r="F596" s="37">
        <v>30</v>
      </c>
      <c r="G596" s="37">
        <v>30</v>
      </c>
      <c r="H596" s="37">
        <v>3</v>
      </c>
      <c r="I596" s="37" t="s">
        <v>3205</v>
      </c>
      <c r="J596" s="37">
        <v>0</v>
      </c>
      <c r="K596" s="37">
        <v>0</v>
      </c>
      <c r="L596" s="37">
        <v>0</v>
      </c>
      <c r="M596" s="37">
        <v>0</v>
      </c>
      <c r="N596" s="37" t="s">
        <v>732</v>
      </c>
      <c r="O596" s="37" t="s">
        <v>734</v>
      </c>
      <c r="P596" s="41" t="s">
        <v>735</v>
      </c>
      <c r="Q596" s="37" t="s">
        <v>730</v>
      </c>
      <c r="R596" s="37">
        <v>0</v>
      </c>
      <c r="S596" s="37">
        <v>1</v>
      </c>
      <c r="T596" s="37">
        <v>40</v>
      </c>
      <c r="U596" s="37">
        <v>0</v>
      </c>
      <c r="V596" s="37">
        <v>0</v>
      </c>
      <c r="W596" s="37">
        <v>5</v>
      </c>
      <c r="X596" s="37" t="s">
        <v>737</v>
      </c>
    </row>
    <row r="597" spans="1:24" s="6" customFormat="1" x14ac:dyDescent="0.2">
      <c r="A597" s="37">
        <v>410131</v>
      </c>
      <c r="B597" s="37">
        <v>1</v>
      </c>
      <c r="C597" s="46">
        <v>11487</v>
      </c>
      <c r="D597" s="46">
        <v>6892.2</v>
      </c>
      <c r="E597" s="37">
        <v>34</v>
      </c>
      <c r="F597" s="37">
        <v>34</v>
      </c>
      <c r="G597" s="37">
        <v>22</v>
      </c>
      <c r="H597" s="37">
        <v>3</v>
      </c>
      <c r="I597" s="37" t="s">
        <v>3206</v>
      </c>
      <c r="J597" s="37">
        <v>0</v>
      </c>
      <c r="K597" s="37">
        <v>0</v>
      </c>
      <c r="L597" s="37">
        <v>0</v>
      </c>
      <c r="M597" s="37">
        <v>0</v>
      </c>
      <c r="N597" s="37" t="s">
        <v>738</v>
      </c>
      <c r="O597" s="37" t="s">
        <v>739</v>
      </c>
      <c r="P597" s="41" t="s">
        <v>740</v>
      </c>
      <c r="Q597" s="37">
        <v>0</v>
      </c>
      <c r="R597" s="37">
        <v>0</v>
      </c>
      <c r="S597" s="37">
        <v>1</v>
      </c>
      <c r="T597" s="37">
        <v>40</v>
      </c>
      <c r="U597" s="37">
        <v>0</v>
      </c>
      <c r="V597" s="37">
        <v>0</v>
      </c>
      <c r="W597" s="37">
        <v>5</v>
      </c>
      <c r="X597" s="37" t="s">
        <v>741</v>
      </c>
    </row>
    <row r="598" spans="1:24" s="6" customFormat="1" x14ac:dyDescent="0.2">
      <c r="A598" s="37">
        <v>410132</v>
      </c>
      <c r="B598" s="37">
        <v>1</v>
      </c>
      <c r="C598" s="46">
        <v>11382</v>
      </c>
      <c r="D598" s="46">
        <v>6829.2</v>
      </c>
      <c r="E598" s="37">
        <v>31</v>
      </c>
      <c r="F598" s="37">
        <v>33</v>
      </c>
      <c r="G598" s="37">
        <v>26</v>
      </c>
      <c r="H598" s="37">
        <v>3</v>
      </c>
      <c r="I598" s="37" t="s">
        <v>3207</v>
      </c>
      <c r="J598" s="37">
        <v>0</v>
      </c>
      <c r="K598" s="37">
        <v>0</v>
      </c>
      <c r="L598" s="37">
        <v>0</v>
      </c>
      <c r="M598" s="37">
        <v>0</v>
      </c>
      <c r="N598" s="37" t="s">
        <v>742</v>
      </c>
      <c r="O598" s="37" t="s">
        <v>734</v>
      </c>
      <c r="P598" s="41" t="s">
        <v>743</v>
      </c>
      <c r="Q598" s="37" t="s">
        <v>744</v>
      </c>
      <c r="R598" s="37">
        <v>0</v>
      </c>
      <c r="S598" s="37">
        <v>1</v>
      </c>
      <c r="T598" s="37">
        <v>40</v>
      </c>
      <c r="U598" s="37">
        <v>0</v>
      </c>
      <c r="V598" s="37">
        <v>0</v>
      </c>
      <c r="W598" s="37">
        <v>5</v>
      </c>
      <c r="X598" s="37" t="s">
        <v>745</v>
      </c>
    </row>
    <row r="599" spans="1:24" s="6" customFormat="1" x14ac:dyDescent="0.2">
      <c r="A599" s="37">
        <v>410133</v>
      </c>
      <c r="B599" s="37">
        <v>1</v>
      </c>
      <c r="C599" s="46">
        <v>11442</v>
      </c>
      <c r="D599" s="46">
        <v>6865.2</v>
      </c>
      <c r="E599" s="37">
        <v>27</v>
      </c>
      <c r="F599" s="37">
        <v>33</v>
      </c>
      <c r="G599" s="37">
        <v>30</v>
      </c>
      <c r="H599" s="37">
        <v>4</v>
      </c>
      <c r="I599" s="37" t="s">
        <v>3208</v>
      </c>
      <c r="J599" s="37">
        <v>0</v>
      </c>
      <c r="K599" s="37">
        <v>0</v>
      </c>
      <c r="L599" s="37">
        <v>0</v>
      </c>
      <c r="M599" s="37">
        <v>0</v>
      </c>
      <c r="N599" s="37" t="s">
        <v>746</v>
      </c>
      <c r="O599" s="37" t="s">
        <v>747</v>
      </c>
      <c r="P599" s="41" t="s">
        <v>748</v>
      </c>
      <c r="Q599" s="37" t="s">
        <v>749</v>
      </c>
      <c r="R599" s="37">
        <v>0</v>
      </c>
      <c r="S599" s="37">
        <v>1</v>
      </c>
      <c r="T599" s="37">
        <v>40</v>
      </c>
      <c r="U599" s="37">
        <v>0</v>
      </c>
      <c r="V599" s="37">
        <v>0</v>
      </c>
      <c r="W599" s="37">
        <v>5</v>
      </c>
      <c r="X599" s="37" t="s">
        <v>750</v>
      </c>
    </row>
    <row r="600" spans="1:24" s="6" customFormat="1" x14ac:dyDescent="0.2">
      <c r="A600" s="37">
        <v>410134</v>
      </c>
      <c r="B600" s="37">
        <v>1</v>
      </c>
      <c r="C600" s="46">
        <v>11412</v>
      </c>
      <c r="D600" s="46">
        <v>6847.2</v>
      </c>
      <c r="E600" s="37">
        <v>33</v>
      </c>
      <c r="F600" s="37">
        <v>30</v>
      </c>
      <c r="G600" s="37">
        <v>27</v>
      </c>
      <c r="H600" s="37">
        <v>3</v>
      </c>
      <c r="I600" s="37" t="s">
        <v>3209</v>
      </c>
      <c r="J600" s="37">
        <v>0</v>
      </c>
      <c r="K600" s="37">
        <v>0</v>
      </c>
      <c r="L600" s="37">
        <v>0</v>
      </c>
      <c r="M600" s="37">
        <v>0</v>
      </c>
      <c r="N600" s="37" t="s">
        <v>751</v>
      </c>
      <c r="O600" s="37" t="s">
        <v>734</v>
      </c>
      <c r="P600" s="41" t="s">
        <v>612</v>
      </c>
      <c r="Q600" s="37" t="s">
        <v>752</v>
      </c>
      <c r="R600" s="37">
        <v>0</v>
      </c>
      <c r="S600" s="37">
        <v>1</v>
      </c>
      <c r="T600" s="37">
        <v>40</v>
      </c>
      <c r="U600" s="37">
        <v>0</v>
      </c>
      <c r="V600" s="37">
        <v>0</v>
      </c>
      <c r="W600" s="37">
        <v>5</v>
      </c>
      <c r="X600" s="37" t="s">
        <v>753</v>
      </c>
    </row>
    <row r="601" spans="1:24" s="6" customFormat="1" x14ac:dyDescent="0.2">
      <c r="A601" s="37">
        <v>410135</v>
      </c>
      <c r="B601" s="37">
        <v>1</v>
      </c>
      <c r="C601" s="46">
        <v>8496</v>
      </c>
      <c r="D601" s="46">
        <v>5097.5999999999995</v>
      </c>
      <c r="E601" s="37">
        <v>17</v>
      </c>
      <c r="F601" s="37">
        <v>23</v>
      </c>
      <c r="G601" s="37">
        <v>26</v>
      </c>
      <c r="H601" s="37">
        <v>3</v>
      </c>
      <c r="I601" s="37" t="s">
        <v>3210</v>
      </c>
      <c r="J601" s="37">
        <v>0</v>
      </c>
      <c r="K601" s="37">
        <v>0</v>
      </c>
      <c r="L601" s="37">
        <v>0</v>
      </c>
      <c r="M601" s="37">
        <v>0</v>
      </c>
      <c r="N601" s="37" t="s">
        <v>754</v>
      </c>
      <c r="O601" s="37" t="s">
        <v>747</v>
      </c>
      <c r="P601" s="41" t="s">
        <v>252</v>
      </c>
      <c r="Q601" s="37" t="s">
        <v>755</v>
      </c>
      <c r="R601" s="37">
        <v>0</v>
      </c>
      <c r="S601" s="37">
        <v>1</v>
      </c>
      <c r="T601" s="37">
        <v>40</v>
      </c>
      <c r="U601" s="37">
        <v>0</v>
      </c>
      <c r="V601" s="37">
        <v>0</v>
      </c>
      <c r="W601" s="37">
        <v>5</v>
      </c>
      <c r="X601" s="37" t="s">
        <v>756</v>
      </c>
    </row>
    <row r="602" spans="1:24" s="6" customFormat="1" x14ac:dyDescent="0.2">
      <c r="A602" s="37">
        <v>410136</v>
      </c>
      <c r="B602" s="37">
        <v>1</v>
      </c>
      <c r="C602" s="46">
        <v>8484</v>
      </c>
      <c r="D602" s="46">
        <v>5090.3999999999996</v>
      </c>
      <c r="E602" s="37">
        <v>23</v>
      </c>
      <c r="F602" s="37">
        <v>33</v>
      </c>
      <c r="G602" s="37">
        <v>10</v>
      </c>
      <c r="H602" s="37">
        <v>3</v>
      </c>
      <c r="I602" s="37" t="s">
        <v>3211</v>
      </c>
      <c r="J602" s="37">
        <v>0</v>
      </c>
      <c r="K602" s="37">
        <v>0</v>
      </c>
      <c r="L602" s="37">
        <v>0</v>
      </c>
      <c r="M602" s="37">
        <v>0</v>
      </c>
      <c r="N602" s="37" t="s">
        <v>754</v>
      </c>
      <c r="O602" s="37" t="s">
        <v>757</v>
      </c>
      <c r="P602" s="41" t="s">
        <v>554</v>
      </c>
      <c r="Q602" s="37">
        <v>0</v>
      </c>
      <c r="R602" s="37">
        <v>0</v>
      </c>
      <c r="S602" s="37">
        <v>1</v>
      </c>
      <c r="T602" s="37">
        <v>40</v>
      </c>
      <c r="U602" s="37">
        <v>0</v>
      </c>
      <c r="V602" s="37">
        <v>0</v>
      </c>
      <c r="W602" s="37">
        <v>5</v>
      </c>
      <c r="X602" s="37" t="s">
        <v>758</v>
      </c>
    </row>
    <row r="603" spans="1:24" s="6" customFormat="1" x14ac:dyDescent="0.2">
      <c r="A603" s="37">
        <v>410137</v>
      </c>
      <c r="B603" s="37">
        <v>1</v>
      </c>
      <c r="C603" s="46">
        <v>8484</v>
      </c>
      <c r="D603" s="46">
        <v>5090.3999999999996</v>
      </c>
      <c r="E603" s="37">
        <v>23</v>
      </c>
      <c r="F603" s="37">
        <v>33</v>
      </c>
      <c r="G603" s="37">
        <v>10</v>
      </c>
      <c r="H603" s="37">
        <v>3</v>
      </c>
      <c r="I603" s="37" t="s">
        <v>3211</v>
      </c>
      <c r="J603" s="37">
        <v>0</v>
      </c>
      <c r="K603" s="37">
        <v>0</v>
      </c>
      <c r="L603" s="37">
        <v>0</v>
      </c>
      <c r="M603" s="37">
        <v>0</v>
      </c>
      <c r="N603" s="37" t="s">
        <v>754</v>
      </c>
      <c r="O603" s="37" t="s">
        <v>759</v>
      </c>
      <c r="P603" s="41" t="s">
        <v>554</v>
      </c>
      <c r="Q603" s="37">
        <v>0</v>
      </c>
      <c r="R603" s="37">
        <v>0</v>
      </c>
      <c r="S603" s="37">
        <v>1</v>
      </c>
      <c r="T603" s="37">
        <v>40</v>
      </c>
      <c r="U603" s="37">
        <v>0</v>
      </c>
      <c r="V603" s="37">
        <v>0</v>
      </c>
      <c r="W603" s="37">
        <v>5</v>
      </c>
      <c r="X603" s="37" t="s">
        <v>760</v>
      </c>
    </row>
    <row r="604" spans="1:24" s="6" customFormat="1" x14ac:dyDescent="0.2">
      <c r="A604" s="37">
        <v>410138</v>
      </c>
      <c r="B604" s="37">
        <v>1</v>
      </c>
      <c r="C604" s="46">
        <v>8484</v>
      </c>
      <c r="D604" s="46">
        <v>5090.3999999999996</v>
      </c>
      <c r="E604" s="37">
        <v>23</v>
      </c>
      <c r="F604" s="37">
        <v>33</v>
      </c>
      <c r="G604" s="37">
        <v>10</v>
      </c>
      <c r="H604" s="37">
        <v>3</v>
      </c>
      <c r="I604" s="37" t="s">
        <v>3211</v>
      </c>
      <c r="J604" s="37">
        <v>0</v>
      </c>
      <c r="K604" s="37">
        <v>0</v>
      </c>
      <c r="L604" s="37">
        <v>0</v>
      </c>
      <c r="M604" s="37">
        <v>0</v>
      </c>
      <c r="N604" s="37" t="s">
        <v>754</v>
      </c>
      <c r="O604" s="37" t="s">
        <v>761</v>
      </c>
      <c r="P604" s="41" t="s">
        <v>554</v>
      </c>
      <c r="Q604" s="37">
        <v>0</v>
      </c>
      <c r="R604" s="37">
        <v>0</v>
      </c>
      <c r="S604" s="37">
        <v>1</v>
      </c>
      <c r="T604" s="37">
        <v>40</v>
      </c>
      <c r="U604" s="37">
        <v>0</v>
      </c>
      <c r="V604" s="37">
        <v>0</v>
      </c>
      <c r="W604" s="37">
        <v>5</v>
      </c>
      <c r="X604" s="37" t="s">
        <v>762</v>
      </c>
    </row>
    <row r="605" spans="1:24" s="6" customFormat="1" x14ac:dyDescent="0.2">
      <c r="A605" s="37">
        <v>410139</v>
      </c>
      <c r="B605" s="37">
        <v>1</v>
      </c>
      <c r="C605" s="46">
        <v>11744</v>
      </c>
      <c r="D605" s="46">
        <v>7046.4</v>
      </c>
      <c r="E605" s="37">
        <v>26</v>
      </c>
      <c r="F605" s="37">
        <v>32</v>
      </c>
      <c r="G605" s="37">
        <v>34</v>
      </c>
      <c r="H605" s="37">
        <v>3</v>
      </c>
      <c r="I605" s="37" t="s">
        <v>3212</v>
      </c>
      <c r="J605" s="37">
        <v>0</v>
      </c>
      <c r="K605" s="37">
        <v>0</v>
      </c>
      <c r="L605" s="37">
        <v>0</v>
      </c>
      <c r="M605" s="37">
        <v>0</v>
      </c>
      <c r="N605" s="37" t="s">
        <v>763</v>
      </c>
      <c r="O605" s="37" t="s">
        <v>764</v>
      </c>
      <c r="P605" s="41" t="s">
        <v>646</v>
      </c>
      <c r="Q605" s="37" t="s">
        <v>765</v>
      </c>
      <c r="R605" s="37">
        <v>0</v>
      </c>
      <c r="S605" s="37">
        <v>1</v>
      </c>
      <c r="T605" s="37">
        <v>40</v>
      </c>
      <c r="U605" s="37">
        <v>0</v>
      </c>
      <c r="V605" s="37">
        <v>0</v>
      </c>
      <c r="W605" s="37">
        <v>5</v>
      </c>
      <c r="X605" s="37" t="s">
        <v>766</v>
      </c>
    </row>
    <row r="606" spans="1:24" s="6" customFormat="1" x14ac:dyDescent="0.2">
      <c r="A606" s="37">
        <v>410140</v>
      </c>
      <c r="B606" s="37">
        <v>1</v>
      </c>
      <c r="C606" s="46">
        <v>11744</v>
      </c>
      <c r="D606" s="46">
        <v>7046.4</v>
      </c>
      <c r="E606" s="37">
        <v>26</v>
      </c>
      <c r="F606" s="37">
        <v>32</v>
      </c>
      <c r="G606" s="37">
        <v>34</v>
      </c>
      <c r="H606" s="37">
        <v>3</v>
      </c>
      <c r="I606" s="37" t="s">
        <v>3212</v>
      </c>
      <c r="J606" s="37">
        <v>0</v>
      </c>
      <c r="K606" s="37">
        <v>0</v>
      </c>
      <c r="L606" s="37">
        <v>0</v>
      </c>
      <c r="M606" s="37">
        <v>0</v>
      </c>
      <c r="N606" s="37" t="s">
        <v>767</v>
      </c>
      <c r="O606" s="37" t="s">
        <v>764</v>
      </c>
      <c r="P606" s="41" t="s">
        <v>748</v>
      </c>
      <c r="Q606" s="37" t="s">
        <v>768</v>
      </c>
      <c r="R606" s="37">
        <v>0</v>
      </c>
      <c r="S606" s="37">
        <v>1</v>
      </c>
      <c r="T606" s="37">
        <v>40</v>
      </c>
      <c r="U606" s="37">
        <v>0</v>
      </c>
      <c r="V606" s="37">
        <v>0</v>
      </c>
      <c r="W606" s="37">
        <v>5</v>
      </c>
      <c r="X606" s="37" t="s">
        <v>769</v>
      </c>
    </row>
    <row r="607" spans="1:24" s="6" customFormat="1" x14ac:dyDescent="0.2">
      <c r="A607" s="37">
        <v>410141</v>
      </c>
      <c r="B607" s="37">
        <v>1</v>
      </c>
      <c r="C607" s="46">
        <v>11732</v>
      </c>
      <c r="D607" s="46">
        <v>7039.2</v>
      </c>
      <c r="E607" s="37">
        <v>26</v>
      </c>
      <c r="F607" s="37">
        <v>32</v>
      </c>
      <c r="G607" s="37">
        <v>34</v>
      </c>
      <c r="H607" s="37">
        <v>3</v>
      </c>
      <c r="I607" s="37" t="s">
        <v>3213</v>
      </c>
      <c r="J607" s="37">
        <v>0</v>
      </c>
      <c r="K607" s="37">
        <v>0</v>
      </c>
      <c r="L607" s="37">
        <v>0</v>
      </c>
      <c r="M607" s="37">
        <v>0</v>
      </c>
      <c r="N607" s="37" t="s">
        <v>770</v>
      </c>
      <c r="O607" s="37" t="s">
        <v>764</v>
      </c>
      <c r="P607" s="41" t="s">
        <v>500</v>
      </c>
      <c r="Q607" s="37" t="s">
        <v>771</v>
      </c>
      <c r="R607" s="37">
        <v>0</v>
      </c>
      <c r="S607" s="37">
        <v>1</v>
      </c>
      <c r="T607" s="37">
        <v>40</v>
      </c>
      <c r="U607" s="37">
        <v>0</v>
      </c>
      <c r="V607" s="37">
        <v>0</v>
      </c>
      <c r="W607" s="37">
        <v>5</v>
      </c>
      <c r="X607" s="37" t="s">
        <v>772</v>
      </c>
    </row>
    <row r="608" spans="1:24" s="6" customFormat="1" x14ac:dyDescent="0.2">
      <c r="A608" s="37">
        <v>410142</v>
      </c>
      <c r="B608" s="37">
        <v>4</v>
      </c>
      <c r="C608" s="46">
        <v>8520</v>
      </c>
      <c r="D608" s="46">
        <v>5112</v>
      </c>
      <c r="E608" s="37">
        <v>24</v>
      </c>
      <c r="F608" s="37">
        <v>24</v>
      </c>
      <c r="G608" s="37">
        <v>18</v>
      </c>
      <c r="H608" s="37">
        <v>3</v>
      </c>
      <c r="I608" s="37" t="s">
        <v>3214</v>
      </c>
      <c r="J608" s="37">
        <v>0</v>
      </c>
      <c r="K608" s="37">
        <v>0</v>
      </c>
      <c r="L608" s="37">
        <v>0</v>
      </c>
      <c r="M608" s="37">
        <v>0</v>
      </c>
      <c r="N608" s="37" t="s">
        <v>773</v>
      </c>
      <c r="O608" s="37" t="s">
        <v>774</v>
      </c>
      <c r="P608" s="41" t="s">
        <v>252</v>
      </c>
      <c r="Q608" s="37" t="s">
        <v>775</v>
      </c>
      <c r="R608" s="37">
        <v>0</v>
      </c>
      <c r="S608" s="37">
        <v>1</v>
      </c>
      <c r="T608" s="37">
        <v>40</v>
      </c>
      <c r="U608" s="37">
        <v>0</v>
      </c>
      <c r="V608" s="37">
        <v>0</v>
      </c>
      <c r="W608" s="37">
        <v>5</v>
      </c>
      <c r="X608" s="37" t="s">
        <v>776</v>
      </c>
    </row>
    <row r="609" spans="1:24" s="6" customFormat="1" x14ac:dyDescent="0.2">
      <c r="A609" s="37">
        <v>410143</v>
      </c>
      <c r="B609" s="37">
        <v>8</v>
      </c>
      <c r="C609" s="46">
        <v>8520</v>
      </c>
      <c r="D609" s="46">
        <v>5112</v>
      </c>
      <c r="E609" s="37">
        <v>24</v>
      </c>
      <c r="F609" s="37">
        <v>24</v>
      </c>
      <c r="G609" s="37">
        <v>18</v>
      </c>
      <c r="H609" s="37">
        <v>3</v>
      </c>
      <c r="I609" s="37" t="s">
        <v>3214</v>
      </c>
      <c r="J609" s="37">
        <v>0</v>
      </c>
      <c r="K609" s="37">
        <v>0</v>
      </c>
      <c r="L609" s="37">
        <v>0</v>
      </c>
      <c r="M609" s="37">
        <v>0</v>
      </c>
      <c r="N609" s="37" t="s">
        <v>777</v>
      </c>
      <c r="O609" s="37" t="s">
        <v>774</v>
      </c>
      <c r="P609" s="41" t="s">
        <v>252</v>
      </c>
      <c r="Q609" s="37" t="s">
        <v>775</v>
      </c>
      <c r="R609" s="37">
        <v>0</v>
      </c>
      <c r="S609" s="37">
        <v>1</v>
      </c>
      <c r="T609" s="37">
        <v>40</v>
      </c>
      <c r="U609" s="37">
        <v>0</v>
      </c>
      <c r="V609" s="37">
        <v>0</v>
      </c>
      <c r="W609" s="37">
        <v>5</v>
      </c>
      <c r="X609" s="37" t="s">
        <v>776</v>
      </c>
    </row>
    <row r="610" spans="1:24" s="6" customFormat="1" x14ac:dyDescent="0.2">
      <c r="A610" s="37">
        <v>410144</v>
      </c>
      <c r="B610" s="37">
        <v>2</v>
      </c>
      <c r="C610" s="46">
        <v>8550</v>
      </c>
      <c r="D610" s="46">
        <v>5130</v>
      </c>
      <c r="E610" s="37">
        <v>29</v>
      </c>
      <c r="F610" s="37">
        <v>22</v>
      </c>
      <c r="G610" s="37">
        <v>15</v>
      </c>
      <c r="H610" s="37">
        <v>3</v>
      </c>
      <c r="I610" s="37" t="s">
        <v>3215</v>
      </c>
      <c r="J610" s="37">
        <v>0</v>
      </c>
      <c r="K610" s="37">
        <v>0</v>
      </c>
      <c r="L610" s="37">
        <v>0</v>
      </c>
      <c r="M610" s="37">
        <v>0</v>
      </c>
      <c r="N610" s="37" t="s">
        <v>778</v>
      </c>
      <c r="O610" s="37" t="s">
        <v>779</v>
      </c>
      <c r="P610" s="41" t="s">
        <v>252</v>
      </c>
      <c r="Q610" s="37" t="s">
        <v>780</v>
      </c>
      <c r="R610" s="37">
        <v>0</v>
      </c>
      <c r="S610" s="37">
        <v>1</v>
      </c>
      <c r="T610" s="37">
        <v>40</v>
      </c>
      <c r="U610" s="37">
        <v>0</v>
      </c>
      <c r="V610" s="37">
        <v>0</v>
      </c>
      <c r="W610" s="37">
        <v>5</v>
      </c>
      <c r="X610" s="37" t="s">
        <v>781</v>
      </c>
    </row>
    <row r="611" spans="1:24" s="6" customFormat="1" x14ac:dyDescent="0.2">
      <c r="A611" s="37">
        <v>410145</v>
      </c>
      <c r="B611" s="37">
        <v>8</v>
      </c>
      <c r="C611" s="46">
        <v>8550</v>
      </c>
      <c r="D611" s="46">
        <v>5130</v>
      </c>
      <c r="E611" s="37">
        <v>22</v>
      </c>
      <c r="F611" s="37">
        <v>29</v>
      </c>
      <c r="G611" s="37">
        <v>15</v>
      </c>
      <c r="H611" s="37">
        <v>3</v>
      </c>
      <c r="I611" s="37" t="s">
        <v>3215</v>
      </c>
      <c r="J611" s="37">
        <v>0</v>
      </c>
      <c r="K611" s="37">
        <v>0</v>
      </c>
      <c r="L611" s="37">
        <v>0</v>
      </c>
      <c r="M611" s="37">
        <v>0</v>
      </c>
      <c r="N611" s="37" t="s">
        <v>782</v>
      </c>
      <c r="O611" s="37" t="s">
        <v>783</v>
      </c>
      <c r="P611" s="41" t="s">
        <v>252</v>
      </c>
      <c r="Q611" s="37" t="s">
        <v>784</v>
      </c>
      <c r="R611" s="37">
        <v>0</v>
      </c>
      <c r="S611" s="37">
        <v>1</v>
      </c>
      <c r="T611" s="37">
        <v>40</v>
      </c>
      <c r="U611" s="37">
        <v>0</v>
      </c>
      <c r="V611" s="37">
        <v>0</v>
      </c>
      <c r="W611" s="37">
        <v>5</v>
      </c>
      <c r="X611" s="37" t="s">
        <v>781</v>
      </c>
    </row>
    <row r="612" spans="1:24" s="6" customFormat="1" x14ac:dyDescent="0.2">
      <c r="A612" s="37">
        <v>410146</v>
      </c>
      <c r="B612" s="37">
        <v>4</v>
      </c>
      <c r="C612" s="46">
        <v>8550</v>
      </c>
      <c r="D612" s="46">
        <v>5130</v>
      </c>
      <c r="E612" s="37">
        <v>23</v>
      </c>
      <c r="F612" s="37">
        <v>23</v>
      </c>
      <c r="G612" s="37">
        <v>20</v>
      </c>
      <c r="H612" s="37">
        <v>3</v>
      </c>
      <c r="I612" s="37" t="s">
        <v>3215</v>
      </c>
      <c r="J612" s="37">
        <v>0</v>
      </c>
      <c r="K612" s="37">
        <v>0</v>
      </c>
      <c r="L612" s="37">
        <v>0</v>
      </c>
      <c r="M612" s="37">
        <v>0</v>
      </c>
      <c r="N612" s="37" t="s">
        <v>785</v>
      </c>
      <c r="O612" s="37" t="s">
        <v>786</v>
      </c>
      <c r="P612" s="41" t="s">
        <v>252</v>
      </c>
      <c r="Q612" s="37" t="s">
        <v>784</v>
      </c>
      <c r="R612" s="37">
        <v>0</v>
      </c>
      <c r="S612" s="37">
        <v>1</v>
      </c>
      <c r="T612" s="37">
        <v>40</v>
      </c>
      <c r="U612" s="37">
        <v>0</v>
      </c>
      <c r="V612" s="37">
        <v>0</v>
      </c>
      <c r="W612" s="37">
        <v>5</v>
      </c>
      <c r="X612" s="37" t="s">
        <v>781</v>
      </c>
    </row>
    <row r="613" spans="1:24" s="6" customFormat="1" x14ac:dyDescent="0.2">
      <c r="A613" s="37">
        <v>410147</v>
      </c>
      <c r="B613" s="37">
        <v>4</v>
      </c>
      <c r="C613" s="46">
        <v>11562</v>
      </c>
      <c r="D613" s="46">
        <v>6937.2</v>
      </c>
      <c r="E613" s="37">
        <v>30</v>
      </c>
      <c r="F613" s="37">
        <v>35</v>
      </c>
      <c r="G613" s="37">
        <v>25</v>
      </c>
      <c r="H613" s="37">
        <v>3</v>
      </c>
      <c r="I613" s="37" t="s">
        <v>3216</v>
      </c>
      <c r="J613" s="37">
        <v>0</v>
      </c>
      <c r="K613" s="37">
        <v>0</v>
      </c>
      <c r="L613" s="37">
        <v>0</v>
      </c>
      <c r="M613" s="37">
        <v>0</v>
      </c>
      <c r="N613" s="37" t="s">
        <v>787</v>
      </c>
      <c r="O613" s="37" t="s">
        <v>788</v>
      </c>
      <c r="P613" s="41" t="s">
        <v>789</v>
      </c>
      <c r="Q613" s="37" t="s">
        <v>790</v>
      </c>
      <c r="R613" s="37">
        <v>0</v>
      </c>
      <c r="S613" s="37">
        <v>1</v>
      </c>
      <c r="T613" s="37">
        <v>40</v>
      </c>
      <c r="U613" s="37">
        <v>0</v>
      </c>
      <c r="V613" s="37">
        <v>0</v>
      </c>
      <c r="W613" s="37">
        <v>5</v>
      </c>
      <c r="X613" s="37" t="s">
        <v>791</v>
      </c>
    </row>
    <row r="614" spans="1:24" s="6" customFormat="1" x14ac:dyDescent="0.2">
      <c r="A614" s="37">
        <v>410148</v>
      </c>
      <c r="B614" s="37">
        <v>4</v>
      </c>
      <c r="C614" s="46">
        <v>11574</v>
      </c>
      <c r="D614" s="46">
        <v>6944.4</v>
      </c>
      <c r="E614" s="37">
        <v>29</v>
      </c>
      <c r="F614" s="37">
        <v>36</v>
      </c>
      <c r="G614" s="37">
        <v>25</v>
      </c>
      <c r="H614" s="37">
        <v>3</v>
      </c>
      <c r="I614" s="37" t="s">
        <v>3217</v>
      </c>
      <c r="J614" s="37">
        <v>0</v>
      </c>
      <c r="K614" s="37">
        <v>0</v>
      </c>
      <c r="L614" s="37">
        <v>0</v>
      </c>
      <c r="M614" s="37">
        <v>0</v>
      </c>
      <c r="N614" s="37" t="s">
        <v>787</v>
      </c>
      <c r="O614" s="37" t="s">
        <v>788</v>
      </c>
      <c r="P614" s="41" t="s">
        <v>789</v>
      </c>
      <c r="Q614" s="37" t="s">
        <v>790</v>
      </c>
      <c r="R614" s="37">
        <v>0</v>
      </c>
      <c r="S614" s="37">
        <v>1</v>
      </c>
      <c r="T614" s="37">
        <v>40</v>
      </c>
      <c r="U614" s="37">
        <v>0</v>
      </c>
      <c r="V614" s="37">
        <v>0</v>
      </c>
      <c r="W614" s="37">
        <v>5</v>
      </c>
      <c r="X614" s="37" t="s">
        <v>792</v>
      </c>
    </row>
    <row r="615" spans="1:24" s="6" customFormat="1" x14ac:dyDescent="0.2">
      <c r="A615" s="37">
        <v>410149</v>
      </c>
      <c r="B615" s="37">
        <v>4</v>
      </c>
      <c r="C615" s="46">
        <v>11568</v>
      </c>
      <c r="D615" s="46">
        <v>6940.8</v>
      </c>
      <c r="E615" s="37">
        <v>25</v>
      </c>
      <c r="F615" s="37">
        <v>31</v>
      </c>
      <c r="G615" s="37">
        <v>34</v>
      </c>
      <c r="H615" s="37">
        <v>3</v>
      </c>
      <c r="I615" s="37" t="s">
        <v>3218</v>
      </c>
      <c r="J615" s="37">
        <v>0</v>
      </c>
      <c r="K615" s="37">
        <v>0</v>
      </c>
      <c r="L615" s="37">
        <v>0</v>
      </c>
      <c r="M615" s="37">
        <v>0</v>
      </c>
      <c r="N615" s="37" t="s">
        <v>793</v>
      </c>
      <c r="O615" s="37" t="s">
        <v>626</v>
      </c>
      <c r="P615" s="41" t="s">
        <v>794</v>
      </c>
      <c r="Q615" s="37" t="s">
        <v>795</v>
      </c>
      <c r="R615" s="37">
        <v>0</v>
      </c>
      <c r="S615" s="37">
        <v>1</v>
      </c>
      <c r="T615" s="37">
        <v>40</v>
      </c>
      <c r="U615" s="37">
        <v>0</v>
      </c>
      <c r="V615" s="37">
        <v>0</v>
      </c>
      <c r="W615" s="37">
        <v>5</v>
      </c>
      <c r="X615" s="37" t="s">
        <v>796</v>
      </c>
    </row>
    <row r="616" spans="1:24" s="6" customFormat="1" x14ac:dyDescent="0.2">
      <c r="A616" s="37">
        <v>410150</v>
      </c>
      <c r="B616" s="37">
        <v>4</v>
      </c>
      <c r="C616" s="46">
        <v>11568</v>
      </c>
      <c r="D616" s="46">
        <v>6940.8</v>
      </c>
      <c r="E616" s="37">
        <v>25</v>
      </c>
      <c r="F616" s="37">
        <v>31</v>
      </c>
      <c r="G616" s="37">
        <v>34</v>
      </c>
      <c r="H616" s="37">
        <v>3</v>
      </c>
      <c r="I616" s="37" t="s">
        <v>3218</v>
      </c>
      <c r="J616" s="37">
        <v>0</v>
      </c>
      <c r="K616" s="37">
        <v>0</v>
      </c>
      <c r="L616" s="37">
        <v>0</v>
      </c>
      <c r="M616" s="37">
        <v>0</v>
      </c>
      <c r="N616" s="37" t="s">
        <v>797</v>
      </c>
      <c r="O616" s="37" t="s">
        <v>626</v>
      </c>
      <c r="P616" s="41" t="s">
        <v>798</v>
      </c>
      <c r="Q616" s="37" t="s">
        <v>799</v>
      </c>
      <c r="R616" s="37">
        <v>0</v>
      </c>
      <c r="S616" s="37">
        <v>1</v>
      </c>
      <c r="T616" s="37">
        <v>40</v>
      </c>
      <c r="U616" s="37">
        <v>0</v>
      </c>
      <c r="V616" s="37">
        <v>0</v>
      </c>
      <c r="W616" s="37">
        <v>5</v>
      </c>
      <c r="X616" s="37" t="s">
        <v>800</v>
      </c>
    </row>
    <row r="617" spans="1:24" s="6" customFormat="1" x14ac:dyDescent="0.2">
      <c r="A617" s="37">
        <v>410151</v>
      </c>
      <c r="B617" s="37">
        <v>8</v>
      </c>
      <c r="C617" s="46">
        <v>11568</v>
      </c>
      <c r="D617" s="46">
        <v>6940.8</v>
      </c>
      <c r="E617" s="37">
        <v>25</v>
      </c>
      <c r="F617" s="37">
        <v>31</v>
      </c>
      <c r="G617" s="37">
        <v>34</v>
      </c>
      <c r="H617" s="37">
        <v>3</v>
      </c>
      <c r="I617" s="37" t="s">
        <v>3219</v>
      </c>
      <c r="J617" s="37">
        <v>0</v>
      </c>
      <c r="K617" s="37">
        <v>0</v>
      </c>
      <c r="L617" s="37">
        <v>0</v>
      </c>
      <c r="M617" s="37">
        <v>0</v>
      </c>
      <c r="N617" s="37" t="s">
        <v>801</v>
      </c>
      <c r="O617" s="37" t="s">
        <v>802</v>
      </c>
      <c r="P617" s="41" t="s">
        <v>789</v>
      </c>
      <c r="Q617" s="37" t="s">
        <v>803</v>
      </c>
      <c r="R617" s="37">
        <v>0</v>
      </c>
      <c r="S617" s="37">
        <v>1</v>
      </c>
      <c r="T617" s="37">
        <v>40</v>
      </c>
      <c r="U617" s="37">
        <v>0</v>
      </c>
      <c r="V617" s="37">
        <v>0</v>
      </c>
      <c r="W617" s="37">
        <v>5</v>
      </c>
      <c r="X617" s="37" t="s">
        <v>804</v>
      </c>
    </row>
    <row r="618" spans="1:24" s="6" customFormat="1" x14ac:dyDescent="0.2">
      <c r="A618" s="37">
        <v>410152</v>
      </c>
      <c r="B618" s="37">
        <v>8</v>
      </c>
      <c r="C618" s="46">
        <v>11568</v>
      </c>
      <c r="D618" s="46">
        <v>6940.8</v>
      </c>
      <c r="E618" s="37">
        <v>25</v>
      </c>
      <c r="F618" s="37">
        <v>31</v>
      </c>
      <c r="G618" s="37">
        <v>34</v>
      </c>
      <c r="H618" s="37">
        <v>3</v>
      </c>
      <c r="I618" s="37" t="s">
        <v>3219</v>
      </c>
      <c r="J618" s="37">
        <v>0</v>
      </c>
      <c r="K618" s="37">
        <v>0</v>
      </c>
      <c r="L618" s="37">
        <v>0</v>
      </c>
      <c r="M618" s="37">
        <v>0</v>
      </c>
      <c r="N618" s="37" t="s">
        <v>801</v>
      </c>
      <c r="O618" s="37" t="s">
        <v>805</v>
      </c>
      <c r="P618" s="41" t="s">
        <v>806</v>
      </c>
      <c r="Q618" s="37" t="s">
        <v>807</v>
      </c>
      <c r="R618" s="37">
        <v>0</v>
      </c>
      <c r="S618" s="37">
        <v>1</v>
      </c>
      <c r="T618" s="37">
        <v>40</v>
      </c>
      <c r="U618" s="37">
        <v>0</v>
      </c>
      <c r="V618" s="37">
        <v>0</v>
      </c>
      <c r="W618" s="37">
        <v>5</v>
      </c>
      <c r="X618" s="37" t="s">
        <v>808</v>
      </c>
    </row>
    <row r="619" spans="1:24" s="6" customFormat="1" x14ac:dyDescent="0.2">
      <c r="A619" s="37">
        <v>410153</v>
      </c>
      <c r="B619" s="37">
        <v>4</v>
      </c>
      <c r="C619" s="46">
        <v>12882</v>
      </c>
      <c r="D619" s="46">
        <v>7729.2</v>
      </c>
      <c r="E619" s="37">
        <v>26</v>
      </c>
      <c r="F619" s="37">
        <v>34</v>
      </c>
      <c r="G619" s="37">
        <v>36</v>
      </c>
      <c r="H619" s="37">
        <v>3</v>
      </c>
      <c r="I619" s="48" t="s">
        <v>3220</v>
      </c>
      <c r="J619" s="37">
        <v>0</v>
      </c>
      <c r="K619" s="37">
        <v>0</v>
      </c>
      <c r="L619" s="37">
        <v>0</v>
      </c>
      <c r="M619" s="37">
        <v>0</v>
      </c>
      <c r="N619" s="37" t="s">
        <v>809</v>
      </c>
      <c r="O619" s="37" t="s">
        <v>805</v>
      </c>
      <c r="P619" s="41" t="s">
        <v>810</v>
      </c>
      <c r="Q619" s="37" t="s">
        <v>811</v>
      </c>
      <c r="R619" s="37">
        <v>0</v>
      </c>
      <c r="S619" s="37">
        <v>1</v>
      </c>
      <c r="T619" s="37">
        <v>40</v>
      </c>
      <c r="U619" s="37">
        <v>0</v>
      </c>
      <c r="V619" s="37">
        <v>0</v>
      </c>
      <c r="W619" s="37">
        <v>5</v>
      </c>
      <c r="X619" s="37" t="s">
        <v>812</v>
      </c>
    </row>
    <row r="620" spans="1:24" s="6" customFormat="1" x14ac:dyDescent="0.2">
      <c r="A620" s="37">
        <v>410159</v>
      </c>
      <c r="B620" s="37">
        <v>7</v>
      </c>
      <c r="C620" s="46">
        <v>8720</v>
      </c>
      <c r="D620" s="46">
        <v>5232</v>
      </c>
      <c r="E620" s="37">
        <v>19</v>
      </c>
      <c r="F620" s="37">
        <v>23</v>
      </c>
      <c r="G620" s="37">
        <v>26</v>
      </c>
      <c r="H620" s="37">
        <v>3</v>
      </c>
      <c r="I620" s="37" t="s">
        <v>3221</v>
      </c>
      <c r="J620" s="37">
        <v>0</v>
      </c>
      <c r="K620" s="37">
        <v>0</v>
      </c>
      <c r="L620" s="37">
        <v>0</v>
      </c>
      <c r="M620" s="37">
        <v>0</v>
      </c>
      <c r="N620" s="37" t="s">
        <v>830</v>
      </c>
      <c r="O620" s="37" t="s">
        <v>831</v>
      </c>
      <c r="P620" s="41" t="s">
        <v>832</v>
      </c>
      <c r="Q620" s="37" t="s">
        <v>833</v>
      </c>
      <c r="R620" s="37">
        <v>0</v>
      </c>
      <c r="S620" s="37">
        <v>1</v>
      </c>
      <c r="T620" s="37">
        <v>40</v>
      </c>
      <c r="U620" s="37">
        <v>0</v>
      </c>
      <c r="V620" s="37">
        <v>0</v>
      </c>
      <c r="W620" s="37">
        <v>5</v>
      </c>
      <c r="X620" s="37" t="s">
        <v>834</v>
      </c>
    </row>
    <row r="621" spans="1:24" s="6" customFormat="1" x14ac:dyDescent="0.2">
      <c r="A621" s="37">
        <v>410160</v>
      </c>
      <c r="B621" s="37">
        <v>3</v>
      </c>
      <c r="C621" s="46">
        <v>8720</v>
      </c>
      <c r="D621" s="46">
        <v>5232</v>
      </c>
      <c r="E621" s="37">
        <v>28</v>
      </c>
      <c r="F621" s="37">
        <v>22</v>
      </c>
      <c r="G621" s="37">
        <v>18</v>
      </c>
      <c r="H621" s="37">
        <v>3</v>
      </c>
      <c r="I621" s="37" t="s">
        <v>1054</v>
      </c>
      <c r="J621" s="37">
        <v>0</v>
      </c>
      <c r="K621" s="37">
        <v>0</v>
      </c>
      <c r="L621" s="37">
        <v>0</v>
      </c>
      <c r="M621" s="37">
        <v>0</v>
      </c>
      <c r="N621" s="37" t="s">
        <v>835</v>
      </c>
      <c r="O621" s="37" t="s">
        <v>836</v>
      </c>
      <c r="P621" s="41" t="s">
        <v>471</v>
      </c>
      <c r="Q621" s="37">
        <v>0</v>
      </c>
      <c r="R621" s="37">
        <v>0</v>
      </c>
      <c r="S621" s="37">
        <v>1</v>
      </c>
      <c r="T621" s="37">
        <v>40</v>
      </c>
      <c r="U621" s="37">
        <v>0</v>
      </c>
      <c r="V621" s="37">
        <v>0</v>
      </c>
      <c r="W621" s="37">
        <v>5</v>
      </c>
      <c r="X621" s="37" t="s">
        <v>837</v>
      </c>
    </row>
    <row r="622" spans="1:24" s="6" customFormat="1" x14ac:dyDescent="0.2">
      <c r="A622" s="37">
        <v>410161</v>
      </c>
      <c r="B622" s="37">
        <v>3</v>
      </c>
      <c r="C622" s="46">
        <v>8720</v>
      </c>
      <c r="D622" s="46">
        <v>5232</v>
      </c>
      <c r="E622" s="37">
        <v>26</v>
      </c>
      <c r="F622" s="37">
        <v>22</v>
      </c>
      <c r="G622" s="37">
        <v>20</v>
      </c>
      <c r="H622" s="37">
        <v>3</v>
      </c>
      <c r="I622" s="37" t="s">
        <v>1054</v>
      </c>
      <c r="J622" s="37">
        <v>0</v>
      </c>
      <c r="K622" s="37">
        <v>0</v>
      </c>
      <c r="L622" s="37">
        <v>0</v>
      </c>
      <c r="M622" s="37">
        <v>0</v>
      </c>
      <c r="N622" s="37" t="s">
        <v>838</v>
      </c>
      <c r="O622" s="37" t="s">
        <v>836</v>
      </c>
      <c r="P622" s="41" t="s">
        <v>471</v>
      </c>
      <c r="Q622" s="37">
        <v>0</v>
      </c>
      <c r="R622" s="37">
        <v>0</v>
      </c>
      <c r="S622" s="37">
        <v>1</v>
      </c>
      <c r="T622" s="37">
        <v>40</v>
      </c>
      <c r="U622" s="37">
        <v>0</v>
      </c>
      <c r="V622" s="37">
        <v>0</v>
      </c>
      <c r="W622" s="37">
        <v>5</v>
      </c>
      <c r="X622" s="37" t="s">
        <v>837</v>
      </c>
    </row>
    <row r="623" spans="1:24" s="6" customFormat="1" x14ac:dyDescent="0.2">
      <c r="A623" s="37">
        <v>410162</v>
      </c>
      <c r="B623" s="37">
        <v>3</v>
      </c>
      <c r="C623" s="46">
        <v>8720</v>
      </c>
      <c r="D623" s="46">
        <v>5232</v>
      </c>
      <c r="E623" s="37">
        <v>25</v>
      </c>
      <c r="F623" s="37">
        <v>23</v>
      </c>
      <c r="G623" s="37">
        <v>20</v>
      </c>
      <c r="H623" s="37">
        <v>4</v>
      </c>
      <c r="I623" s="37" t="s">
        <v>1054</v>
      </c>
      <c r="J623" s="37">
        <v>0</v>
      </c>
      <c r="K623" s="37">
        <v>0</v>
      </c>
      <c r="L623" s="37">
        <v>0</v>
      </c>
      <c r="M623" s="37">
        <v>0</v>
      </c>
      <c r="N623" s="37" t="s">
        <v>838</v>
      </c>
      <c r="O623" s="37" t="s">
        <v>836</v>
      </c>
      <c r="P623" s="41" t="s">
        <v>471</v>
      </c>
      <c r="Q623" s="37">
        <v>0</v>
      </c>
      <c r="R623" s="37">
        <v>0</v>
      </c>
      <c r="S623" s="37">
        <v>1</v>
      </c>
      <c r="T623" s="37">
        <v>40</v>
      </c>
      <c r="U623" s="37">
        <v>0</v>
      </c>
      <c r="V623" s="37">
        <v>0</v>
      </c>
      <c r="W623" s="37">
        <v>5</v>
      </c>
      <c r="X623" s="37" t="s">
        <v>837</v>
      </c>
    </row>
    <row r="624" spans="1:24" s="6" customFormat="1" x14ac:dyDescent="0.2">
      <c r="A624" s="37">
        <v>410163</v>
      </c>
      <c r="B624" s="37">
        <v>4</v>
      </c>
      <c r="C624" s="46">
        <v>8732</v>
      </c>
      <c r="D624" s="46">
        <v>5239.2</v>
      </c>
      <c r="E624" s="37">
        <v>28</v>
      </c>
      <c r="F624" s="37">
        <v>19</v>
      </c>
      <c r="G624" s="37">
        <v>21</v>
      </c>
      <c r="H624" s="37">
        <v>3</v>
      </c>
      <c r="I624" s="37" t="s">
        <v>3222</v>
      </c>
      <c r="J624" s="37">
        <v>0</v>
      </c>
      <c r="K624" s="37">
        <v>0</v>
      </c>
      <c r="L624" s="37">
        <v>0</v>
      </c>
      <c r="M624" s="37">
        <v>0</v>
      </c>
      <c r="N624" s="37" t="s">
        <v>839</v>
      </c>
      <c r="O624" s="37" t="s">
        <v>840</v>
      </c>
      <c r="P624" s="41" t="s">
        <v>272</v>
      </c>
      <c r="Q624" s="37" t="s">
        <v>841</v>
      </c>
      <c r="R624" s="37">
        <v>0</v>
      </c>
      <c r="S624" s="37">
        <v>1</v>
      </c>
      <c r="T624" s="37">
        <v>40</v>
      </c>
      <c r="U624" s="37">
        <v>0</v>
      </c>
      <c r="V624" s="37">
        <v>0</v>
      </c>
      <c r="W624" s="37">
        <v>5</v>
      </c>
      <c r="X624" s="37" t="s">
        <v>842</v>
      </c>
    </row>
    <row r="625" spans="1:24" s="6" customFormat="1" x14ac:dyDescent="0.2">
      <c r="A625" s="37">
        <v>410164</v>
      </c>
      <c r="B625" s="37">
        <v>4</v>
      </c>
      <c r="C625" s="46">
        <v>10824</v>
      </c>
      <c r="D625" s="46">
        <v>6494.4</v>
      </c>
      <c r="E625" s="37">
        <v>30</v>
      </c>
      <c r="F625" s="37">
        <v>30</v>
      </c>
      <c r="G625" s="37">
        <v>24</v>
      </c>
      <c r="H625" s="37">
        <v>3</v>
      </c>
      <c r="I625" s="37" t="s">
        <v>3223</v>
      </c>
      <c r="J625" s="37">
        <v>0</v>
      </c>
      <c r="K625" s="37">
        <v>0</v>
      </c>
      <c r="L625" s="37">
        <v>0</v>
      </c>
      <c r="M625" s="37">
        <v>0</v>
      </c>
      <c r="N625" s="37" t="s">
        <v>843</v>
      </c>
      <c r="O625" s="37" t="s">
        <v>836</v>
      </c>
      <c r="P625" s="41" t="s">
        <v>844</v>
      </c>
      <c r="Q625" s="37" t="s">
        <v>845</v>
      </c>
      <c r="R625" s="37">
        <v>0</v>
      </c>
      <c r="S625" s="37">
        <v>1</v>
      </c>
      <c r="T625" s="37">
        <v>40</v>
      </c>
      <c r="U625" s="37">
        <v>0</v>
      </c>
      <c r="V625" s="37">
        <v>0</v>
      </c>
      <c r="W625" s="37">
        <v>5</v>
      </c>
      <c r="X625" s="37" t="s">
        <v>846</v>
      </c>
    </row>
    <row r="626" spans="1:24" s="6" customFormat="1" x14ac:dyDescent="0.2">
      <c r="A626" s="37">
        <v>410165</v>
      </c>
      <c r="B626" s="37">
        <v>4</v>
      </c>
      <c r="C626" s="46">
        <v>11192</v>
      </c>
      <c r="D626" s="46">
        <v>6715.2</v>
      </c>
      <c r="E626" s="37">
        <v>32</v>
      </c>
      <c r="F626" s="37">
        <v>30</v>
      </c>
      <c r="G626" s="37">
        <v>24</v>
      </c>
      <c r="H626" s="37">
        <v>3</v>
      </c>
      <c r="I626" s="37" t="s">
        <v>3181</v>
      </c>
      <c r="J626" s="37">
        <v>0</v>
      </c>
      <c r="K626" s="37">
        <v>0</v>
      </c>
      <c r="L626" s="37">
        <v>0</v>
      </c>
      <c r="M626" s="37">
        <v>0</v>
      </c>
      <c r="N626" s="37" t="s">
        <v>847</v>
      </c>
      <c r="O626" s="37" t="s">
        <v>836</v>
      </c>
      <c r="P626" s="41" t="s">
        <v>848</v>
      </c>
      <c r="Q626" s="37" t="s">
        <v>845</v>
      </c>
      <c r="R626" s="37">
        <v>0</v>
      </c>
      <c r="S626" s="37">
        <v>1</v>
      </c>
      <c r="T626" s="37">
        <v>40</v>
      </c>
      <c r="U626" s="37">
        <v>0</v>
      </c>
      <c r="V626" s="37">
        <v>0</v>
      </c>
      <c r="W626" s="37">
        <v>5</v>
      </c>
      <c r="X626" s="37" t="s">
        <v>849</v>
      </c>
    </row>
    <row r="627" spans="1:24" s="6" customFormat="1" x14ac:dyDescent="0.2">
      <c r="A627" s="37">
        <v>410166</v>
      </c>
      <c r="B627" s="37">
        <v>4</v>
      </c>
      <c r="C627" s="46">
        <v>11632</v>
      </c>
      <c r="D627" s="46">
        <v>6979.2</v>
      </c>
      <c r="E627" s="37">
        <v>34</v>
      </c>
      <c r="F627" s="37">
        <v>30</v>
      </c>
      <c r="G627" s="37">
        <v>24</v>
      </c>
      <c r="H627" s="37">
        <v>3</v>
      </c>
      <c r="I627" s="48" t="s">
        <v>3224</v>
      </c>
      <c r="J627" s="37">
        <v>0</v>
      </c>
      <c r="K627" s="37">
        <v>0</v>
      </c>
      <c r="L627" s="37">
        <v>0</v>
      </c>
      <c r="M627" s="37">
        <v>0</v>
      </c>
      <c r="N627" s="37" t="s">
        <v>851</v>
      </c>
      <c r="O627" s="37" t="s">
        <v>836</v>
      </c>
      <c r="P627" s="41" t="s">
        <v>852</v>
      </c>
      <c r="Q627" s="37" t="s">
        <v>845</v>
      </c>
      <c r="R627" s="37">
        <v>0</v>
      </c>
      <c r="S627" s="37">
        <v>1</v>
      </c>
      <c r="T627" s="37">
        <v>40</v>
      </c>
      <c r="U627" s="37">
        <v>0</v>
      </c>
      <c r="V627" s="37">
        <v>0</v>
      </c>
      <c r="W627" s="37">
        <v>5</v>
      </c>
      <c r="X627" s="37" t="s">
        <v>853</v>
      </c>
    </row>
    <row r="628" spans="1:24" s="6" customFormat="1" x14ac:dyDescent="0.2">
      <c r="A628" s="37">
        <v>410167</v>
      </c>
      <c r="B628" s="37">
        <v>5</v>
      </c>
      <c r="C628" s="46">
        <v>11922</v>
      </c>
      <c r="D628" s="46">
        <v>7153.2</v>
      </c>
      <c r="E628" s="37">
        <v>36</v>
      </c>
      <c r="F628" s="37">
        <v>30</v>
      </c>
      <c r="G628" s="37">
        <v>24</v>
      </c>
      <c r="H628" s="37">
        <v>4</v>
      </c>
      <c r="I628" s="37" t="s">
        <v>3225</v>
      </c>
      <c r="J628" s="37">
        <v>0</v>
      </c>
      <c r="K628" s="37">
        <v>0</v>
      </c>
      <c r="L628" s="37">
        <v>0</v>
      </c>
      <c r="M628" s="37">
        <v>0</v>
      </c>
      <c r="N628" s="37" t="s">
        <v>854</v>
      </c>
      <c r="O628" s="37" t="s">
        <v>855</v>
      </c>
      <c r="P628" s="41" t="s">
        <v>856</v>
      </c>
      <c r="Q628" s="37" t="s">
        <v>857</v>
      </c>
      <c r="R628" s="37">
        <v>0</v>
      </c>
      <c r="S628" s="37">
        <v>1</v>
      </c>
      <c r="T628" s="37">
        <v>40</v>
      </c>
      <c r="U628" s="37">
        <v>0</v>
      </c>
      <c r="V628" s="37">
        <v>0</v>
      </c>
      <c r="W628" s="37">
        <v>5</v>
      </c>
      <c r="X628" s="37" t="s">
        <v>858</v>
      </c>
    </row>
    <row r="629" spans="1:24" s="6" customFormat="1" x14ac:dyDescent="0.2">
      <c r="A629" s="37">
        <v>410168</v>
      </c>
      <c r="B629" s="37">
        <v>4</v>
      </c>
      <c r="C629" s="46">
        <v>11652</v>
      </c>
      <c r="D629" s="46">
        <v>6991.2</v>
      </c>
      <c r="E629" s="37">
        <v>30</v>
      </c>
      <c r="F629" s="37">
        <v>27</v>
      </c>
      <c r="G629" s="37">
        <v>33</v>
      </c>
      <c r="H629" s="37">
        <v>4</v>
      </c>
      <c r="I629" s="37" t="s">
        <v>3226</v>
      </c>
      <c r="J629" s="37">
        <v>0</v>
      </c>
      <c r="K629" s="37">
        <v>0</v>
      </c>
      <c r="L629" s="37">
        <v>0</v>
      </c>
      <c r="M629" s="37">
        <v>0</v>
      </c>
      <c r="N629" s="37" t="s">
        <v>859</v>
      </c>
      <c r="O629" s="37" t="s">
        <v>840</v>
      </c>
      <c r="P629" s="41" t="s">
        <v>860</v>
      </c>
      <c r="Q629" s="37" t="s">
        <v>861</v>
      </c>
      <c r="R629" s="37">
        <v>0</v>
      </c>
      <c r="S629" s="37">
        <v>1</v>
      </c>
      <c r="T629" s="37">
        <v>40</v>
      </c>
      <c r="U629" s="37">
        <v>0</v>
      </c>
      <c r="V629" s="37">
        <v>0</v>
      </c>
      <c r="W629" s="37">
        <v>5</v>
      </c>
      <c r="X629" s="37" t="s">
        <v>862</v>
      </c>
    </row>
    <row r="630" spans="1:24" s="6" customFormat="1" x14ac:dyDescent="0.2">
      <c r="A630" s="37">
        <v>410169</v>
      </c>
      <c r="B630" s="37">
        <v>0</v>
      </c>
      <c r="C630" s="46">
        <v>11652</v>
      </c>
      <c r="D630" s="46">
        <v>6991.2</v>
      </c>
      <c r="E630" s="37">
        <v>27</v>
      </c>
      <c r="F630" s="37">
        <v>31</v>
      </c>
      <c r="G630" s="37">
        <v>32</v>
      </c>
      <c r="H630" s="37">
        <v>3</v>
      </c>
      <c r="I630" s="37" t="s">
        <v>3227</v>
      </c>
      <c r="J630" s="37">
        <v>0</v>
      </c>
      <c r="K630" s="37">
        <v>0</v>
      </c>
      <c r="L630" s="37">
        <v>0</v>
      </c>
      <c r="M630" s="37">
        <v>0</v>
      </c>
      <c r="N630" s="37" t="s">
        <v>863</v>
      </c>
      <c r="O630" s="37" t="s">
        <v>864</v>
      </c>
      <c r="P630" s="41" t="s">
        <v>865</v>
      </c>
      <c r="Q630" s="37" t="s">
        <v>866</v>
      </c>
      <c r="R630" s="37">
        <v>0</v>
      </c>
      <c r="S630" s="37">
        <v>1</v>
      </c>
      <c r="T630" s="37">
        <v>40</v>
      </c>
      <c r="U630" s="37">
        <v>0</v>
      </c>
      <c r="V630" s="37">
        <v>0</v>
      </c>
      <c r="W630" s="37">
        <v>5</v>
      </c>
      <c r="X630" s="37" t="s">
        <v>867</v>
      </c>
    </row>
    <row r="631" spans="1:24" s="6" customFormat="1" x14ac:dyDescent="0.2">
      <c r="A631" s="37">
        <v>410170</v>
      </c>
      <c r="B631" s="37">
        <v>7</v>
      </c>
      <c r="C631" s="46">
        <v>11652</v>
      </c>
      <c r="D631" s="46">
        <v>6991.2</v>
      </c>
      <c r="E631" s="37">
        <v>27</v>
      </c>
      <c r="F631" s="37">
        <v>41</v>
      </c>
      <c r="G631" s="37">
        <v>22</v>
      </c>
      <c r="H631" s="37">
        <v>3</v>
      </c>
      <c r="I631" s="37" t="s">
        <v>3228</v>
      </c>
      <c r="J631" s="37">
        <v>0</v>
      </c>
      <c r="K631" s="37">
        <v>0</v>
      </c>
      <c r="L631" s="37">
        <v>0</v>
      </c>
      <c r="M631" s="37">
        <v>0</v>
      </c>
      <c r="N631" s="37" t="s">
        <v>868</v>
      </c>
      <c r="O631" s="37" t="s">
        <v>869</v>
      </c>
      <c r="P631" s="41" t="s">
        <v>870</v>
      </c>
      <c r="Q631" s="37" t="s">
        <v>871</v>
      </c>
      <c r="R631" s="37">
        <v>0</v>
      </c>
      <c r="S631" s="37">
        <v>1</v>
      </c>
      <c r="T631" s="37">
        <v>40</v>
      </c>
      <c r="U631" s="37">
        <v>0</v>
      </c>
      <c r="V631" s="37">
        <v>0</v>
      </c>
      <c r="W631" s="37">
        <v>5</v>
      </c>
      <c r="X631" s="37" t="s">
        <v>872</v>
      </c>
    </row>
    <row r="632" spans="1:24" s="6" customFormat="1" x14ac:dyDescent="0.2">
      <c r="A632" s="37">
        <v>410171</v>
      </c>
      <c r="B632" s="37">
        <v>4</v>
      </c>
      <c r="C632" s="46">
        <v>11826</v>
      </c>
      <c r="D632" s="46">
        <v>7095.5999999999995</v>
      </c>
      <c r="E632" s="37">
        <v>46</v>
      </c>
      <c r="F632" s="37">
        <v>29</v>
      </c>
      <c r="G632" s="37">
        <v>15</v>
      </c>
      <c r="H632" s="37">
        <v>3</v>
      </c>
      <c r="I632" s="37" t="s">
        <v>3229</v>
      </c>
      <c r="J632" s="37">
        <v>0</v>
      </c>
      <c r="K632" s="37">
        <v>0</v>
      </c>
      <c r="L632" s="37">
        <v>0</v>
      </c>
      <c r="M632" s="37">
        <v>0</v>
      </c>
      <c r="N632" s="37" t="s">
        <v>873</v>
      </c>
      <c r="O632" s="37" t="s">
        <v>874</v>
      </c>
      <c r="P632" s="41" t="s">
        <v>875</v>
      </c>
      <c r="Q632" s="37" t="s">
        <v>876</v>
      </c>
      <c r="R632" s="37">
        <v>0</v>
      </c>
      <c r="S632" s="37">
        <v>1</v>
      </c>
      <c r="T632" s="37">
        <v>40</v>
      </c>
      <c r="U632" s="37">
        <v>0</v>
      </c>
      <c r="V632" s="37">
        <v>0</v>
      </c>
      <c r="W632" s="37">
        <v>5</v>
      </c>
      <c r="X632" s="37" t="s">
        <v>877</v>
      </c>
    </row>
    <row r="633" spans="1:24" s="6" customFormat="1" x14ac:dyDescent="0.2">
      <c r="A633" s="37">
        <v>410172</v>
      </c>
      <c r="B633" s="37">
        <v>4</v>
      </c>
      <c r="C633" s="46">
        <v>11826</v>
      </c>
      <c r="D633" s="46">
        <v>7095.5999999999995</v>
      </c>
      <c r="E633" s="37">
        <v>30</v>
      </c>
      <c r="F633" s="37">
        <v>30</v>
      </c>
      <c r="G633" s="37">
        <v>30</v>
      </c>
      <c r="H633" s="37">
        <v>3</v>
      </c>
      <c r="I633" s="37" t="s">
        <v>3230</v>
      </c>
      <c r="J633" s="37">
        <v>0</v>
      </c>
      <c r="K633" s="37">
        <v>0</v>
      </c>
      <c r="L633" s="37">
        <v>0</v>
      </c>
      <c r="M633" s="37">
        <v>0</v>
      </c>
      <c r="N633" s="37" t="s">
        <v>878</v>
      </c>
      <c r="O633" s="37" t="s">
        <v>271</v>
      </c>
      <c r="P633" s="41" t="s">
        <v>879</v>
      </c>
      <c r="Q633" s="37" t="s">
        <v>880</v>
      </c>
      <c r="R633" s="37">
        <v>0</v>
      </c>
      <c r="S633" s="37">
        <v>1</v>
      </c>
      <c r="T633" s="37">
        <v>40</v>
      </c>
      <c r="U633" s="37">
        <v>0</v>
      </c>
      <c r="V633" s="37">
        <v>0</v>
      </c>
      <c r="W633" s="37">
        <v>5</v>
      </c>
      <c r="X633" s="37" t="s">
        <v>881</v>
      </c>
    </row>
    <row r="634" spans="1:24" s="6" customFormat="1" x14ac:dyDescent="0.2">
      <c r="A634" s="37">
        <v>410173</v>
      </c>
      <c r="B634" s="37">
        <v>4</v>
      </c>
      <c r="C634" s="46">
        <v>11826</v>
      </c>
      <c r="D634" s="46">
        <v>7095.5999999999995</v>
      </c>
      <c r="E634" s="37">
        <v>36</v>
      </c>
      <c r="F634" s="37">
        <v>26</v>
      </c>
      <c r="G634" s="37">
        <v>28</v>
      </c>
      <c r="H634" s="37">
        <v>3</v>
      </c>
      <c r="I634" s="37" t="s">
        <v>3231</v>
      </c>
      <c r="J634" s="37">
        <v>0</v>
      </c>
      <c r="K634" s="37">
        <v>0</v>
      </c>
      <c r="L634" s="37">
        <v>0</v>
      </c>
      <c r="M634" s="37">
        <v>0</v>
      </c>
      <c r="N634" s="37" t="s">
        <v>882</v>
      </c>
      <c r="O634" s="37" t="s">
        <v>271</v>
      </c>
      <c r="P634" s="41" t="s">
        <v>471</v>
      </c>
      <c r="Q634" s="37" t="s">
        <v>883</v>
      </c>
      <c r="R634" s="37">
        <v>0</v>
      </c>
      <c r="S634" s="37">
        <v>1</v>
      </c>
      <c r="T634" s="37">
        <v>40</v>
      </c>
      <c r="U634" s="37">
        <v>0</v>
      </c>
      <c r="V634" s="37">
        <v>0</v>
      </c>
      <c r="W634" s="37">
        <v>5</v>
      </c>
      <c r="X634" s="37" t="s">
        <v>884</v>
      </c>
    </row>
    <row r="635" spans="1:24" s="9" customFormat="1" x14ac:dyDescent="0.2">
      <c r="A635" s="9">
        <v>410174</v>
      </c>
      <c r="C635" s="44">
        <v>11808</v>
      </c>
      <c r="D635" s="44">
        <v>7084.8</v>
      </c>
      <c r="E635" s="9">
        <v>25</v>
      </c>
      <c r="F635" s="9">
        <v>25</v>
      </c>
      <c r="G635" s="9">
        <v>40</v>
      </c>
      <c r="H635" s="9">
        <v>5</v>
      </c>
      <c r="I635" s="9" t="s">
        <v>3232</v>
      </c>
      <c r="J635" s="9">
        <v>0</v>
      </c>
      <c r="K635" s="9">
        <v>0</v>
      </c>
      <c r="L635" s="9">
        <v>0</v>
      </c>
      <c r="M635" s="9">
        <v>0</v>
      </c>
      <c r="N635" s="9" t="s">
        <v>885</v>
      </c>
      <c r="O635" s="9" t="s">
        <v>886</v>
      </c>
      <c r="P635" s="42" t="s">
        <v>887</v>
      </c>
      <c r="Q635" s="9">
        <v>0</v>
      </c>
      <c r="R635" s="9">
        <v>0</v>
      </c>
      <c r="S635" s="9">
        <v>1</v>
      </c>
      <c r="T635" s="9">
        <v>40</v>
      </c>
      <c r="U635" s="9">
        <v>0</v>
      </c>
      <c r="V635" s="9">
        <v>0</v>
      </c>
      <c r="W635" s="9">
        <v>5</v>
      </c>
      <c r="X635" s="9" t="s">
        <v>888</v>
      </c>
    </row>
    <row r="636" spans="1:24" s="6" customFormat="1" x14ac:dyDescent="0.2">
      <c r="A636" s="37">
        <v>410175</v>
      </c>
      <c r="B636" s="37">
        <v>1</v>
      </c>
      <c r="C636" s="46">
        <v>12504</v>
      </c>
      <c r="D636" s="46">
        <v>7502.4</v>
      </c>
      <c r="E636" s="37">
        <v>23</v>
      </c>
      <c r="F636" s="37">
        <v>23</v>
      </c>
      <c r="G636" s="37">
        <v>50</v>
      </c>
      <c r="H636" s="37">
        <v>3</v>
      </c>
      <c r="I636" s="37" t="s">
        <v>3233</v>
      </c>
      <c r="J636" s="37">
        <v>0</v>
      </c>
      <c r="K636" s="37">
        <v>0</v>
      </c>
      <c r="L636" s="37">
        <v>0</v>
      </c>
      <c r="M636" s="37">
        <v>0</v>
      </c>
      <c r="N636" s="37" t="s">
        <v>889</v>
      </c>
      <c r="O636" s="37" t="s">
        <v>890</v>
      </c>
      <c r="P636" s="41" t="s">
        <v>891</v>
      </c>
      <c r="Q636" s="37" t="s">
        <v>892</v>
      </c>
      <c r="R636" s="37">
        <v>0</v>
      </c>
      <c r="S636" s="37">
        <v>1</v>
      </c>
      <c r="T636" s="37">
        <v>40</v>
      </c>
      <c r="U636" s="37">
        <v>0</v>
      </c>
      <c r="V636" s="37">
        <v>0</v>
      </c>
      <c r="W636" s="37">
        <v>5</v>
      </c>
      <c r="X636" s="37" t="s">
        <v>893</v>
      </c>
    </row>
    <row r="637" spans="1:24" s="6" customFormat="1" x14ac:dyDescent="0.2">
      <c r="A637" s="37">
        <v>410176</v>
      </c>
      <c r="B637" s="37">
        <v>2</v>
      </c>
      <c r="C637" s="46">
        <v>13602</v>
      </c>
      <c r="D637" s="46">
        <v>8161.2</v>
      </c>
      <c r="E637" s="37">
        <v>32</v>
      </c>
      <c r="F637" s="37">
        <v>32</v>
      </c>
      <c r="G637" s="37">
        <v>32</v>
      </c>
      <c r="H637" s="37">
        <v>3</v>
      </c>
      <c r="I637" s="48" t="s">
        <v>3234</v>
      </c>
      <c r="J637" s="37">
        <v>0</v>
      </c>
      <c r="K637" s="37">
        <v>0</v>
      </c>
      <c r="L637" s="37">
        <v>0</v>
      </c>
      <c r="M637" s="37">
        <v>0</v>
      </c>
      <c r="N637" s="37" t="s">
        <v>894</v>
      </c>
      <c r="O637" s="37" t="s">
        <v>895</v>
      </c>
      <c r="P637" s="41" t="s">
        <v>896</v>
      </c>
      <c r="Q637" s="37" t="s">
        <v>897</v>
      </c>
      <c r="R637" s="37">
        <v>0</v>
      </c>
      <c r="S637" s="37">
        <v>1</v>
      </c>
      <c r="T637" s="37">
        <v>40</v>
      </c>
      <c r="U637" s="37">
        <v>0</v>
      </c>
      <c r="V637" s="37">
        <v>0</v>
      </c>
      <c r="W637" s="37">
        <v>5</v>
      </c>
      <c r="X637" s="37" t="s">
        <v>898</v>
      </c>
    </row>
    <row r="638" spans="1:24" s="6" customFormat="1" x14ac:dyDescent="0.2">
      <c r="A638" s="37">
        <v>410177</v>
      </c>
      <c r="B638" s="37">
        <v>6</v>
      </c>
      <c r="C638" s="46">
        <v>8762</v>
      </c>
      <c r="D638" s="46">
        <v>5257.2</v>
      </c>
      <c r="E638" s="37">
        <v>23</v>
      </c>
      <c r="F638" s="37">
        <v>21</v>
      </c>
      <c r="G638" s="37">
        <v>24</v>
      </c>
      <c r="H638" s="37">
        <v>3</v>
      </c>
      <c r="I638" s="37" t="s">
        <v>3235</v>
      </c>
      <c r="J638" s="37">
        <v>0</v>
      </c>
      <c r="K638" s="37">
        <v>0</v>
      </c>
      <c r="L638" s="37">
        <v>0</v>
      </c>
      <c r="M638" s="37">
        <v>0</v>
      </c>
      <c r="N638" s="37" t="s">
        <v>465</v>
      </c>
      <c r="O638" s="37" t="s">
        <v>461</v>
      </c>
      <c r="P638" s="41" t="s">
        <v>252</v>
      </c>
      <c r="Q638" s="37" t="s">
        <v>466</v>
      </c>
      <c r="R638" s="37">
        <v>0</v>
      </c>
      <c r="S638" s="37">
        <v>1</v>
      </c>
      <c r="T638" s="37">
        <v>40</v>
      </c>
      <c r="U638" s="37">
        <v>0</v>
      </c>
      <c r="V638" s="37">
        <v>0</v>
      </c>
      <c r="W638" s="37">
        <v>5</v>
      </c>
      <c r="X638" s="37" t="s">
        <v>899</v>
      </c>
    </row>
    <row r="639" spans="1:24" s="6" customFormat="1" x14ac:dyDescent="0.2">
      <c r="A639" s="37">
        <v>410178</v>
      </c>
      <c r="B639" s="37">
        <v>7</v>
      </c>
      <c r="C639" s="46">
        <v>8762</v>
      </c>
      <c r="D639" s="46">
        <v>5257.2</v>
      </c>
      <c r="E639" s="37">
        <v>21</v>
      </c>
      <c r="F639" s="37">
        <v>24</v>
      </c>
      <c r="G639" s="37">
        <v>23</v>
      </c>
      <c r="H639" s="37">
        <v>3</v>
      </c>
      <c r="I639" s="37" t="s">
        <v>3235</v>
      </c>
      <c r="J639" s="37">
        <v>0</v>
      </c>
      <c r="K639" s="37">
        <v>0</v>
      </c>
      <c r="L639" s="37">
        <v>0</v>
      </c>
      <c r="M639" s="37">
        <v>0</v>
      </c>
      <c r="N639" s="37" t="s">
        <v>900</v>
      </c>
      <c r="O639" s="37" t="s">
        <v>901</v>
      </c>
      <c r="P639" s="41" t="s">
        <v>252</v>
      </c>
      <c r="Q639" s="37" t="s">
        <v>469</v>
      </c>
      <c r="R639" s="37">
        <v>0</v>
      </c>
      <c r="S639" s="37">
        <v>1</v>
      </c>
      <c r="T639" s="37">
        <v>40</v>
      </c>
      <c r="U639" s="37">
        <v>0</v>
      </c>
      <c r="V639" s="37">
        <v>0</v>
      </c>
      <c r="W639" s="37">
        <v>5</v>
      </c>
      <c r="X639" s="37" t="s">
        <v>902</v>
      </c>
    </row>
    <row r="640" spans="1:24" s="6" customFormat="1" x14ac:dyDescent="0.2">
      <c r="A640" s="37">
        <v>410179</v>
      </c>
      <c r="B640" s="37">
        <v>2</v>
      </c>
      <c r="C640" s="46">
        <v>8592</v>
      </c>
      <c r="D640" s="46">
        <v>5155.2</v>
      </c>
      <c r="E640" s="37">
        <v>22</v>
      </c>
      <c r="F640" s="37">
        <v>24</v>
      </c>
      <c r="G640" s="37">
        <v>20</v>
      </c>
      <c r="H640" s="37">
        <v>4</v>
      </c>
      <c r="I640" s="37" t="s">
        <v>3236</v>
      </c>
      <c r="J640" s="37">
        <v>0</v>
      </c>
      <c r="K640" s="37">
        <v>0</v>
      </c>
      <c r="L640" s="37">
        <v>0</v>
      </c>
      <c r="M640" s="37">
        <v>0</v>
      </c>
      <c r="N640" s="37" t="s">
        <v>903</v>
      </c>
      <c r="O640" s="37" t="s">
        <v>1056</v>
      </c>
      <c r="P640" s="41" t="s">
        <v>252</v>
      </c>
      <c r="Q640" s="37" t="s">
        <v>905</v>
      </c>
      <c r="R640" s="37">
        <v>0</v>
      </c>
      <c r="S640" s="37">
        <v>1</v>
      </c>
      <c r="T640" s="37">
        <v>40</v>
      </c>
      <c r="U640" s="37">
        <v>0</v>
      </c>
      <c r="V640" s="37">
        <v>0</v>
      </c>
      <c r="W640" s="37">
        <v>5</v>
      </c>
      <c r="X640" s="37" t="s">
        <v>906</v>
      </c>
    </row>
    <row r="641" spans="1:24" s="6" customFormat="1" x14ac:dyDescent="0.2">
      <c r="A641" s="37">
        <v>410180</v>
      </c>
      <c r="B641" s="37">
        <v>4</v>
      </c>
      <c r="C641" s="46">
        <v>8822</v>
      </c>
      <c r="D641" s="46">
        <v>5293.2</v>
      </c>
      <c r="E641" s="37">
        <v>24</v>
      </c>
      <c r="F641" s="37">
        <v>18</v>
      </c>
      <c r="G641" s="37">
        <v>26</v>
      </c>
      <c r="H641" s="37">
        <v>3</v>
      </c>
      <c r="I641" s="37" t="s">
        <v>3237</v>
      </c>
      <c r="J641" s="37">
        <v>0</v>
      </c>
      <c r="K641" s="37">
        <v>0</v>
      </c>
      <c r="L641" s="37">
        <v>0</v>
      </c>
      <c r="M641" s="37">
        <v>0</v>
      </c>
      <c r="N641" s="37" t="s">
        <v>907</v>
      </c>
      <c r="O641" s="37" t="s">
        <v>1056</v>
      </c>
      <c r="P641" s="41" t="s">
        <v>252</v>
      </c>
      <c r="Q641" s="37" t="s">
        <v>908</v>
      </c>
      <c r="R641" s="37">
        <v>0</v>
      </c>
      <c r="S641" s="37">
        <v>1</v>
      </c>
      <c r="T641" s="37">
        <v>40</v>
      </c>
      <c r="U641" s="37">
        <v>0</v>
      </c>
      <c r="V641" s="37">
        <v>0</v>
      </c>
      <c r="W641" s="37">
        <v>5</v>
      </c>
      <c r="X641" s="37" t="s">
        <v>909</v>
      </c>
    </row>
    <row r="642" spans="1:24" s="6" customFormat="1" x14ac:dyDescent="0.2">
      <c r="A642" s="37">
        <v>410181</v>
      </c>
      <c r="B642" s="37">
        <v>4</v>
      </c>
      <c r="C642" s="46">
        <v>8822</v>
      </c>
      <c r="D642" s="46">
        <v>5293.2</v>
      </c>
      <c r="E642" s="37">
        <v>26</v>
      </c>
      <c r="F642" s="37">
        <v>19</v>
      </c>
      <c r="G642" s="37">
        <v>23</v>
      </c>
      <c r="H642" s="37">
        <v>3</v>
      </c>
      <c r="I642" s="37" t="s">
        <v>3238</v>
      </c>
      <c r="J642" s="37">
        <v>0</v>
      </c>
      <c r="K642" s="37">
        <v>0</v>
      </c>
      <c r="L642" s="37">
        <v>0</v>
      </c>
      <c r="M642" s="37">
        <v>0</v>
      </c>
      <c r="N642" s="37" t="s">
        <v>910</v>
      </c>
      <c r="O642" s="37" t="s">
        <v>1056</v>
      </c>
      <c r="P642" s="41" t="s">
        <v>252</v>
      </c>
      <c r="Q642" s="37" t="s">
        <v>911</v>
      </c>
      <c r="R642" s="37">
        <v>0</v>
      </c>
      <c r="S642" s="37">
        <v>1</v>
      </c>
      <c r="T642" s="37">
        <v>40</v>
      </c>
      <c r="U642" s="37">
        <v>0</v>
      </c>
      <c r="V642" s="37">
        <v>0</v>
      </c>
      <c r="W642" s="37">
        <v>5</v>
      </c>
      <c r="X642" s="37" t="s">
        <v>912</v>
      </c>
    </row>
    <row r="643" spans="1:24" s="6" customFormat="1" x14ac:dyDescent="0.2">
      <c r="A643" s="37">
        <v>410182</v>
      </c>
      <c r="B643" s="37">
        <v>7</v>
      </c>
      <c r="C643" s="46">
        <v>8840</v>
      </c>
      <c r="D643" s="46">
        <v>5304</v>
      </c>
      <c r="E643" s="37">
        <v>23</v>
      </c>
      <c r="F643" s="37">
        <v>29</v>
      </c>
      <c r="G643" s="37">
        <v>16</v>
      </c>
      <c r="H643" s="37">
        <v>4</v>
      </c>
      <c r="I643" s="37" t="s">
        <v>3239</v>
      </c>
      <c r="J643" s="37">
        <v>0</v>
      </c>
      <c r="K643" s="37">
        <v>0</v>
      </c>
      <c r="L643" s="37">
        <v>0</v>
      </c>
      <c r="M643" s="37">
        <v>0</v>
      </c>
      <c r="N643" s="37" t="s">
        <v>913</v>
      </c>
      <c r="O643" s="37" t="s">
        <v>1056</v>
      </c>
      <c r="P643" s="41" t="s">
        <v>252</v>
      </c>
      <c r="Q643" s="37" t="s">
        <v>914</v>
      </c>
      <c r="R643" s="37">
        <v>0</v>
      </c>
      <c r="S643" s="37">
        <v>1</v>
      </c>
      <c r="T643" s="37">
        <v>40</v>
      </c>
      <c r="U643" s="37">
        <v>0</v>
      </c>
      <c r="V643" s="37">
        <v>0</v>
      </c>
      <c r="W643" s="37">
        <v>5</v>
      </c>
      <c r="X643" s="37" t="s">
        <v>915</v>
      </c>
    </row>
    <row r="644" spans="1:24" s="6" customFormat="1" x14ac:dyDescent="0.2">
      <c r="A644" s="37">
        <v>410183</v>
      </c>
      <c r="B644" s="37">
        <v>4</v>
      </c>
      <c r="C644" s="46">
        <v>8864</v>
      </c>
      <c r="D644" s="46">
        <v>5318.4</v>
      </c>
      <c r="E644" s="37">
        <v>28</v>
      </c>
      <c r="F644" s="37">
        <v>19</v>
      </c>
      <c r="G644" s="37">
        <v>21</v>
      </c>
      <c r="H644" s="37">
        <v>3</v>
      </c>
      <c r="I644" s="37" t="s">
        <v>3240</v>
      </c>
      <c r="J644" s="37">
        <v>0</v>
      </c>
      <c r="K644" s="37">
        <v>0</v>
      </c>
      <c r="L644" s="37">
        <v>0</v>
      </c>
      <c r="M644" s="37">
        <v>0</v>
      </c>
      <c r="N644" s="37" t="s">
        <v>839</v>
      </c>
      <c r="O644" s="37" t="s">
        <v>1056</v>
      </c>
      <c r="P644" s="41" t="s">
        <v>252</v>
      </c>
      <c r="Q644" s="37" t="s">
        <v>841</v>
      </c>
      <c r="R644" s="37">
        <v>0</v>
      </c>
      <c r="S644" s="37">
        <v>1</v>
      </c>
      <c r="T644" s="37">
        <v>40</v>
      </c>
      <c r="U644" s="37">
        <v>0</v>
      </c>
      <c r="V644" s="37">
        <v>0</v>
      </c>
      <c r="W644" s="37">
        <v>5</v>
      </c>
      <c r="X644" s="37" t="s">
        <v>916</v>
      </c>
    </row>
    <row r="645" spans="1:24" s="6" customFormat="1" x14ac:dyDescent="0.2">
      <c r="A645" s="37">
        <v>410184</v>
      </c>
      <c r="B645" s="37">
        <v>4</v>
      </c>
      <c r="C645" s="46">
        <v>8798</v>
      </c>
      <c r="D645" s="46">
        <v>5278.8</v>
      </c>
      <c r="E645" s="37">
        <v>28</v>
      </c>
      <c r="F645" s="37">
        <v>22</v>
      </c>
      <c r="G645" s="37">
        <v>18</v>
      </c>
      <c r="H645" s="37">
        <v>3</v>
      </c>
      <c r="I645" s="37" t="s">
        <v>3241</v>
      </c>
      <c r="J645" s="37">
        <v>0</v>
      </c>
      <c r="K645" s="37">
        <v>0</v>
      </c>
      <c r="L645" s="37">
        <v>0</v>
      </c>
      <c r="M645" s="37">
        <v>0</v>
      </c>
      <c r="N645" s="37" t="s">
        <v>917</v>
      </c>
      <c r="O645" s="37" t="s">
        <v>1056</v>
      </c>
      <c r="P645" s="41" t="s">
        <v>301</v>
      </c>
      <c r="Q645" s="37" t="s">
        <v>908</v>
      </c>
      <c r="R645" s="37">
        <v>0</v>
      </c>
      <c r="S645" s="37">
        <v>1</v>
      </c>
      <c r="T645" s="37">
        <v>40</v>
      </c>
      <c r="U645" s="37">
        <v>0</v>
      </c>
      <c r="V645" s="37">
        <v>0</v>
      </c>
      <c r="W645" s="37">
        <v>5</v>
      </c>
      <c r="X645" s="37" t="s">
        <v>918</v>
      </c>
    </row>
    <row r="646" spans="1:24" s="6" customFormat="1" x14ac:dyDescent="0.2">
      <c r="A646" s="37">
        <v>410185</v>
      </c>
      <c r="B646" s="37">
        <v>4</v>
      </c>
      <c r="C646" s="46">
        <v>11847</v>
      </c>
      <c r="D646" s="46">
        <v>7108.2</v>
      </c>
      <c r="E646" s="37">
        <v>28</v>
      </c>
      <c r="F646" s="37">
        <v>32</v>
      </c>
      <c r="G646" s="37">
        <v>30</v>
      </c>
      <c r="H646" s="37">
        <v>3</v>
      </c>
      <c r="I646" s="37" t="s">
        <v>3242</v>
      </c>
      <c r="J646" s="37">
        <v>0</v>
      </c>
      <c r="K646" s="37">
        <v>0</v>
      </c>
      <c r="L646" s="37">
        <v>0</v>
      </c>
      <c r="M646" s="37">
        <v>0</v>
      </c>
      <c r="N646" s="37" t="s">
        <v>919</v>
      </c>
      <c r="O646" s="37" t="s">
        <v>920</v>
      </c>
      <c r="P646" s="41" t="s">
        <v>921</v>
      </c>
      <c r="Q646" s="37" t="s">
        <v>922</v>
      </c>
      <c r="R646" s="37">
        <v>0</v>
      </c>
      <c r="S646" s="37">
        <v>1</v>
      </c>
      <c r="T646" s="37">
        <v>40</v>
      </c>
      <c r="U646" s="37">
        <v>0</v>
      </c>
      <c r="V646" s="37">
        <v>0</v>
      </c>
      <c r="W646" s="37">
        <v>5</v>
      </c>
      <c r="X646" s="37" t="s">
        <v>923</v>
      </c>
    </row>
    <row r="647" spans="1:24" s="6" customFormat="1" x14ac:dyDescent="0.2">
      <c r="A647" s="37">
        <v>410186</v>
      </c>
      <c r="B647" s="37">
        <v>2</v>
      </c>
      <c r="C647" s="46">
        <v>12397</v>
      </c>
      <c r="D647" s="46">
        <v>7438.2</v>
      </c>
      <c r="E647" s="37">
        <v>32</v>
      </c>
      <c r="F647" s="37">
        <v>28</v>
      </c>
      <c r="G647" s="37">
        <v>34</v>
      </c>
      <c r="H647" s="37">
        <v>3</v>
      </c>
      <c r="I647" s="37" t="s">
        <v>3243</v>
      </c>
      <c r="J647" s="37">
        <v>0</v>
      </c>
      <c r="K647" s="37">
        <v>0</v>
      </c>
      <c r="L647" s="37">
        <v>0</v>
      </c>
      <c r="M647" s="37">
        <v>0</v>
      </c>
      <c r="N647" s="37" t="s">
        <v>924</v>
      </c>
      <c r="O647" s="37" t="s">
        <v>925</v>
      </c>
      <c r="P647" s="41" t="s">
        <v>926</v>
      </c>
      <c r="Q647" s="37" t="s">
        <v>927</v>
      </c>
      <c r="R647" s="37">
        <v>0</v>
      </c>
      <c r="S647" s="37">
        <v>1</v>
      </c>
      <c r="T647" s="37">
        <v>40</v>
      </c>
      <c r="U647" s="37">
        <v>0</v>
      </c>
      <c r="V647" s="37">
        <v>0</v>
      </c>
      <c r="W647" s="37">
        <v>5</v>
      </c>
      <c r="X647" s="37" t="s">
        <v>928</v>
      </c>
    </row>
    <row r="648" spans="1:24" s="6" customFormat="1" x14ac:dyDescent="0.2">
      <c r="A648" s="37">
        <v>410187</v>
      </c>
      <c r="B648" s="37">
        <v>7</v>
      </c>
      <c r="C648" s="46">
        <v>12397</v>
      </c>
      <c r="D648" s="46">
        <v>7438.2</v>
      </c>
      <c r="E648" s="37">
        <v>28</v>
      </c>
      <c r="F648" s="37">
        <v>32</v>
      </c>
      <c r="G648" s="37">
        <v>34</v>
      </c>
      <c r="H648" s="37">
        <v>3</v>
      </c>
      <c r="I648" s="37" t="s">
        <v>3244</v>
      </c>
      <c r="J648" s="37">
        <v>0</v>
      </c>
      <c r="K648" s="37">
        <v>0</v>
      </c>
      <c r="L648" s="37">
        <v>0</v>
      </c>
      <c r="M648" s="37">
        <v>0</v>
      </c>
      <c r="N648" s="37" t="s">
        <v>929</v>
      </c>
      <c r="O648" s="37" t="s">
        <v>930</v>
      </c>
      <c r="P648" s="41" t="s">
        <v>926</v>
      </c>
      <c r="Q648" s="37" t="s">
        <v>931</v>
      </c>
      <c r="R648" s="37">
        <v>0</v>
      </c>
      <c r="S648" s="37">
        <v>1</v>
      </c>
      <c r="T648" s="37">
        <v>40</v>
      </c>
      <c r="U648" s="37">
        <v>0</v>
      </c>
      <c r="V648" s="37">
        <v>0</v>
      </c>
      <c r="W648" s="37">
        <v>5</v>
      </c>
      <c r="X648" s="37" t="s">
        <v>932</v>
      </c>
    </row>
    <row r="649" spans="1:24" s="6" customFormat="1" x14ac:dyDescent="0.2">
      <c r="A649" s="37">
        <v>410188</v>
      </c>
      <c r="B649" s="37">
        <v>7</v>
      </c>
      <c r="C649" s="46">
        <v>12442</v>
      </c>
      <c r="D649" s="46">
        <v>7465.2</v>
      </c>
      <c r="E649" s="37">
        <v>42</v>
      </c>
      <c r="F649" s="37">
        <v>28</v>
      </c>
      <c r="G649" s="37">
        <v>24</v>
      </c>
      <c r="H649" s="37">
        <v>3</v>
      </c>
      <c r="I649" s="48" t="s">
        <v>3245</v>
      </c>
      <c r="J649" s="37">
        <v>0</v>
      </c>
      <c r="K649" s="37">
        <v>0</v>
      </c>
      <c r="L649" s="37">
        <v>0</v>
      </c>
      <c r="M649" s="37">
        <v>0</v>
      </c>
      <c r="N649" s="37" t="s">
        <v>933</v>
      </c>
      <c r="O649" s="37" t="s">
        <v>934</v>
      </c>
      <c r="P649" s="41" t="s">
        <v>935</v>
      </c>
      <c r="Q649" s="37" t="s">
        <v>936</v>
      </c>
      <c r="R649" s="37">
        <v>0</v>
      </c>
      <c r="S649" s="37">
        <v>1</v>
      </c>
      <c r="T649" s="37">
        <v>40</v>
      </c>
      <c r="U649" s="37">
        <v>0</v>
      </c>
      <c r="V649" s="37">
        <v>0</v>
      </c>
      <c r="W649" s="37">
        <v>5</v>
      </c>
      <c r="X649" s="37" t="s">
        <v>937</v>
      </c>
    </row>
    <row r="650" spans="1:24" s="6" customFormat="1" x14ac:dyDescent="0.2">
      <c r="A650" s="37">
        <v>410189</v>
      </c>
      <c r="B650" s="37">
        <v>7</v>
      </c>
      <c r="C650" s="46">
        <v>12532</v>
      </c>
      <c r="D650" s="46">
        <v>7519.2</v>
      </c>
      <c r="E650" s="37">
        <v>30</v>
      </c>
      <c r="F650" s="37">
        <v>34</v>
      </c>
      <c r="G650" s="37">
        <v>30</v>
      </c>
      <c r="H650" s="37">
        <v>5</v>
      </c>
      <c r="I650" s="37" t="s">
        <v>3246</v>
      </c>
      <c r="J650" s="37">
        <v>0</v>
      </c>
      <c r="K650" s="37">
        <v>0</v>
      </c>
      <c r="L650" s="37">
        <v>0</v>
      </c>
      <c r="M650" s="37">
        <v>0</v>
      </c>
      <c r="N650" s="37" t="s">
        <v>938</v>
      </c>
      <c r="O650" s="37" t="s">
        <v>939</v>
      </c>
      <c r="P650" s="41" t="s">
        <v>940</v>
      </c>
      <c r="Q650" s="37" t="s">
        <v>941</v>
      </c>
      <c r="R650" s="37">
        <v>0</v>
      </c>
      <c r="S650" s="37">
        <v>1</v>
      </c>
      <c r="T650" s="37">
        <v>40</v>
      </c>
      <c r="U650" s="37">
        <v>0</v>
      </c>
      <c r="V650" s="37">
        <v>0</v>
      </c>
      <c r="W650" s="37">
        <v>5</v>
      </c>
      <c r="X650" s="37" t="s">
        <v>942</v>
      </c>
    </row>
    <row r="651" spans="1:24" s="6" customFormat="1" x14ac:dyDescent="0.2">
      <c r="A651" s="37">
        <v>410190</v>
      </c>
      <c r="B651" s="37">
        <v>8</v>
      </c>
      <c r="C651" s="46">
        <v>12352</v>
      </c>
      <c r="D651" s="46">
        <v>7411.2</v>
      </c>
      <c r="E651" s="37">
        <v>35</v>
      </c>
      <c r="F651" s="37">
        <v>31</v>
      </c>
      <c r="G651" s="37">
        <v>28</v>
      </c>
      <c r="H651" s="37">
        <v>4</v>
      </c>
      <c r="I651" s="37" t="s">
        <v>3247</v>
      </c>
      <c r="J651" s="37">
        <v>0</v>
      </c>
      <c r="K651" s="37">
        <v>0</v>
      </c>
      <c r="L651" s="37">
        <v>0</v>
      </c>
      <c r="M651" s="37">
        <v>0</v>
      </c>
      <c r="N651" s="37" t="s">
        <v>483</v>
      </c>
      <c r="O651" s="37" t="s">
        <v>484</v>
      </c>
      <c r="P651" s="41" t="s">
        <v>485</v>
      </c>
      <c r="Q651" s="37" t="s">
        <v>486</v>
      </c>
      <c r="R651" s="37">
        <v>0</v>
      </c>
      <c r="S651" s="37">
        <v>1</v>
      </c>
      <c r="T651" s="37">
        <v>40</v>
      </c>
      <c r="U651" s="37">
        <v>0</v>
      </c>
      <c r="V651" s="37">
        <v>0</v>
      </c>
      <c r="W651" s="37">
        <v>5</v>
      </c>
      <c r="X651" s="37" t="s">
        <v>487</v>
      </c>
    </row>
    <row r="652" spans="1:24" s="6" customFormat="1" x14ac:dyDescent="0.2">
      <c r="A652" s="37">
        <v>410191</v>
      </c>
      <c r="B652" s="37">
        <v>4</v>
      </c>
      <c r="C652" s="46">
        <v>12427</v>
      </c>
      <c r="D652" s="46">
        <v>7456.2</v>
      </c>
      <c r="E652" s="37">
        <v>30</v>
      </c>
      <c r="F652" s="37">
        <v>28</v>
      </c>
      <c r="G652" s="37">
        <v>36</v>
      </c>
      <c r="H652" s="37">
        <v>3</v>
      </c>
      <c r="I652" s="48" t="s">
        <v>3248</v>
      </c>
      <c r="J652" s="37">
        <v>0</v>
      </c>
      <c r="K652" s="37">
        <v>0</v>
      </c>
      <c r="L652" s="37">
        <v>0</v>
      </c>
      <c r="M652" s="37">
        <v>0</v>
      </c>
      <c r="N652" s="37" t="s">
        <v>943</v>
      </c>
      <c r="O652" s="37" t="s">
        <v>944</v>
      </c>
      <c r="P652" s="41" t="s">
        <v>832</v>
      </c>
      <c r="Q652" s="37" t="s">
        <v>945</v>
      </c>
      <c r="R652" s="37">
        <v>0</v>
      </c>
      <c r="S652" s="37">
        <v>1</v>
      </c>
      <c r="T652" s="37">
        <v>40</v>
      </c>
      <c r="U652" s="37">
        <v>0</v>
      </c>
      <c r="V652" s="37">
        <v>0</v>
      </c>
      <c r="W652" s="37">
        <v>5</v>
      </c>
      <c r="X652" s="37" t="s">
        <v>946</v>
      </c>
    </row>
    <row r="653" spans="1:24" s="6" customFormat="1" x14ac:dyDescent="0.2">
      <c r="A653" s="37">
        <v>410192</v>
      </c>
      <c r="B653" s="37">
        <v>2</v>
      </c>
      <c r="C653" s="46">
        <v>14207</v>
      </c>
      <c r="D653" s="46">
        <v>8524.1999999999989</v>
      </c>
      <c r="E653" s="37">
        <v>30</v>
      </c>
      <c r="F653" s="37">
        <v>38</v>
      </c>
      <c r="G653" s="37">
        <v>30</v>
      </c>
      <c r="H653" s="37">
        <v>3</v>
      </c>
      <c r="I653" s="48" t="s">
        <v>3249</v>
      </c>
      <c r="J653" s="37">
        <v>0</v>
      </c>
      <c r="K653" s="37">
        <v>0</v>
      </c>
      <c r="L653" s="37">
        <v>0</v>
      </c>
      <c r="M653" s="37">
        <v>0</v>
      </c>
      <c r="N653" s="37" t="s">
        <v>947</v>
      </c>
      <c r="O653" s="37" t="s">
        <v>948</v>
      </c>
      <c r="P653" s="41" t="s">
        <v>949</v>
      </c>
      <c r="Q653" s="37" t="s">
        <v>950</v>
      </c>
      <c r="R653" s="37">
        <v>0</v>
      </c>
      <c r="S653" s="37">
        <v>1</v>
      </c>
      <c r="T653" s="37">
        <v>40</v>
      </c>
      <c r="U653" s="37">
        <v>0</v>
      </c>
      <c r="V653" s="37">
        <v>0</v>
      </c>
      <c r="W653" s="37">
        <v>5</v>
      </c>
      <c r="X653" s="37" t="s">
        <v>951</v>
      </c>
    </row>
    <row r="654" spans="1:24" s="6" customFormat="1" x14ac:dyDescent="0.2">
      <c r="A654" s="26">
        <v>410100</v>
      </c>
      <c r="B654" s="37">
        <v>4</v>
      </c>
      <c r="C654" s="46">
        <v>8552</v>
      </c>
      <c r="D654" s="46">
        <v>5131.2</v>
      </c>
      <c r="E654" s="37">
        <v>20</v>
      </c>
      <c r="F654" s="37">
        <v>20</v>
      </c>
      <c r="G654" s="37">
        <v>25</v>
      </c>
      <c r="H654" s="37">
        <v>3</v>
      </c>
      <c r="I654" s="37" t="s">
        <v>3250</v>
      </c>
      <c r="J654" s="37">
        <v>0</v>
      </c>
      <c r="K654" s="37">
        <v>0</v>
      </c>
      <c r="L654" s="37">
        <v>0</v>
      </c>
      <c r="M654" s="37">
        <v>0</v>
      </c>
      <c r="N654" s="37" t="s">
        <v>629</v>
      </c>
      <c r="O654" s="37" t="s">
        <v>417</v>
      </c>
      <c r="P654" s="41" t="s">
        <v>630</v>
      </c>
      <c r="Q654" s="37">
        <v>0</v>
      </c>
      <c r="R654" s="37">
        <v>0</v>
      </c>
      <c r="S654" s="37">
        <v>1</v>
      </c>
      <c r="T654" s="37">
        <v>40</v>
      </c>
      <c r="U654" s="37">
        <v>0</v>
      </c>
      <c r="V654" s="37">
        <v>0</v>
      </c>
      <c r="W654" s="37">
        <v>5</v>
      </c>
      <c r="X654" s="37" t="s">
        <v>631</v>
      </c>
    </row>
    <row r="655" spans="1:24" s="6" customFormat="1" x14ac:dyDescent="0.2">
      <c r="A655" s="26">
        <v>410101</v>
      </c>
      <c r="B655" s="37">
        <v>2</v>
      </c>
      <c r="C655" s="46">
        <v>8642</v>
      </c>
      <c r="D655" s="46">
        <v>5185.2</v>
      </c>
      <c r="E655" s="37">
        <v>20</v>
      </c>
      <c r="F655" s="37">
        <v>28</v>
      </c>
      <c r="G655" s="37">
        <v>17</v>
      </c>
      <c r="H655" s="37">
        <v>3</v>
      </c>
      <c r="I655" s="37" t="s">
        <v>3251</v>
      </c>
      <c r="J655" s="37">
        <v>0</v>
      </c>
      <c r="K655" s="37">
        <v>0</v>
      </c>
      <c r="L655" s="37">
        <v>0</v>
      </c>
      <c r="M655" s="37">
        <v>0</v>
      </c>
      <c r="N655" s="37" t="s">
        <v>515</v>
      </c>
      <c r="O655" s="37" t="s">
        <v>417</v>
      </c>
      <c r="P655" s="41" t="s">
        <v>630</v>
      </c>
      <c r="Q655" s="37">
        <v>0</v>
      </c>
      <c r="R655" s="37">
        <v>0</v>
      </c>
      <c r="S655" s="37">
        <v>1</v>
      </c>
      <c r="T655" s="37">
        <v>40</v>
      </c>
      <c r="U655" s="37">
        <v>0</v>
      </c>
      <c r="V655" s="37">
        <v>0</v>
      </c>
      <c r="W655" s="37">
        <v>5</v>
      </c>
      <c r="X655" s="37" t="s">
        <v>632</v>
      </c>
    </row>
    <row r="656" spans="1:24" s="6" customFormat="1" x14ac:dyDescent="0.2">
      <c r="A656" s="26">
        <v>410102</v>
      </c>
      <c r="B656" s="37">
        <v>4</v>
      </c>
      <c r="C656" s="46">
        <v>8702</v>
      </c>
      <c r="D656" s="46">
        <v>5221.2</v>
      </c>
      <c r="E656" s="37">
        <v>27</v>
      </c>
      <c r="F656" s="37">
        <v>20</v>
      </c>
      <c r="G656" s="37">
        <v>18</v>
      </c>
      <c r="H656" s="37">
        <v>3</v>
      </c>
      <c r="I656" s="37" t="s">
        <v>3252</v>
      </c>
      <c r="J656" s="37">
        <v>0</v>
      </c>
      <c r="K656" s="37">
        <v>0</v>
      </c>
      <c r="L656" s="37">
        <v>0</v>
      </c>
      <c r="M656" s="37">
        <v>0</v>
      </c>
      <c r="N656" s="37" t="s">
        <v>633</v>
      </c>
      <c r="O656" s="37" t="s">
        <v>417</v>
      </c>
      <c r="P656" s="41" t="s">
        <v>630</v>
      </c>
      <c r="Q656" s="37">
        <v>0</v>
      </c>
      <c r="R656" s="37">
        <v>0</v>
      </c>
      <c r="S656" s="37">
        <v>1</v>
      </c>
      <c r="T656" s="37">
        <v>40</v>
      </c>
      <c r="U656" s="37">
        <v>0</v>
      </c>
      <c r="V656" s="37">
        <v>0</v>
      </c>
      <c r="W656" s="37">
        <v>5</v>
      </c>
      <c r="X656" s="37" t="s">
        <v>634</v>
      </c>
    </row>
    <row r="657" spans="1:24" s="6" customFormat="1" x14ac:dyDescent="0.2">
      <c r="A657" s="26">
        <v>410103</v>
      </c>
      <c r="B657" s="37">
        <v>4</v>
      </c>
      <c r="C657" s="46">
        <v>9366</v>
      </c>
      <c r="D657" s="46">
        <v>5619.5999999999995</v>
      </c>
      <c r="E657" s="37">
        <v>24</v>
      </c>
      <c r="F657" s="37">
        <v>24</v>
      </c>
      <c r="G657" s="37">
        <v>24</v>
      </c>
      <c r="H657" s="37">
        <v>3</v>
      </c>
      <c r="I657" s="37" t="s">
        <v>3253</v>
      </c>
      <c r="J657" s="37">
        <v>0</v>
      </c>
      <c r="K657" s="37">
        <v>0</v>
      </c>
      <c r="L657" s="37">
        <v>0</v>
      </c>
      <c r="M657" s="37">
        <v>0</v>
      </c>
      <c r="N657" s="37" t="s">
        <v>635</v>
      </c>
      <c r="O657" s="37" t="s">
        <v>271</v>
      </c>
      <c r="P657" s="41" t="s">
        <v>272</v>
      </c>
      <c r="Q657" s="37" t="s">
        <v>636</v>
      </c>
      <c r="R657" s="37">
        <v>0</v>
      </c>
      <c r="S657" s="37">
        <v>1</v>
      </c>
      <c r="T657" s="37">
        <v>40</v>
      </c>
      <c r="U657" s="37">
        <v>0</v>
      </c>
      <c r="V657" s="37">
        <v>0</v>
      </c>
      <c r="W657" s="37">
        <v>5</v>
      </c>
      <c r="X657" s="37" t="s">
        <v>637</v>
      </c>
    </row>
    <row r="658" spans="1:24" s="6" customFormat="1" x14ac:dyDescent="0.2">
      <c r="A658" s="26">
        <v>410154</v>
      </c>
      <c r="B658" s="37">
        <v>4</v>
      </c>
      <c r="C658" s="46">
        <v>9396</v>
      </c>
      <c r="D658" s="46">
        <v>5637.5999999999995</v>
      </c>
      <c r="E658" s="37">
        <v>20</v>
      </c>
      <c r="F658" s="37">
        <v>22</v>
      </c>
      <c r="G658" s="37">
        <v>30</v>
      </c>
      <c r="H658" s="37">
        <v>3</v>
      </c>
      <c r="I658" s="37" t="s">
        <v>3254</v>
      </c>
      <c r="J658" s="37">
        <v>0</v>
      </c>
      <c r="K658" s="37">
        <v>0</v>
      </c>
      <c r="L658" s="37">
        <v>0</v>
      </c>
      <c r="M658" s="37">
        <v>0</v>
      </c>
      <c r="N658" s="37" t="s">
        <v>813</v>
      </c>
      <c r="O658" s="37" t="s">
        <v>271</v>
      </c>
      <c r="P658" s="41" t="s">
        <v>272</v>
      </c>
      <c r="Q658" s="37" t="s">
        <v>814</v>
      </c>
      <c r="R658" s="37">
        <v>0</v>
      </c>
      <c r="S658" s="37">
        <v>1</v>
      </c>
      <c r="T658" s="37">
        <v>40</v>
      </c>
      <c r="U658" s="37">
        <v>0</v>
      </c>
      <c r="V658" s="37">
        <v>0</v>
      </c>
      <c r="W658" s="37">
        <v>5</v>
      </c>
      <c r="X658" s="37" t="s">
        <v>815</v>
      </c>
    </row>
    <row r="659" spans="1:24" s="6" customFormat="1" x14ac:dyDescent="0.2">
      <c r="A659" s="26">
        <v>410155</v>
      </c>
      <c r="B659" s="37">
        <v>7</v>
      </c>
      <c r="C659" s="46">
        <v>9366</v>
      </c>
      <c r="D659" s="46">
        <v>5619.5999999999995</v>
      </c>
      <c r="E659" s="37">
        <v>32</v>
      </c>
      <c r="F659" s="37">
        <v>20</v>
      </c>
      <c r="G659" s="37">
        <v>20</v>
      </c>
      <c r="H659" s="37">
        <v>3</v>
      </c>
      <c r="I659" s="37" t="s">
        <v>3255</v>
      </c>
      <c r="J659" s="37">
        <v>0</v>
      </c>
      <c r="K659" s="37">
        <v>0</v>
      </c>
      <c r="L659" s="37">
        <v>0</v>
      </c>
      <c r="M659" s="37">
        <v>0</v>
      </c>
      <c r="N659" s="37" t="s">
        <v>816</v>
      </c>
      <c r="O659" s="37" t="s">
        <v>271</v>
      </c>
      <c r="P659" s="41" t="s">
        <v>272</v>
      </c>
      <c r="Q659" s="37" t="s">
        <v>817</v>
      </c>
      <c r="R659" s="37">
        <v>0</v>
      </c>
      <c r="S659" s="37">
        <v>1</v>
      </c>
      <c r="T659" s="37">
        <v>40</v>
      </c>
      <c r="U659" s="37">
        <v>0</v>
      </c>
      <c r="V659" s="37">
        <v>0</v>
      </c>
      <c r="W659" s="37">
        <v>5</v>
      </c>
      <c r="X659" s="37" t="s">
        <v>818</v>
      </c>
    </row>
    <row r="660" spans="1:24" s="6" customFormat="1" x14ac:dyDescent="0.2">
      <c r="A660" s="26">
        <v>410156</v>
      </c>
      <c r="B660" s="37">
        <v>7</v>
      </c>
      <c r="C660" s="46">
        <v>9261</v>
      </c>
      <c r="D660" s="46">
        <v>5556.5999999999995</v>
      </c>
      <c r="E660" s="37">
        <v>22</v>
      </c>
      <c r="F660" s="37">
        <v>32</v>
      </c>
      <c r="G660" s="37">
        <v>18</v>
      </c>
      <c r="H660" s="37">
        <v>4</v>
      </c>
      <c r="I660" s="37" t="s">
        <v>3256</v>
      </c>
      <c r="J660" s="37">
        <v>0</v>
      </c>
      <c r="K660" s="37">
        <v>0</v>
      </c>
      <c r="L660" s="37">
        <v>0</v>
      </c>
      <c r="M660" s="37">
        <v>0</v>
      </c>
      <c r="N660" s="37" t="s">
        <v>819</v>
      </c>
      <c r="O660" s="37" t="s">
        <v>271</v>
      </c>
      <c r="P660" s="41" t="s">
        <v>272</v>
      </c>
      <c r="Q660" s="37" t="s">
        <v>820</v>
      </c>
      <c r="R660" s="37">
        <v>0</v>
      </c>
      <c r="S660" s="37">
        <v>1</v>
      </c>
      <c r="T660" s="37">
        <v>40</v>
      </c>
      <c r="U660" s="37">
        <v>0</v>
      </c>
      <c r="V660" s="37">
        <v>0</v>
      </c>
      <c r="W660" s="37">
        <v>5</v>
      </c>
      <c r="X660" s="37" t="s">
        <v>821</v>
      </c>
    </row>
    <row r="661" spans="1:24" s="6" customFormat="1" x14ac:dyDescent="0.2">
      <c r="A661" s="26">
        <v>410157</v>
      </c>
      <c r="B661" s="37">
        <v>1</v>
      </c>
      <c r="C661" s="46">
        <v>10054</v>
      </c>
      <c r="D661" s="46">
        <v>6032.4</v>
      </c>
      <c r="E661" s="37">
        <v>30</v>
      </c>
      <c r="F661" s="37">
        <v>30</v>
      </c>
      <c r="G661" s="37">
        <v>16</v>
      </c>
      <c r="H661" s="37">
        <v>3</v>
      </c>
      <c r="I661" s="37" t="s">
        <v>3257</v>
      </c>
      <c r="J661" s="37">
        <v>0</v>
      </c>
      <c r="K661" s="37">
        <v>0</v>
      </c>
      <c r="L661" s="37">
        <v>0</v>
      </c>
      <c r="M661" s="37">
        <v>0</v>
      </c>
      <c r="N661" s="37" t="s">
        <v>822</v>
      </c>
      <c r="O661" s="37" t="s">
        <v>282</v>
      </c>
      <c r="P661" s="41" t="s">
        <v>823</v>
      </c>
      <c r="Q661" s="37">
        <v>0</v>
      </c>
      <c r="R661" s="37">
        <v>0</v>
      </c>
      <c r="S661" s="37">
        <v>1</v>
      </c>
      <c r="T661" s="37">
        <v>40</v>
      </c>
      <c r="U661" s="37">
        <v>0</v>
      </c>
      <c r="V661" s="37">
        <v>0</v>
      </c>
      <c r="W661" s="37">
        <v>5</v>
      </c>
      <c r="X661" s="37" t="s">
        <v>824</v>
      </c>
    </row>
    <row r="662" spans="1:24" s="6" customFormat="1" x14ac:dyDescent="0.2">
      <c r="A662" s="26">
        <v>410158</v>
      </c>
      <c r="B662" s="37">
        <v>2</v>
      </c>
      <c r="C662" s="46">
        <v>10182</v>
      </c>
      <c r="D662" s="46">
        <v>6109.2</v>
      </c>
      <c r="E662" s="37">
        <v>26</v>
      </c>
      <c r="F662" s="37">
        <v>26</v>
      </c>
      <c r="G662" s="37">
        <v>26</v>
      </c>
      <c r="H662" s="37">
        <v>3</v>
      </c>
      <c r="I662" s="37" t="s">
        <v>3258</v>
      </c>
      <c r="J662" s="37">
        <v>0</v>
      </c>
      <c r="K662" s="37">
        <v>0</v>
      </c>
      <c r="L662" s="37">
        <v>0</v>
      </c>
      <c r="M662" s="37">
        <v>0</v>
      </c>
      <c r="N662" s="37" t="s">
        <v>825</v>
      </c>
      <c r="O662" s="37" t="s">
        <v>826</v>
      </c>
      <c r="P662" s="41" t="s">
        <v>827</v>
      </c>
      <c r="Q662" s="37" t="s">
        <v>828</v>
      </c>
      <c r="R662" s="37">
        <v>0</v>
      </c>
      <c r="S662" s="37">
        <v>1</v>
      </c>
      <c r="T662" s="37">
        <v>40</v>
      </c>
      <c r="U662" s="37">
        <v>0</v>
      </c>
      <c r="V662" s="37">
        <v>0</v>
      </c>
      <c r="W662" s="37">
        <v>5</v>
      </c>
      <c r="X662" s="37" t="s">
        <v>829</v>
      </c>
    </row>
    <row r="663" spans="1:24" s="6" customFormat="1" x14ac:dyDescent="0.2">
      <c r="A663" s="26">
        <v>410213</v>
      </c>
      <c r="B663" s="37">
        <v>1</v>
      </c>
      <c r="C663" s="46">
        <v>10676</v>
      </c>
      <c r="D663" s="46">
        <v>6405.5999999999995</v>
      </c>
      <c r="E663" s="37">
        <v>32</v>
      </c>
      <c r="F663" s="37">
        <v>32</v>
      </c>
      <c r="G663" s="37">
        <v>16</v>
      </c>
      <c r="H663" s="37">
        <v>3</v>
      </c>
      <c r="I663" s="37" t="s">
        <v>3259</v>
      </c>
      <c r="J663" s="37">
        <v>0</v>
      </c>
      <c r="K663" s="37">
        <v>0</v>
      </c>
      <c r="L663" s="37">
        <v>0</v>
      </c>
      <c r="M663" s="37">
        <v>0</v>
      </c>
      <c r="N663" s="37" t="s">
        <v>1025</v>
      </c>
      <c r="O663" s="37" t="s">
        <v>1026</v>
      </c>
      <c r="P663" s="41" t="s">
        <v>1027</v>
      </c>
      <c r="Q663" s="37" t="s">
        <v>1028</v>
      </c>
      <c r="R663" s="37">
        <v>0</v>
      </c>
      <c r="S663" s="37">
        <v>1</v>
      </c>
      <c r="T663" s="37">
        <v>40</v>
      </c>
      <c r="U663" s="37">
        <v>0</v>
      </c>
      <c r="V663" s="37">
        <v>0</v>
      </c>
      <c r="W663" s="37">
        <v>5</v>
      </c>
      <c r="X663" s="37" t="s">
        <v>1029</v>
      </c>
    </row>
    <row r="664" spans="1:24" s="6" customFormat="1" x14ac:dyDescent="0.2">
      <c r="A664" s="26">
        <v>410214</v>
      </c>
      <c r="B664" s="37">
        <v>1</v>
      </c>
      <c r="C664" s="46">
        <v>11566</v>
      </c>
      <c r="D664" s="46">
        <v>6939.5999999999995</v>
      </c>
      <c r="E664" s="37">
        <v>30</v>
      </c>
      <c r="F664" s="37">
        <v>32</v>
      </c>
      <c r="G664" s="37">
        <v>26</v>
      </c>
      <c r="H664" s="37">
        <v>3</v>
      </c>
      <c r="I664" s="37" t="s">
        <v>3260</v>
      </c>
      <c r="J664" s="37">
        <v>0</v>
      </c>
      <c r="K664" s="37">
        <v>0</v>
      </c>
      <c r="L664" s="37">
        <v>0</v>
      </c>
      <c r="M664" s="37">
        <v>0</v>
      </c>
      <c r="N664" s="37" t="s">
        <v>1030</v>
      </c>
      <c r="O664" s="37" t="s">
        <v>1031</v>
      </c>
      <c r="P664" s="41" t="s">
        <v>272</v>
      </c>
      <c r="Q664" s="37" t="s">
        <v>1032</v>
      </c>
      <c r="R664" s="37">
        <v>0</v>
      </c>
      <c r="S664" s="37">
        <v>1</v>
      </c>
      <c r="T664" s="37">
        <v>40</v>
      </c>
      <c r="U664" s="37">
        <v>0</v>
      </c>
      <c r="V664" s="37">
        <v>0</v>
      </c>
      <c r="W664" s="37">
        <v>5</v>
      </c>
      <c r="X664" s="37" t="s">
        <v>1033</v>
      </c>
    </row>
    <row r="665" spans="1:24" s="6" customFormat="1" x14ac:dyDescent="0.2">
      <c r="A665" s="37">
        <v>410193</v>
      </c>
      <c r="B665" s="37">
        <v>4</v>
      </c>
      <c r="C665" s="46">
        <v>8592</v>
      </c>
      <c r="D665" s="46">
        <v>5155.2</v>
      </c>
      <c r="E665" s="37">
        <v>22</v>
      </c>
      <c r="F665" s="37">
        <v>22</v>
      </c>
      <c r="G665" s="37">
        <v>22</v>
      </c>
      <c r="H665" s="37">
        <v>3</v>
      </c>
      <c r="I665" s="37" t="s">
        <v>3261</v>
      </c>
      <c r="J665" s="37">
        <v>0</v>
      </c>
      <c r="K665" s="37">
        <v>0</v>
      </c>
      <c r="L665" s="37">
        <v>0</v>
      </c>
      <c r="M665" s="37">
        <v>0</v>
      </c>
      <c r="N665" s="37" t="s">
        <v>952</v>
      </c>
      <c r="O665" s="37" t="s">
        <v>1057</v>
      </c>
      <c r="P665" s="41" t="s">
        <v>252</v>
      </c>
      <c r="Q665" s="37" t="s">
        <v>954</v>
      </c>
      <c r="R665" s="37">
        <v>0</v>
      </c>
      <c r="S665" s="37">
        <v>1</v>
      </c>
      <c r="T665" s="37">
        <v>40</v>
      </c>
      <c r="U665" s="37">
        <v>0</v>
      </c>
      <c r="V665" s="37">
        <v>0</v>
      </c>
      <c r="W665" s="37">
        <v>5</v>
      </c>
      <c r="X665" s="37" t="s">
        <v>955</v>
      </c>
    </row>
    <row r="666" spans="1:24" s="6" customFormat="1" x14ac:dyDescent="0.2">
      <c r="A666" s="37">
        <v>410194</v>
      </c>
      <c r="B666" s="37">
        <v>4</v>
      </c>
      <c r="C666" s="46">
        <v>8526</v>
      </c>
      <c r="D666" s="46">
        <v>5115.5999999999995</v>
      </c>
      <c r="E666" s="37">
        <v>27</v>
      </c>
      <c r="F666" s="37">
        <v>22</v>
      </c>
      <c r="G666" s="37">
        <v>17</v>
      </c>
      <c r="H666" s="37">
        <v>3</v>
      </c>
      <c r="I666" s="37" t="s">
        <v>3262</v>
      </c>
      <c r="J666" s="37">
        <v>0</v>
      </c>
      <c r="K666" s="37">
        <v>0</v>
      </c>
      <c r="L666" s="37">
        <v>0</v>
      </c>
      <c r="M666" s="37">
        <v>0</v>
      </c>
      <c r="N666" s="37" t="s">
        <v>956</v>
      </c>
      <c r="O666" s="37" t="s">
        <v>1057</v>
      </c>
      <c r="P666" s="41" t="s">
        <v>957</v>
      </c>
      <c r="Q666" s="37" t="s">
        <v>958</v>
      </c>
      <c r="R666" s="37">
        <v>0</v>
      </c>
      <c r="S666" s="37">
        <v>1</v>
      </c>
      <c r="T666" s="37">
        <v>40</v>
      </c>
      <c r="U666" s="37">
        <v>0</v>
      </c>
      <c r="V666" s="37">
        <v>0</v>
      </c>
      <c r="W666" s="37">
        <v>5</v>
      </c>
      <c r="X666" s="37" t="s">
        <v>959</v>
      </c>
    </row>
    <row r="667" spans="1:24" s="6" customFormat="1" x14ac:dyDescent="0.2">
      <c r="A667" s="37">
        <v>410195</v>
      </c>
      <c r="B667" s="37">
        <v>4</v>
      </c>
      <c r="C667" s="46">
        <v>9372</v>
      </c>
      <c r="D667" s="46">
        <v>5623.2</v>
      </c>
      <c r="E667" s="37">
        <v>24</v>
      </c>
      <c r="F667" s="37">
        <v>24</v>
      </c>
      <c r="G667" s="37">
        <v>24</v>
      </c>
      <c r="H667" s="37">
        <v>3</v>
      </c>
      <c r="I667" s="37" t="s">
        <v>3263</v>
      </c>
      <c r="J667" s="37">
        <v>0</v>
      </c>
      <c r="K667" s="37">
        <v>0</v>
      </c>
      <c r="L667" s="37">
        <v>0</v>
      </c>
      <c r="M667" s="37">
        <v>0</v>
      </c>
      <c r="N667" s="37" t="s">
        <v>960</v>
      </c>
      <c r="O667" s="37" t="s">
        <v>1057</v>
      </c>
      <c r="P667" s="41" t="s">
        <v>252</v>
      </c>
      <c r="Q667" s="37" t="s">
        <v>954</v>
      </c>
      <c r="R667" s="37">
        <v>0</v>
      </c>
      <c r="S667" s="37">
        <v>1</v>
      </c>
      <c r="T667" s="37">
        <v>40</v>
      </c>
      <c r="U667" s="37">
        <v>0</v>
      </c>
      <c r="V667" s="37">
        <v>0</v>
      </c>
      <c r="W667" s="37">
        <v>5</v>
      </c>
      <c r="X667" s="37" t="s">
        <v>961</v>
      </c>
    </row>
    <row r="668" spans="1:24" s="6" customFormat="1" x14ac:dyDescent="0.2">
      <c r="A668" s="37">
        <v>410196</v>
      </c>
      <c r="B668" s="37">
        <v>4</v>
      </c>
      <c r="C668" s="46">
        <v>11952</v>
      </c>
      <c r="D668" s="46">
        <v>7171.2</v>
      </c>
      <c r="E668" s="37">
        <v>28</v>
      </c>
      <c r="F668" s="37">
        <v>38</v>
      </c>
      <c r="G668" s="37">
        <v>24</v>
      </c>
      <c r="H668" s="37">
        <v>4</v>
      </c>
      <c r="I668" s="37" t="s">
        <v>3264</v>
      </c>
      <c r="J668" s="37">
        <v>0</v>
      </c>
      <c r="K668" s="37">
        <v>0</v>
      </c>
      <c r="L668" s="37">
        <v>0</v>
      </c>
      <c r="M668" s="37">
        <v>0</v>
      </c>
      <c r="N668" s="37" t="s">
        <v>962</v>
      </c>
      <c r="O668" s="37" t="s">
        <v>864</v>
      </c>
      <c r="P668" s="41" t="s">
        <v>646</v>
      </c>
      <c r="Q668" s="37" t="s">
        <v>963</v>
      </c>
      <c r="R668" s="37">
        <v>0</v>
      </c>
      <c r="S668" s="37">
        <v>1</v>
      </c>
      <c r="T668" s="37">
        <v>40</v>
      </c>
      <c r="U668" s="37">
        <v>0</v>
      </c>
      <c r="V668" s="37">
        <v>0</v>
      </c>
      <c r="W668" s="37">
        <v>5</v>
      </c>
      <c r="X668" s="37" t="s">
        <v>964</v>
      </c>
    </row>
    <row r="669" spans="1:24" s="6" customFormat="1" x14ac:dyDescent="0.2">
      <c r="A669" s="37">
        <v>410197</v>
      </c>
      <c r="B669" s="37">
        <v>7</v>
      </c>
      <c r="C669" s="46">
        <v>11952</v>
      </c>
      <c r="D669" s="46">
        <v>7171.2</v>
      </c>
      <c r="E669" s="37">
        <v>26</v>
      </c>
      <c r="F669" s="37">
        <v>28</v>
      </c>
      <c r="G669" s="37">
        <v>36</v>
      </c>
      <c r="H669" s="37">
        <v>3</v>
      </c>
      <c r="I669" s="37" t="s">
        <v>3265</v>
      </c>
      <c r="J669" s="37">
        <v>0</v>
      </c>
      <c r="K669" s="37">
        <v>0</v>
      </c>
      <c r="L669" s="37">
        <v>0</v>
      </c>
      <c r="M669" s="37">
        <v>0</v>
      </c>
      <c r="N669" s="37" t="s">
        <v>478</v>
      </c>
      <c r="O669" s="37" t="s">
        <v>965</v>
      </c>
      <c r="P669" s="41" t="s">
        <v>966</v>
      </c>
      <c r="Q669" s="37" t="s">
        <v>967</v>
      </c>
      <c r="R669" s="37">
        <v>0</v>
      </c>
      <c r="S669" s="37">
        <v>1</v>
      </c>
      <c r="T669" s="37">
        <v>40</v>
      </c>
      <c r="U669" s="37">
        <v>0</v>
      </c>
      <c r="V669" s="37">
        <v>0</v>
      </c>
      <c r="W669" s="37">
        <v>5</v>
      </c>
      <c r="X669" s="37" t="s">
        <v>968</v>
      </c>
    </row>
    <row r="670" spans="1:24" s="6" customFormat="1" x14ac:dyDescent="0.2">
      <c r="A670" s="37">
        <v>410198</v>
      </c>
      <c r="B670" s="37">
        <v>4</v>
      </c>
      <c r="C670" s="46">
        <v>12072</v>
      </c>
      <c r="D670" s="46">
        <v>7243.2</v>
      </c>
      <c r="E670" s="37">
        <v>30</v>
      </c>
      <c r="F670" s="37">
        <v>40</v>
      </c>
      <c r="G670" s="37">
        <v>20</v>
      </c>
      <c r="H670" s="37">
        <v>4</v>
      </c>
      <c r="I670" s="48" t="s">
        <v>3266</v>
      </c>
      <c r="J670" s="37">
        <v>0</v>
      </c>
      <c r="K670" s="37">
        <v>0</v>
      </c>
      <c r="L670" s="37">
        <v>0</v>
      </c>
      <c r="M670" s="37">
        <v>0</v>
      </c>
      <c r="N670" s="37" t="s">
        <v>969</v>
      </c>
      <c r="O670" s="37" t="s">
        <v>869</v>
      </c>
      <c r="P670" s="41" t="s">
        <v>325</v>
      </c>
      <c r="Q670" s="37" t="s">
        <v>970</v>
      </c>
      <c r="R670" s="37">
        <v>0</v>
      </c>
      <c r="S670" s="37">
        <v>1</v>
      </c>
      <c r="T670" s="37">
        <v>40</v>
      </c>
      <c r="U670" s="37">
        <v>0</v>
      </c>
      <c r="V670" s="37">
        <v>0</v>
      </c>
      <c r="W670" s="37">
        <v>5</v>
      </c>
      <c r="X670" s="37" t="s">
        <v>971</v>
      </c>
    </row>
    <row r="671" spans="1:24" s="6" customFormat="1" x14ac:dyDescent="0.2">
      <c r="A671" s="37">
        <v>410199</v>
      </c>
      <c r="B671" s="37">
        <v>3</v>
      </c>
      <c r="C671" s="46">
        <v>12072</v>
      </c>
      <c r="D671" s="46">
        <v>7243.2</v>
      </c>
      <c r="E671" s="37">
        <v>30</v>
      </c>
      <c r="F671" s="37">
        <v>25</v>
      </c>
      <c r="G671" s="37">
        <v>35</v>
      </c>
      <c r="H671" s="37">
        <v>3</v>
      </c>
      <c r="I671" s="37" t="s">
        <v>3267</v>
      </c>
      <c r="J671" s="37">
        <v>0</v>
      </c>
      <c r="K671" s="37">
        <v>0</v>
      </c>
      <c r="L671" s="37">
        <v>0</v>
      </c>
      <c r="M671" s="37">
        <v>0</v>
      </c>
      <c r="N671" s="37" t="s">
        <v>972</v>
      </c>
      <c r="O671" s="37" t="s">
        <v>973</v>
      </c>
      <c r="P671" s="41" t="s">
        <v>974</v>
      </c>
      <c r="Q671" s="37" t="s">
        <v>975</v>
      </c>
      <c r="R671" s="37">
        <v>0</v>
      </c>
      <c r="S671" s="37">
        <v>1</v>
      </c>
      <c r="T671" s="37">
        <v>40</v>
      </c>
      <c r="U671" s="37">
        <v>0</v>
      </c>
      <c r="V671" s="37">
        <v>0</v>
      </c>
      <c r="W671" s="37">
        <v>5</v>
      </c>
      <c r="X671" s="37" t="s">
        <v>976</v>
      </c>
    </row>
    <row r="672" spans="1:24" s="6" customFormat="1" x14ac:dyDescent="0.2">
      <c r="A672" s="37">
        <v>410200</v>
      </c>
      <c r="B672" s="37">
        <v>4</v>
      </c>
      <c r="C672" s="46">
        <v>12186</v>
      </c>
      <c r="D672" s="46">
        <v>7311.5999999999995</v>
      </c>
      <c r="E672" s="37">
        <v>30</v>
      </c>
      <c r="F672" s="37">
        <v>35</v>
      </c>
      <c r="G672" s="37">
        <v>25</v>
      </c>
      <c r="H672" s="37">
        <v>3</v>
      </c>
      <c r="I672" s="37" t="s">
        <v>3268</v>
      </c>
      <c r="J672" s="37">
        <v>0</v>
      </c>
      <c r="K672" s="37">
        <v>0</v>
      </c>
      <c r="L672" s="37">
        <v>0</v>
      </c>
      <c r="M672" s="37">
        <v>0</v>
      </c>
      <c r="N672" s="37" t="s">
        <v>977</v>
      </c>
      <c r="O672" s="37" t="s">
        <v>978</v>
      </c>
      <c r="P672" s="41" t="s">
        <v>979</v>
      </c>
      <c r="Q672" s="37" t="s">
        <v>980</v>
      </c>
      <c r="R672" s="37">
        <v>0</v>
      </c>
      <c r="S672" s="37">
        <v>1</v>
      </c>
      <c r="T672" s="37">
        <v>40</v>
      </c>
      <c r="U672" s="37">
        <v>0</v>
      </c>
      <c r="V672" s="37">
        <v>0</v>
      </c>
      <c r="W672" s="37">
        <v>5</v>
      </c>
      <c r="X672" s="37" t="s">
        <v>981</v>
      </c>
    </row>
    <row r="673" spans="1:24" s="6" customFormat="1" x14ac:dyDescent="0.2">
      <c r="A673" s="37">
        <v>410201</v>
      </c>
      <c r="B673" s="37">
        <v>2</v>
      </c>
      <c r="C673" s="46">
        <v>12432</v>
      </c>
      <c r="D673" s="46">
        <v>7459.2</v>
      </c>
      <c r="E673" s="37">
        <v>24</v>
      </c>
      <c r="F673" s="37">
        <v>40</v>
      </c>
      <c r="G673" s="37">
        <v>26</v>
      </c>
      <c r="H673" s="37">
        <v>3</v>
      </c>
      <c r="I673" s="48" t="s">
        <v>3269</v>
      </c>
      <c r="J673" s="37">
        <v>0</v>
      </c>
      <c r="K673" s="37">
        <v>0</v>
      </c>
      <c r="L673" s="37">
        <v>0</v>
      </c>
      <c r="M673" s="37">
        <v>0</v>
      </c>
      <c r="N673" s="37" t="s">
        <v>982</v>
      </c>
      <c r="O673" s="37" t="s">
        <v>983</v>
      </c>
      <c r="P673" s="41" t="s">
        <v>865</v>
      </c>
      <c r="Q673" s="37" t="s">
        <v>984</v>
      </c>
      <c r="R673" s="37">
        <v>0</v>
      </c>
      <c r="S673" s="37">
        <v>1</v>
      </c>
      <c r="T673" s="37">
        <v>40</v>
      </c>
      <c r="U673" s="37">
        <v>0</v>
      </c>
      <c r="V673" s="37">
        <v>0</v>
      </c>
      <c r="W673" s="37">
        <v>5</v>
      </c>
      <c r="X673" s="37" t="s">
        <v>985</v>
      </c>
    </row>
    <row r="674" spans="1:24" s="6" customFormat="1" x14ac:dyDescent="0.2">
      <c r="A674" s="37">
        <v>410202</v>
      </c>
      <c r="B674" s="37">
        <v>4</v>
      </c>
      <c r="C674" s="46">
        <v>12462</v>
      </c>
      <c r="D674" s="46">
        <v>7477.2</v>
      </c>
      <c r="E674" s="37">
        <v>39</v>
      </c>
      <c r="F674" s="37">
        <v>30</v>
      </c>
      <c r="G674" s="37">
        <v>21</v>
      </c>
      <c r="H674" s="37">
        <v>3</v>
      </c>
      <c r="I674" s="48" t="s">
        <v>3270</v>
      </c>
      <c r="J674" s="37">
        <v>0</v>
      </c>
      <c r="K674" s="37">
        <v>0</v>
      </c>
      <c r="L674" s="37">
        <v>0</v>
      </c>
      <c r="M674" s="37">
        <v>0</v>
      </c>
      <c r="N674" s="37" t="s">
        <v>986</v>
      </c>
      <c r="O674" s="37" t="s">
        <v>987</v>
      </c>
      <c r="P674" s="41" t="s">
        <v>413</v>
      </c>
      <c r="Q674" s="37" t="s">
        <v>988</v>
      </c>
      <c r="R674" s="37">
        <v>0</v>
      </c>
      <c r="S674" s="37">
        <v>1</v>
      </c>
      <c r="T674" s="37">
        <v>40</v>
      </c>
      <c r="U674" s="37">
        <v>0</v>
      </c>
      <c r="V674" s="37">
        <v>0</v>
      </c>
      <c r="W674" s="37">
        <v>5</v>
      </c>
      <c r="X674" s="37" t="s">
        <v>989</v>
      </c>
    </row>
    <row r="675" spans="1:24" s="6" customFormat="1" x14ac:dyDescent="0.2">
      <c r="A675" s="37">
        <v>410203</v>
      </c>
      <c r="B675" s="37">
        <v>7</v>
      </c>
      <c r="C675" s="46">
        <v>12912</v>
      </c>
      <c r="D675" s="46">
        <v>7747.2</v>
      </c>
      <c r="E675" s="37">
        <v>26</v>
      </c>
      <c r="F675" s="37">
        <v>34</v>
      </c>
      <c r="G675" s="37">
        <v>36</v>
      </c>
      <c r="H675" s="37">
        <v>3</v>
      </c>
      <c r="I675" s="37" t="s">
        <v>3271</v>
      </c>
      <c r="J675" s="37">
        <v>0</v>
      </c>
      <c r="K675" s="37">
        <v>0</v>
      </c>
      <c r="L675" s="37">
        <v>0</v>
      </c>
      <c r="M675" s="37">
        <v>0</v>
      </c>
      <c r="N675" s="37" t="s">
        <v>990</v>
      </c>
      <c r="O675" s="37" t="s">
        <v>257</v>
      </c>
      <c r="P675" s="41" t="s">
        <v>272</v>
      </c>
      <c r="Q675" s="37" t="s">
        <v>991</v>
      </c>
      <c r="R675" s="37">
        <v>0</v>
      </c>
      <c r="S675" s="37">
        <v>1</v>
      </c>
      <c r="T675" s="37">
        <v>40</v>
      </c>
      <c r="U675" s="37">
        <v>0</v>
      </c>
      <c r="V675" s="37">
        <v>0</v>
      </c>
      <c r="W675" s="37">
        <v>5</v>
      </c>
      <c r="X675" s="37" t="s">
        <v>992</v>
      </c>
    </row>
    <row r="676" spans="1:24" s="6" customFormat="1" x14ac:dyDescent="0.2">
      <c r="A676" s="37">
        <v>410204</v>
      </c>
      <c r="B676" s="37">
        <v>1</v>
      </c>
      <c r="C676" s="46">
        <v>13212</v>
      </c>
      <c r="D676" s="46">
        <v>7927.2</v>
      </c>
      <c r="E676" s="37">
        <v>26</v>
      </c>
      <c r="F676" s="37">
        <v>36</v>
      </c>
      <c r="G676" s="37">
        <v>34</v>
      </c>
      <c r="H676" s="37">
        <v>4</v>
      </c>
      <c r="I676" s="48" t="s">
        <v>3272</v>
      </c>
      <c r="J676" s="37">
        <v>0</v>
      </c>
      <c r="K676" s="37">
        <v>0</v>
      </c>
      <c r="L676" s="37">
        <v>0</v>
      </c>
      <c r="M676" s="37">
        <v>0</v>
      </c>
      <c r="N676" s="37" t="s">
        <v>993</v>
      </c>
      <c r="O676" s="37" t="s">
        <v>257</v>
      </c>
      <c r="P676" s="41" t="s">
        <v>272</v>
      </c>
      <c r="Q676" s="37" t="s">
        <v>994</v>
      </c>
      <c r="R676" s="37">
        <v>0</v>
      </c>
      <c r="S676" s="37">
        <v>1</v>
      </c>
      <c r="T676" s="37">
        <v>40</v>
      </c>
      <c r="U676" s="37">
        <v>0</v>
      </c>
      <c r="V676" s="37">
        <v>0</v>
      </c>
      <c r="W676" s="37">
        <v>5</v>
      </c>
      <c r="X676" s="37" t="s">
        <v>995</v>
      </c>
    </row>
    <row r="677" spans="1:24" s="6" customFormat="1" x14ac:dyDescent="0.2">
      <c r="A677" s="37">
        <v>410205</v>
      </c>
      <c r="B677" s="37">
        <v>3</v>
      </c>
      <c r="C677" s="46">
        <v>13266</v>
      </c>
      <c r="D677" s="46">
        <v>7959.5999999999995</v>
      </c>
      <c r="E677" s="37">
        <v>33</v>
      </c>
      <c r="F677" s="37">
        <v>22</v>
      </c>
      <c r="G677" s="37">
        <v>41</v>
      </c>
      <c r="H677" s="37">
        <v>3</v>
      </c>
      <c r="I677" s="37" t="s">
        <v>3273</v>
      </c>
      <c r="J677" s="37">
        <v>0</v>
      </c>
      <c r="K677" s="37">
        <v>0</v>
      </c>
      <c r="L677" s="37">
        <v>0</v>
      </c>
      <c r="M677" s="37">
        <v>0</v>
      </c>
      <c r="N677" s="37" t="s">
        <v>996</v>
      </c>
      <c r="O677" s="37" t="s">
        <v>1058</v>
      </c>
      <c r="P677" s="41" t="s">
        <v>998</v>
      </c>
      <c r="Q677" s="37" t="s">
        <v>157</v>
      </c>
      <c r="R677" s="37">
        <v>0</v>
      </c>
      <c r="S677" s="37">
        <v>1</v>
      </c>
      <c r="T677" s="37">
        <v>40</v>
      </c>
      <c r="U677" s="37">
        <v>0</v>
      </c>
      <c r="V677" s="37">
        <v>0</v>
      </c>
      <c r="W677" s="37">
        <v>5</v>
      </c>
      <c r="X677" s="37" t="s">
        <v>158</v>
      </c>
    </row>
    <row r="678" spans="1:24" s="6" customFormat="1" x14ac:dyDescent="0.2">
      <c r="A678" s="37">
        <v>410206</v>
      </c>
      <c r="B678" s="37">
        <v>4</v>
      </c>
      <c r="C678" s="46">
        <v>13236</v>
      </c>
      <c r="D678" s="46">
        <v>7941.5999999999995</v>
      </c>
      <c r="E678" s="37">
        <v>42</v>
      </c>
      <c r="F678" s="37">
        <v>30</v>
      </c>
      <c r="G678" s="37">
        <v>24</v>
      </c>
      <c r="H678" s="37">
        <v>3</v>
      </c>
      <c r="I678" s="37" t="s">
        <v>3274</v>
      </c>
      <c r="J678" s="37">
        <v>0</v>
      </c>
      <c r="K678" s="37">
        <v>0</v>
      </c>
      <c r="L678" s="37">
        <v>0</v>
      </c>
      <c r="M678" s="37">
        <v>0</v>
      </c>
      <c r="N678" s="37" t="s">
        <v>999</v>
      </c>
      <c r="O678" s="37" t="s">
        <v>1000</v>
      </c>
      <c r="P678" s="41" t="s">
        <v>1001</v>
      </c>
      <c r="Q678" s="37" t="s">
        <v>1002</v>
      </c>
      <c r="R678" s="37">
        <v>0</v>
      </c>
      <c r="S678" s="37">
        <v>1</v>
      </c>
      <c r="T678" s="37">
        <v>40</v>
      </c>
      <c r="U678" s="37">
        <v>0</v>
      </c>
      <c r="V678" s="37">
        <v>0</v>
      </c>
      <c r="W678" s="37">
        <v>5</v>
      </c>
      <c r="X678" s="37" t="s">
        <v>1003</v>
      </c>
    </row>
    <row r="679" spans="1:24" s="6" customFormat="1" x14ac:dyDescent="0.2">
      <c r="A679" s="37">
        <v>410207</v>
      </c>
      <c r="B679" s="37">
        <v>4</v>
      </c>
      <c r="C679" s="46">
        <v>13227</v>
      </c>
      <c r="D679" s="46">
        <v>7936.2</v>
      </c>
      <c r="E679" s="37">
        <v>26</v>
      </c>
      <c r="F679" s="37">
        <v>30</v>
      </c>
      <c r="G679" s="37">
        <v>40</v>
      </c>
      <c r="H679" s="37">
        <v>3</v>
      </c>
      <c r="I679" s="48" t="s">
        <v>3275</v>
      </c>
      <c r="J679" s="37">
        <v>0</v>
      </c>
      <c r="K679" s="37">
        <v>0</v>
      </c>
      <c r="L679" s="37">
        <v>0</v>
      </c>
      <c r="M679" s="37">
        <v>0</v>
      </c>
      <c r="N679" s="37" t="s">
        <v>1004</v>
      </c>
      <c r="O679" s="37" t="s">
        <v>1005</v>
      </c>
      <c r="P679" s="41" t="s">
        <v>325</v>
      </c>
      <c r="Q679" s="37" t="s">
        <v>1006</v>
      </c>
      <c r="R679" s="37">
        <v>0</v>
      </c>
      <c r="S679" s="37">
        <v>1</v>
      </c>
      <c r="T679" s="37">
        <v>40</v>
      </c>
      <c r="U679" s="37">
        <v>0</v>
      </c>
      <c r="V679" s="37">
        <v>0</v>
      </c>
      <c r="W679" s="37">
        <v>5</v>
      </c>
      <c r="X679" s="37" t="s">
        <v>1007</v>
      </c>
    </row>
    <row r="680" spans="1:24" s="6" customFormat="1" x14ac:dyDescent="0.2">
      <c r="A680" s="37">
        <v>410208</v>
      </c>
      <c r="B680" s="37">
        <v>0</v>
      </c>
      <c r="C680" s="46">
        <v>13272</v>
      </c>
      <c r="D680" s="46">
        <v>7963.2</v>
      </c>
      <c r="E680" s="37">
        <v>24</v>
      </c>
      <c r="F680" s="37">
        <v>30</v>
      </c>
      <c r="G680" s="37">
        <v>42</v>
      </c>
      <c r="H680" s="37">
        <v>3</v>
      </c>
      <c r="I680" s="48" t="s">
        <v>3276</v>
      </c>
      <c r="J680" s="37">
        <v>0</v>
      </c>
      <c r="K680" s="37">
        <v>0</v>
      </c>
      <c r="L680" s="37">
        <v>0</v>
      </c>
      <c r="M680" s="37">
        <v>0</v>
      </c>
      <c r="N680" s="37" t="s">
        <v>1008</v>
      </c>
      <c r="O680" s="37" t="s">
        <v>965</v>
      </c>
      <c r="P680" s="41" t="s">
        <v>1009</v>
      </c>
      <c r="Q680" s="37" t="s">
        <v>1010</v>
      </c>
      <c r="R680" s="37">
        <v>0</v>
      </c>
      <c r="S680" s="37">
        <v>1</v>
      </c>
      <c r="T680" s="37">
        <v>40</v>
      </c>
      <c r="U680" s="37">
        <v>0</v>
      </c>
      <c r="V680" s="37">
        <v>0</v>
      </c>
      <c r="W680" s="37">
        <v>5</v>
      </c>
      <c r="X680" s="37" t="s">
        <v>1011</v>
      </c>
    </row>
    <row r="681" spans="1:24" s="6" customFormat="1" x14ac:dyDescent="0.2">
      <c r="A681" s="37">
        <v>410209</v>
      </c>
      <c r="B681" s="37">
        <v>0</v>
      </c>
      <c r="C681" s="46">
        <v>13272</v>
      </c>
      <c r="D681" s="46">
        <v>7963.2</v>
      </c>
      <c r="E681" s="37">
        <v>24</v>
      </c>
      <c r="F681" s="37">
        <v>30</v>
      </c>
      <c r="G681" s="37">
        <v>42</v>
      </c>
      <c r="H681" s="37">
        <v>3</v>
      </c>
      <c r="I681" s="48" t="s">
        <v>3276</v>
      </c>
      <c r="J681" s="37">
        <v>0</v>
      </c>
      <c r="K681" s="37">
        <v>0</v>
      </c>
      <c r="L681" s="37">
        <v>0</v>
      </c>
      <c r="M681" s="37">
        <v>0</v>
      </c>
      <c r="N681" s="37" t="s">
        <v>1012</v>
      </c>
      <c r="O681" s="37" t="s">
        <v>271</v>
      </c>
      <c r="P681" s="41" t="s">
        <v>1013</v>
      </c>
      <c r="Q681" s="37" t="s">
        <v>1014</v>
      </c>
      <c r="R681" s="37">
        <v>0</v>
      </c>
      <c r="S681" s="37">
        <v>1</v>
      </c>
      <c r="T681" s="37">
        <v>40</v>
      </c>
      <c r="U681" s="37">
        <v>0</v>
      </c>
      <c r="V681" s="37">
        <v>0</v>
      </c>
      <c r="W681" s="37">
        <v>5</v>
      </c>
      <c r="X681" s="37" t="s">
        <v>1015</v>
      </c>
    </row>
    <row r="682" spans="1:24" s="6" customFormat="1" x14ac:dyDescent="0.2">
      <c r="A682" s="37">
        <v>410210</v>
      </c>
      <c r="B682" s="37">
        <v>2</v>
      </c>
      <c r="C682" s="46">
        <v>12927</v>
      </c>
      <c r="D682" s="46">
        <v>7756.2</v>
      </c>
      <c r="E682" s="37">
        <v>24</v>
      </c>
      <c r="F682" s="37">
        <v>30</v>
      </c>
      <c r="G682" s="37">
        <v>42</v>
      </c>
      <c r="H682" s="37">
        <v>3</v>
      </c>
      <c r="I682" s="48" t="s">
        <v>3277</v>
      </c>
      <c r="J682" s="37">
        <v>0</v>
      </c>
      <c r="K682" s="37">
        <v>0</v>
      </c>
      <c r="L682" s="37">
        <v>0</v>
      </c>
      <c r="M682" s="37">
        <v>0</v>
      </c>
      <c r="N682" s="37" t="s">
        <v>489</v>
      </c>
      <c r="O682" s="37" t="s">
        <v>490</v>
      </c>
      <c r="P682" s="41" t="s">
        <v>491</v>
      </c>
      <c r="Q682" s="37" t="s">
        <v>492</v>
      </c>
      <c r="R682" s="37">
        <v>0</v>
      </c>
      <c r="S682" s="37">
        <v>1</v>
      </c>
      <c r="T682" s="37">
        <v>40</v>
      </c>
      <c r="U682" s="37">
        <v>0</v>
      </c>
      <c r="V682" s="37">
        <v>0</v>
      </c>
      <c r="W682" s="37">
        <v>5</v>
      </c>
      <c r="X682" s="37" t="s">
        <v>493</v>
      </c>
    </row>
    <row r="683" spans="1:24" s="6" customFormat="1" x14ac:dyDescent="0.2">
      <c r="A683" s="37">
        <v>410211</v>
      </c>
      <c r="B683" s="37">
        <v>4</v>
      </c>
      <c r="C683" s="46">
        <v>15892</v>
      </c>
      <c r="D683" s="46">
        <v>9535.1999999999989</v>
      </c>
      <c r="E683" s="37">
        <v>30</v>
      </c>
      <c r="F683" s="37">
        <v>38</v>
      </c>
      <c r="G683" s="37">
        <v>38</v>
      </c>
      <c r="H683" s="37">
        <v>3</v>
      </c>
      <c r="I683" s="48" t="s">
        <v>3278</v>
      </c>
      <c r="J683" s="37">
        <v>0</v>
      </c>
      <c r="K683" s="37">
        <v>0</v>
      </c>
      <c r="L683" s="37">
        <v>0</v>
      </c>
      <c r="M683" s="37">
        <v>0</v>
      </c>
      <c r="N683" s="37" t="s">
        <v>1016</v>
      </c>
      <c r="O683" s="37" t="s">
        <v>1017</v>
      </c>
      <c r="P683" s="41" t="s">
        <v>1018</v>
      </c>
      <c r="Q683" s="37" t="s">
        <v>1019</v>
      </c>
      <c r="R683" s="37">
        <v>0</v>
      </c>
      <c r="S683" s="37">
        <v>1</v>
      </c>
      <c r="T683" s="37">
        <v>40</v>
      </c>
      <c r="U683" s="37">
        <v>0</v>
      </c>
      <c r="V683" s="37">
        <v>0</v>
      </c>
      <c r="W683" s="37">
        <v>5</v>
      </c>
      <c r="X683" s="37" t="s">
        <v>1020</v>
      </c>
    </row>
    <row r="684" spans="1:24" s="6" customFormat="1" x14ac:dyDescent="0.2">
      <c r="A684" s="37">
        <v>410212</v>
      </c>
      <c r="B684" s="37">
        <v>4</v>
      </c>
      <c r="C684" s="46">
        <v>15802</v>
      </c>
      <c r="D684" s="46">
        <v>9481.1999999999989</v>
      </c>
      <c r="E684" s="37">
        <v>30</v>
      </c>
      <c r="F684" s="37">
        <v>38</v>
      </c>
      <c r="G684" s="37">
        <v>38</v>
      </c>
      <c r="H684" s="37">
        <v>3</v>
      </c>
      <c r="I684" s="48" t="s">
        <v>3279</v>
      </c>
      <c r="J684" s="37">
        <v>0</v>
      </c>
      <c r="K684" s="37">
        <v>0</v>
      </c>
      <c r="L684" s="37">
        <v>0</v>
      </c>
      <c r="M684" s="37">
        <v>0</v>
      </c>
      <c r="N684" s="37" t="s">
        <v>1021</v>
      </c>
      <c r="O684" s="37" t="s">
        <v>1022</v>
      </c>
      <c r="P684" s="41" t="s">
        <v>272</v>
      </c>
      <c r="Q684" s="37" t="s">
        <v>1023</v>
      </c>
      <c r="R684" s="37">
        <v>0</v>
      </c>
      <c r="S684" s="37">
        <v>1</v>
      </c>
      <c r="T684" s="37">
        <v>40</v>
      </c>
      <c r="U684" s="37">
        <v>0</v>
      </c>
      <c r="V684" s="37">
        <v>0</v>
      </c>
      <c r="W684" s="37">
        <v>5</v>
      </c>
      <c r="X684" s="37" t="s">
        <v>1024</v>
      </c>
    </row>
  </sheetData>
  <autoFilter ref="A2:X684" xr:uid="{00000000-0009-0000-0000-000000000000}"/>
  <phoneticPr fontId="5" type="noConversion"/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{335D5B4F-B94A-4027-85A2-3CD87169E97A}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{03B0BE7E-C12F-4509-B6BB-42F784496016}</x14:id>
        </ext>
      </extLst>
    </cfRule>
  </conditionalFormatting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{3D765525-7A90-4EC4-B423-8A8B3F46B5A3}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{0BF16212-B55D-4308-A305-3F1BEEE7E52F}</x14:id>
        </ext>
      </extLst>
    </cfRule>
  </conditionalFormatting>
  <pageMargins left="0.7" right="0.7" top="0.75" bottom="0.75" header="0.3" footer="0.3"/>
  <pageSetup paperSize="9" fitToWidth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5D5B4F-B94A-4027-85A2-3CD87169E9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  <x14:conditionalFormatting xmlns:xm="http://schemas.microsoft.com/office/excel/2006/main">
          <x14:cfRule type="dataBar" id="{03B0BE7E-C12F-4509-B6BB-42F7844960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D765525-7A90-4EC4-B423-8A8B3F46B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0BF16212-B55D-4308-A305-3F1BEEE7E5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</x14:conditionalFormattings>
    </ex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4"/>
  <sheetViews>
    <sheetView workbookViewId="0">
      <selection activeCell="T18" sqref="T18"/>
    </sheetView>
  </sheetViews>
  <sheetFormatPr defaultRowHeight="14.25" x14ac:dyDescent="0.2"/>
  <cols>
    <col min="1" max="15" width="9" style="7" customWidth="1"/>
    <col min="16" max="16" width="13.125" style="7" customWidth="1"/>
    <col min="17" max="17" width="9" style="7" customWidth="1"/>
    <col min="18" max="16384" width="9" style="7"/>
  </cols>
  <sheetData>
    <row r="1" spans="1:2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9" x14ac:dyDescent="0.2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pans="1:29" s="9" customFormat="1" x14ac:dyDescent="0.2">
      <c r="A3" s="4">
        <v>100033</v>
      </c>
      <c r="B3" s="4">
        <v>3</v>
      </c>
      <c r="C3" s="4">
        <v>2124</v>
      </c>
      <c r="D3" s="4">
        <v>2268</v>
      </c>
      <c r="E3" s="4">
        <v>11</v>
      </c>
      <c r="F3" s="4">
        <v>10</v>
      </c>
      <c r="G3" s="4">
        <v>15</v>
      </c>
      <c r="H3" s="4">
        <v>4</v>
      </c>
      <c r="I3" s="4" t="s">
        <v>1082</v>
      </c>
      <c r="J3" s="9">
        <v>0</v>
      </c>
      <c r="K3" s="9">
        <v>0</v>
      </c>
      <c r="L3" s="9">
        <v>0</v>
      </c>
      <c r="M3" s="9">
        <v>0</v>
      </c>
      <c r="N3" s="4" t="s">
        <v>1083</v>
      </c>
      <c r="O3" s="9" t="s">
        <v>1084</v>
      </c>
      <c r="P3" s="9" t="s">
        <v>1085</v>
      </c>
      <c r="Q3" s="4" t="s">
        <v>50</v>
      </c>
      <c r="R3" s="9">
        <v>0</v>
      </c>
      <c r="S3" s="9">
        <v>0</v>
      </c>
      <c r="T3" s="9">
        <v>40</v>
      </c>
      <c r="U3" s="9">
        <v>0</v>
      </c>
      <c r="V3" s="9">
        <v>0</v>
      </c>
      <c r="W3" s="9">
        <v>5</v>
      </c>
    </row>
    <row r="4" spans="1:29" s="9" customFormat="1" x14ac:dyDescent="0.2">
      <c r="A4" s="4">
        <v>100060</v>
      </c>
      <c r="B4" s="9">
        <v>4</v>
      </c>
      <c r="C4" s="9">
        <v>3002</v>
      </c>
      <c r="D4" s="9">
        <v>2698</v>
      </c>
      <c r="E4" s="9">
        <v>15</v>
      </c>
      <c r="F4" s="9">
        <v>13</v>
      </c>
      <c r="G4" s="9">
        <v>10</v>
      </c>
      <c r="H4" s="9">
        <v>3</v>
      </c>
      <c r="I4" s="4" t="s">
        <v>1086</v>
      </c>
      <c r="J4" s="9">
        <v>0</v>
      </c>
      <c r="K4" s="9">
        <v>0</v>
      </c>
      <c r="L4" s="9">
        <v>0</v>
      </c>
      <c r="M4" s="9">
        <v>0</v>
      </c>
      <c r="N4" s="4" t="s">
        <v>1087</v>
      </c>
      <c r="O4" s="9" t="s">
        <v>1084</v>
      </c>
      <c r="P4" s="9" t="s">
        <v>1085</v>
      </c>
      <c r="Q4" s="4" t="s">
        <v>55</v>
      </c>
      <c r="R4" s="9">
        <v>0</v>
      </c>
      <c r="S4" s="9">
        <v>0</v>
      </c>
      <c r="T4" s="9">
        <v>40</v>
      </c>
      <c r="U4" s="9">
        <v>0</v>
      </c>
      <c r="V4" s="9">
        <v>0</v>
      </c>
      <c r="W4" s="9">
        <v>5</v>
      </c>
    </row>
    <row r="5" spans="1:29" s="9" customFormat="1" x14ac:dyDescent="0.2">
      <c r="A5" s="4">
        <v>100078</v>
      </c>
      <c r="B5" s="4">
        <v>2</v>
      </c>
      <c r="C5" s="4">
        <v>3360</v>
      </c>
      <c r="D5" s="4">
        <v>2520</v>
      </c>
      <c r="E5" s="4">
        <v>12</v>
      </c>
      <c r="F5" s="4">
        <v>18</v>
      </c>
      <c r="G5" s="4">
        <v>10</v>
      </c>
      <c r="H5" s="4">
        <v>2</v>
      </c>
      <c r="I5" s="4" t="s">
        <v>1088</v>
      </c>
      <c r="J5" s="9">
        <v>0</v>
      </c>
      <c r="K5" s="9">
        <v>0</v>
      </c>
      <c r="L5" s="9">
        <v>0</v>
      </c>
      <c r="M5" s="9">
        <v>0</v>
      </c>
      <c r="N5" s="4" t="s">
        <v>1089</v>
      </c>
      <c r="O5" s="9" t="s">
        <v>1084</v>
      </c>
      <c r="P5" s="9" t="s">
        <v>1085</v>
      </c>
      <c r="Q5" s="4" t="s">
        <v>60</v>
      </c>
      <c r="R5" s="9">
        <v>0</v>
      </c>
      <c r="S5" s="9">
        <v>0</v>
      </c>
      <c r="T5" s="9">
        <v>40</v>
      </c>
      <c r="U5" s="9">
        <v>0</v>
      </c>
      <c r="V5" s="9">
        <v>0</v>
      </c>
      <c r="W5" s="9">
        <v>5</v>
      </c>
    </row>
    <row r="6" spans="1:29" s="9" customFormat="1" x14ac:dyDescent="0.2">
      <c r="A6" s="4">
        <v>100082</v>
      </c>
      <c r="B6" s="4">
        <v>3</v>
      </c>
      <c r="C6" s="4">
        <v>2479</v>
      </c>
      <c r="D6" s="4">
        <v>2183</v>
      </c>
      <c r="E6" s="4">
        <v>14</v>
      </c>
      <c r="F6" s="4">
        <v>10</v>
      </c>
      <c r="G6" s="4">
        <v>13</v>
      </c>
      <c r="H6" s="4">
        <v>4</v>
      </c>
      <c r="I6" s="4" t="s">
        <v>1090</v>
      </c>
      <c r="J6" s="9">
        <v>0</v>
      </c>
      <c r="K6" s="9">
        <v>0</v>
      </c>
      <c r="L6" s="9">
        <v>0</v>
      </c>
      <c r="M6" s="9">
        <v>0</v>
      </c>
      <c r="N6" s="4" t="s">
        <v>1091</v>
      </c>
      <c r="O6" s="9" t="s">
        <v>1084</v>
      </c>
      <c r="P6" s="9" t="s">
        <v>1085</v>
      </c>
      <c r="Q6" s="4" t="s">
        <v>65</v>
      </c>
      <c r="R6" s="9">
        <v>0</v>
      </c>
      <c r="S6" s="9">
        <v>0</v>
      </c>
      <c r="T6" s="9">
        <v>40</v>
      </c>
      <c r="U6" s="9">
        <v>0</v>
      </c>
      <c r="V6" s="9">
        <v>0</v>
      </c>
      <c r="W6" s="9">
        <v>5</v>
      </c>
    </row>
    <row r="7" spans="1:29" s="9" customFormat="1" x14ac:dyDescent="0.2">
      <c r="A7" s="4">
        <v>100091</v>
      </c>
      <c r="B7" s="4">
        <v>1</v>
      </c>
      <c r="C7" s="4">
        <v>3358</v>
      </c>
      <c r="D7" s="4">
        <v>2990</v>
      </c>
      <c r="E7" s="4">
        <v>18</v>
      </c>
      <c r="F7" s="4">
        <v>16</v>
      </c>
      <c r="G7" s="4">
        <v>12</v>
      </c>
      <c r="H7" s="4">
        <v>2</v>
      </c>
      <c r="I7" s="4" t="s">
        <v>1086</v>
      </c>
      <c r="J7" s="9">
        <v>0</v>
      </c>
      <c r="K7" s="9">
        <v>0</v>
      </c>
      <c r="L7" s="9">
        <v>0</v>
      </c>
      <c r="M7" s="9">
        <v>0</v>
      </c>
      <c r="N7" s="4" t="s">
        <v>1092</v>
      </c>
      <c r="O7" s="9" t="s">
        <v>1084</v>
      </c>
      <c r="P7" s="9" t="s">
        <v>1085</v>
      </c>
      <c r="Q7" s="4" t="s">
        <v>70</v>
      </c>
      <c r="R7" s="9">
        <v>0</v>
      </c>
      <c r="S7" s="9">
        <v>0</v>
      </c>
      <c r="T7" s="9">
        <v>40</v>
      </c>
      <c r="U7" s="9">
        <v>0</v>
      </c>
      <c r="V7" s="9">
        <v>0</v>
      </c>
      <c r="W7" s="9">
        <v>5</v>
      </c>
    </row>
    <row r="8" spans="1:29" s="9" customFormat="1" x14ac:dyDescent="0.2">
      <c r="A8" s="4">
        <v>100134</v>
      </c>
      <c r="B8" s="9">
        <v>4</v>
      </c>
      <c r="C8" s="9">
        <v>4345</v>
      </c>
      <c r="D8" s="9">
        <v>3905</v>
      </c>
      <c r="E8" s="9">
        <v>24</v>
      </c>
      <c r="F8" s="9">
        <v>17</v>
      </c>
      <c r="G8" s="9">
        <v>14</v>
      </c>
      <c r="H8" s="9">
        <v>3</v>
      </c>
      <c r="I8" s="4" t="s">
        <v>1093</v>
      </c>
      <c r="J8" s="9">
        <v>0</v>
      </c>
      <c r="K8" s="9">
        <v>0</v>
      </c>
      <c r="L8" s="9">
        <v>0</v>
      </c>
      <c r="M8" s="9">
        <v>0</v>
      </c>
      <c r="N8" s="4" t="s">
        <v>73</v>
      </c>
      <c r="O8" s="9" t="s">
        <v>1084</v>
      </c>
      <c r="P8" s="9" t="s">
        <v>1085</v>
      </c>
      <c r="Q8" s="4" t="s">
        <v>75</v>
      </c>
      <c r="R8" s="9">
        <v>0</v>
      </c>
      <c r="S8" s="9">
        <v>0</v>
      </c>
      <c r="T8" s="9">
        <v>40</v>
      </c>
      <c r="U8" s="9">
        <v>0</v>
      </c>
      <c r="V8" s="9">
        <v>0</v>
      </c>
      <c r="W8" s="9">
        <v>5</v>
      </c>
    </row>
    <row r="9" spans="1:29" s="9" customFormat="1" x14ac:dyDescent="0.2">
      <c r="A9" s="4">
        <v>100135</v>
      </c>
      <c r="B9" s="4">
        <v>1</v>
      </c>
      <c r="C9" s="4">
        <v>4015</v>
      </c>
      <c r="D9" s="4">
        <v>3575</v>
      </c>
      <c r="E9" s="4">
        <v>26</v>
      </c>
      <c r="F9" s="4">
        <v>15</v>
      </c>
      <c r="G9" s="4">
        <v>14</v>
      </c>
      <c r="H9" s="4">
        <v>2</v>
      </c>
      <c r="I9" s="4" t="s">
        <v>1094</v>
      </c>
      <c r="J9" s="9">
        <v>0</v>
      </c>
      <c r="K9" s="9">
        <v>0</v>
      </c>
      <c r="L9" s="9">
        <v>0</v>
      </c>
      <c r="M9" s="9">
        <v>0</v>
      </c>
      <c r="N9" s="4" t="s">
        <v>78</v>
      </c>
      <c r="O9" s="9" t="s">
        <v>1084</v>
      </c>
      <c r="P9" s="9" t="s">
        <v>1085</v>
      </c>
      <c r="Q9" s="4" t="s">
        <v>80</v>
      </c>
      <c r="R9" s="9">
        <v>0</v>
      </c>
      <c r="S9" s="9">
        <v>0</v>
      </c>
      <c r="T9" s="9">
        <v>40</v>
      </c>
      <c r="U9" s="9">
        <v>0</v>
      </c>
      <c r="V9" s="9">
        <v>0</v>
      </c>
      <c r="W9" s="9">
        <v>5</v>
      </c>
    </row>
    <row r="10" spans="1:29" s="9" customFormat="1" x14ac:dyDescent="0.2">
      <c r="A10" s="4">
        <v>100297</v>
      </c>
      <c r="B10" s="4">
        <v>2</v>
      </c>
      <c r="C10" s="4">
        <v>3864</v>
      </c>
      <c r="D10" s="4">
        <v>2898</v>
      </c>
      <c r="E10" s="4">
        <v>16</v>
      </c>
      <c r="F10" s="4">
        <v>18</v>
      </c>
      <c r="G10" s="4">
        <v>12</v>
      </c>
      <c r="H10" s="4">
        <v>2</v>
      </c>
      <c r="I10" s="4" t="s">
        <v>1095</v>
      </c>
      <c r="J10" s="9">
        <v>0</v>
      </c>
      <c r="K10" s="9">
        <v>0</v>
      </c>
      <c r="L10" s="9">
        <v>0</v>
      </c>
      <c r="M10" s="9">
        <v>0</v>
      </c>
      <c r="N10" s="4" t="s">
        <v>1096</v>
      </c>
      <c r="O10" s="9" t="s">
        <v>1084</v>
      </c>
      <c r="P10" s="9" t="s">
        <v>1085</v>
      </c>
      <c r="Q10" s="4" t="s">
        <v>85</v>
      </c>
      <c r="R10" s="9">
        <v>0</v>
      </c>
      <c r="S10" s="9">
        <v>0</v>
      </c>
      <c r="T10" s="9">
        <v>40</v>
      </c>
      <c r="U10" s="9">
        <v>0</v>
      </c>
      <c r="V10" s="9">
        <v>0</v>
      </c>
      <c r="W10" s="9">
        <v>5</v>
      </c>
    </row>
    <row r="11" spans="1:29" s="12" customFormat="1" x14ac:dyDescent="0.2">
      <c r="A11" s="14">
        <v>100021</v>
      </c>
      <c r="B11" s="12">
        <v>2</v>
      </c>
      <c r="C11" s="14">
        <v>2925</v>
      </c>
      <c r="D11" s="14">
        <v>2613</v>
      </c>
      <c r="E11" s="14">
        <v>17</v>
      </c>
      <c r="F11" s="14">
        <v>12</v>
      </c>
      <c r="G11" s="14">
        <v>10</v>
      </c>
      <c r="H11" s="14">
        <v>2</v>
      </c>
      <c r="I11" s="12" t="s">
        <v>1097</v>
      </c>
      <c r="J11" s="12">
        <v>0</v>
      </c>
      <c r="K11" s="12">
        <v>0</v>
      </c>
      <c r="L11" s="12">
        <v>0</v>
      </c>
      <c r="M11" s="12">
        <v>0</v>
      </c>
      <c r="N11" s="12" t="s">
        <v>1098</v>
      </c>
      <c r="O11" s="12" t="s">
        <v>1084</v>
      </c>
      <c r="P11" s="12" t="s">
        <v>1085</v>
      </c>
      <c r="Q11" s="12" t="s">
        <v>90</v>
      </c>
      <c r="R11" s="12">
        <v>0</v>
      </c>
      <c r="S11" s="12">
        <v>0</v>
      </c>
      <c r="T11" s="12">
        <v>40</v>
      </c>
      <c r="U11" s="12">
        <v>0</v>
      </c>
      <c r="V11" s="12">
        <v>0</v>
      </c>
      <c r="W11" s="12">
        <v>5</v>
      </c>
    </row>
    <row r="12" spans="1:29" s="12" customFormat="1" x14ac:dyDescent="0.2">
      <c r="A12" s="14">
        <v>100043</v>
      </c>
      <c r="B12" s="12">
        <v>8</v>
      </c>
      <c r="C12" s="14">
        <v>4002</v>
      </c>
      <c r="D12" s="14">
        <v>2990</v>
      </c>
      <c r="E12" s="14">
        <v>13</v>
      </c>
      <c r="F12" s="14">
        <v>20</v>
      </c>
      <c r="G12" s="14">
        <v>13</v>
      </c>
      <c r="H12" s="14">
        <v>2</v>
      </c>
      <c r="I12" s="12" t="s">
        <v>1099</v>
      </c>
      <c r="J12" s="12">
        <v>0</v>
      </c>
      <c r="K12" s="12">
        <v>0</v>
      </c>
      <c r="L12" s="12">
        <v>0</v>
      </c>
      <c r="M12" s="12">
        <v>0</v>
      </c>
      <c r="N12" s="12" t="s">
        <v>1100</v>
      </c>
      <c r="O12" s="12" t="s">
        <v>1084</v>
      </c>
      <c r="P12" s="12" t="s">
        <v>1085</v>
      </c>
      <c r="Q12" s="12" t="s">
        <v>95</v>
      </c>
      <c r="R12" s="12">
        <v>0</v>
      </c>
      <c r="S12" s="12">
        <v>0</v>
      </c>
      <c r="T12" s="12">
        <v>40</v>
      </c>
      <c r="U12" s="12">
        <v>0</v>
      </c>
      <c r="V12" s="12">
        <v>0</v>
      </c>
      <c r="W12" s="12">
        <v>5</v>
      </c>
    </row>
    <row r="13" spans="1:29" s="12" customFormat="1" x14ac:dyDescent="0.2">
      <c r="A13" s="14">
        <v>100054</v>
      </c>
      <c r="B13" s="12">
        <v>7</v>
      </c>
      <c r="C13" s="14">
        <v>2698</v>
      </c>
      <c r="D13" s="14">
        <v>2394</v>
      </c>
      <c r="E13" s="14">
        <v>14</v>
      </c>
      <c r="F13" s="14">
        <v>10</v>
      </c>
      <c r="G13" s="14">
        <v>14</v>
      </c>
      <c r="H13" s="14">
        <v>3</v>
      </c>
      <c r="I13" s="14" t="s">
        <v>1101</v>
      </c>
      <c r="J13" s="12">
        <v>0</v>
      </c>
      <c r="K13" s="12">
        <v>0</v>
      </c>
      <c r="L13" s="12">
        <v>0</v>
      </c>
      <c r="M13" s="12">
        <v>0</v>
      </c>
      <c r="N13" s="14" t="s">
        <v>1102</v>
      </c>
      <c r="O13" s="12" t="s">
        <v>1084</v>
      </c>
      <c r="P13" s="12" t="s">
        <v>1085</v>
      </c>
      <c r="Q13" s="14" t="s">
        <v>100</v>
      </c>
      <c r="R13" s="12">
        <v>0</v>
      </c>
      <c r="S13" s="12">
        <v>0</v>
      </c>
      <c r="T13" s="12">
        <v>40</v>
      </c>
      <c r="U13" s="12">
        <v>0</v>
      </c>
      <c r="V13" s="12">
        <v>0</v>
      </c>
      <c r="W13" s="12">
        <v>5</v>
      </c>
    </row>
    <row r="14" spans="1:29" s="12" customFormat="1" x14ac:dyDescent="0.2">
      <c r="A14" s="14">
        <v>100056</v>
      </c>
      <c r="B14" s="12">
        <v>6</v>
      </c>
      <c r="C14" s="14">
        <v>3381</v>
      </c>
      <c r="D14" s="14">
        <v>2989</v>
      </c>
      <c r="E14" s="14">
        <v>20</v>
      </c>
      <c r="F14" s="14">
        <v>14</v>
      </c>
      <c r="G14" s="14">
        <v>15</v>
      </c>
      <c r="H14" s="14">
        <v>3</v>
      </c>
      <c r="I14" s="14" t="s">
        <v>1103</v>
      </c>
      <c r="J14" s="12">
        <v>0</v>
      </c>
      <c r="K14" s="12">
        <v>0</v>
      </c>
      <c r="L14" s="12">
        <v>0</v>
      </c>
      <c r="M14" s="12">
        <v>0</v>
      </c>
      <c r="N14" s="14" t="s">
        <v>1104</v>
      </c>
      <c r="O14" s="12" t="s">
        <v>1084</v>
      </c>
      <c r="P14" s="12" t="s">
        <v>1085</v>
      </c>
      <c r="Q14" s="14" t="s">
        <v>105</v>
      </c>
      <c r="R14" s="12">
        <v>0</v>
      </c>
      <c r="S14" s="12">
        <v>0</v>
      </c>
      <c r="T14" s="12">
        <v>40</v>
      </c>
      <c r="U14" s="12">
        <v>0</v>
      </c>
      <c r="V14" s="12">
        <v>0</v>
      </c>
      <c r="W14" s="12">
        <v>5</v>
      </c>
    </row>
    <row r="15" spans="1:29" s="12" customFormat="1" x14ac:dyDescent="0.2">
      <c r="A15" s="12">
        <v>100419</v>
      </c>
      <c r="B15" s="12">
        <v>4</v>
      </c>
      <c r="C15" s="12">
        <v>2368</v>
      </c>
      <c r="D15" s="12">
        <v>3145</v>
      </c>
      <c r="E15" s="12">
        <v>10</v>
      </c>
      <c r="F15" s="12">
        <v>11</v>
      </c>
      <c r="G15" s="12">
        <v>16</v>
      </c>
      <c r="H15" s="12">
        <v>3</v>
      </c>
      <c r="I15" s="12" t="s">
        <v>1105</v>
      </c>
      <c r="J15" s="12">
        <v>0</v>
      </c>
      <c r="K15" s="12">
        <v>0</v>
      </c>
      <c r="L15" s="12">
        <v>0</v>
      </c>
      <c r="M15" s="12">
        <v>0</v>
      </c>
      <c r="N15" s="12" t="s">
        <v>1106</v>
      </c>
      <c r="O15" s="12" t="s">
        <v>1084</v>
      </c>
      <c r="P15" s="7" t="s">
        <v>1085</v>
      </c>
      <c r="Q15" s="12" t="s">
        <v>110</v>
      </c>
      <c r="R15" s="12">
        <v>0</v>
      </c>
      <c r="S15" s="12">
        <v>0</v>
      </c>
      <c r="T15" s="12">
        <v>40</v>
      </c>
      <c r="U15" s="12">
        <v>0</v>
      </c>
      <c r="V15" s="12">
        <v>0</v>
      </c>
      <c r="W15" s="12">
        <v>5</v>
      </c>
      <c r="AC15" s="12" t="s">
        <v>111</v>
      </c>
    </row>
    <row r="16" spans="1:29" s="25" customFormat="1" x14ac:dyDescent="0.2">
      <c r="A16" s="25">
        <v>200000</v>
      </c>
      <c r="B16" s="25">
        <v>4</v>
      </c>
      <c r="C16" s="25">
        <v>3160</v>
      </c>
      <c r="D16" s="25">
        <v>2840</v>
      </c>
      <c r="E16" s="25">
        <v>16</v>
      </c>
      <c r="F16" s="25">
        <v>13</v>
      </c>
      <c r="G16" s="25">
        <v>11</v>
      </c>
      <c r="H16" s="25">
        <v>3</v>
      </c>
      <c r="I16" s="25" t="s">
        <v>1097</v>
      </c>
      <c r="J16" s="25">
        <v>0</v>
      </c>
      <c r="K16" s="25">
        <v>0</v>
      </c>
      <c r="L16" s="25">
        <v>0</v>
      </c>
      <c r="M16" s="25">
        <v>0</v>
      </c>
      <c r="N16" s="25" t="s">
        <v>1107</v>
      </c>
      <c r="O16" s="25" t="s">
        <v>1084</v>
      </c>
      <c r="P16" s="7" t="s">
        <v>1085</v>
      </c>
      <c r="Q16" s="25" t="s">
        <v>115</v>
      </c>
      <c r="R16" s="25">
        <v>0</v>
      </c>
      <c r="S16" s="25">
        <v>0</v>
      </c>
      <c r="T16" s="25">
        <v>40</v>
      </c>
      <c r="U16" s="25">
        <v>0</v>
      </c>
      <c r="V16" s="25">
        <v>0</v>
      </c>
      <c r="W16" s="25">
        <v>5</v>
      </c>
      <c r="AC16" s="25" t="s">
        <v>116</v>
      </c>
    </row>
    <row r="17" spans="1:29" s="12" customFormat="1" x14ac:dyDescent="0.2">
      <c r="A17" s="12">
        <v>200022</v>
      </c>
      <c r="B17" s="12">
        <v>7</v>
      </c>
      <c r="C17" s="12">
        <v>2394</v>
      </c>
      <c r="D17" s="12">
        <v>2584</v>
      </c>
      <c r="E17" s="12">
        <v>12</v>
      </c>
      <c r="F17" s="12">
        <v>10</v>
      </c>
      <c r="G17" s="12">
        <v>16</v>
      </c>
      <c r="H17" s="12">
        <v>3</v>
      </c>
      <c r="I17" s="12" t="s">
        <v>1108</v>
      </c>
      <c r="J17" s="12">
        <v>0</v>
      </c>
      <c r="K17" s="12">
        <v>0</v>
      </c>
      <c r="L17" s="12">
        <v>0</v>
      </c>
      <c r="M17" s="12">
        <v>0</v>
      </c>
      <c r="N17" s="12" t="s">
        <v>1109</v>
      </c>
      <c r="O17" s="12" t="s">
        <v>1084</v>
      </c>
      <c r="P17" s="7" t="s">
        <v>1085</v>
      </c>
      <c r="Q17" s="12" t="s">
        <v>120</v>
      </c>
      <c r="R17" s="12">
        <v>0</v>
      </c>
      <c r="S17" s="12">
        <v>0</v>
      </c>
      <c r="T17" s="12">
        <v>40</v>
      </c>
      <c r="U17" s="12">
        <v>0</v>
      </c>
      <c r="V17" s="12">
        <v>0</v>
      </c>
      <c r="W17" s="12">
        <v>5</v>
      </c>
      <c r="AC17" s="12" t="s">
        <v>121</v>
      </c>
    </row>
    <row r="18" spans="1:29" s="12" customFormat="1" x14ac:dyDescent="0.2">
      <c r="A18" s="12">
        <v>200039</v>
      </c>
      <c r="B18" s="12">
        <v>3</v>
      </c>
      <c r="C18" s="12">
        <v>2304</v>
      </c>
      <c r="D18" s="12">
        <v>2196</v>
      </c>
      <c r="E18" s="12">
        <v>14</v>
      </c>
      <c r="F18" s="12">
        <v>10</v>
      </c>
      <c r="G18" s="12">
        <v>12</v>
      </c>
      <c r="H18" s="12">
        <v>4</v>
      </c>
      <c r="I18" s="12" t="s">
        <v>1110</v>
      </c>
      <c r="J18" s="12">
        <v>0</v>
      </c>
      <c r="K18" s="12">
        <v>0</v>
      </c>
      <c r="L18" s="12">
        <v>0</v>
      </c>
      <c r="M18" s="12">
        <v>0</v>
      </c>
      <c r="N18" s="12" t="s">
        <v>1111</v>
      </c>
      <c r="O18" s="12" t="s">
        <v>1084</v>
      </c>
      <c r="P18" s="7" t="s">
        <v>1085</v>
      </c>
      <c r="Q18" s="12" t="s">
        <v>125</v>
      </c>
      <c r="R18" s="12">
        <v>0</v>
      </c>
      <c r="S18" s="12">
        <v>0</v>
      </c>
      <c r="T18" s="12">
        <v>40</v>
      </c>
      <c r="U18" s="12">
        <v>0</v>
      </c>
      <c r="V18" s="12">
        <v>0</v>
      </c>
      <c r="W18" s="12">
        <v>5</v>
      </c>
      <c r="AC18" s="12" t="s">
        <v>126</v>
      </c>
    </row>
    <row r="19" spans="1:29" s="12" customFormat="1" x14ac:dyDescent="0.2">
      <c r="A19" s="12">
        <v>200044</v>
      </c>
      <c r="B19" s="12" t="s">
        <v>127</v>
      </c>
      <c r="C19" s="12">
        <v>2646</v>
      </c>
      <c r="D19" s="12">
        <v>2856</v>
      </c>
      <c r="E19" s="12">
        <v>12</v>
      </c>
      <c r="F19" s="12">
        <v>12</v>
      </c>
      <c r="G19" s="12">
        <v>18</v>
      </c>
      <c r="H19" s="12">
        <v>3</v>
      </c>
      <c r="I19" s="12" t="s">
        <v>1112</v>
      </c>
      <c r="J19" s="12">
        <v>0</v>
      </c>
      <c r="K19" s="12">
        <v>0</v>
      </c>
      <c r="L19" s="12">
        <v>0</v>
      </c>
      <c r="M19" s="12">
        <v>0</v>
      </c>
      <c r="N19" s="12" t="s">
        <v>1113</v>
      </c>
      <c r="O19" s="12" t="s">
        <v>1084</v>
      </c>
      <c r="P19" s="7" t="s">
        <v>1085</v>
      </c>
      <c r="Q19" s="12" t="s">
        <v>131</v>
      </c>
      <c r="R19" s="12">
        <v>0</v>
      </c>
      <c r="S19" s="12">
        <v>0</v>
      </c>
      <c r="T19" s="12">
        <v>40</v>
      </c>
      <c r="U19" s="12">
        <v>0</v>
      </c>
      <c r="V19" s="12">
        <v>0</v>
      </c>
      <c r="W19" s="12">
        <v>5</v>
      </c>
      <c r="AC19" s="12" t="s">
        <v>132</v>
      </c>
    </row>
    <row r="20" spans="1:29" s="12" customFormat="1" x14ac:dyDescent="0.2">
      <c r="A20" s="12">
        <v>210048</v>
      </c>
      <c r="B20" s="12">
        <v>6</v>
      </c>
      <c r="C20" s="12">
        <v>2850</v>
      </c>
      <c r="D20" s="12">
        <v>2166</v>
      </c>
      <c r="E20" s="12">
        <v>12</v>
      </c>
      <c r="F20" s="12">
        <v>16</v>
      </c>
      <c r="G20" s="12">
        <v>10</v>
      </c>
      <c r="H20" s="12">
        <v>3</v>
      </c>
      <c r="I20" s="12" t="s">
        <v>1114</v>
      </c>
      <c r="J20" s="12">
        <v>0</v>
      </c>
      <c r="K20" s="12">
        <v>0</v>
      </c>
      <c r="L20" s="12">
        <v>0</v>
      </c>
      <c r="M20" s="12">
        <v>0</v>
      </c>
      <c r="N20" s="12" t="s">
        <v>1115</v>
      </c>
      <c r="O20" s="12" t="s">
        <v>1084</v>
      </c>
      <c r="P20" s="7" t="s">
        <v>1085</v>
      </c>
      <c r="Q20" s="12" t="s">
        <v>136</v>
      </c>
      <c r="R20" s="12">
        <v>0</v>
      </c>
      <c r="S20" s="12">
        <v>0</v>
      </c>
      <c r="T20" s="12">
        <v>40</v>
      </c>
      <c r="U20" s="12">
        <v>0</v>
      </c>
      <c r="V20" s="12">
        <v>0</v>
      </c>
      <c r="W20" s="12">
        <v>5</v>
      </c>
      <c r="AC20" s="12" t="s">
        <v>137</v>
      </c>
    </row>
    <row r="21" spans="1:29" s="12" customFormat="1" x14ac:dyDescent="0.2">
      <c r="A21" s="12">
        <v>800035</v>
      </c>
      <c r="B21" s="12">
        <v>3</v>
      </c>
      <c r="C21" s="12">
        <v>1924</v>
      </c>
      <c r="D21" s="12">
        <v>2479</v>
      </c>
      <c r="E21" s="12">
        <v>10</v>
      </c>
      <c r="F21" s="12">
        <v>10</v>
      </c>
      <c r="G21" s="12">
        <v>17</v>
      </c>
      <c r="H21" s="12">
        <v>4</v>
      </c>
      <c r="I21" s="12" t="s">
        <v>1116</v>
      </c>
      <c r="J21" s="12">
        <v>0</v>
      </c>
      <c r="K21" s="12">
        <v>0</v>
      </c>
      <c r="L21" s="12">
        <v>0</v>
      </c>
      <c r="M21" s="12">
        <v>0</v>
      </c>
      <c r="N21" s="12" t="s">
        <v>139</v>
      </c>
      <c r="O21" s="12" t="s">
        <v>1084</v>
      </c>
      <c r="P21" s="7" t="s">
        <v>1085</v>
      </c>
      <c r="Q21" s="12" t="s">
        <v>141</v>
      </c>
      <c r="R21" s="12">
        <v>0</v>
      </c>
      <c r="S21" s="12">
        <v>0</v>
      </c>
      <c r="T21" s="12">
        <v>40</v>
      </c>
      <c r="U21" s="12">
        <v>0</v>
      </c>
      <c r="V21" s="12">
        <v>0</v>
      </c>
      <c r="W21" s="12">
        <v>5</v>
      </c>
      <c r="AC21" s="12" t="s">
        <v>142</v>
      </c>
    </row>
    <row r="22" spans="1:29" s="12" customFormat="1" x14ac:dyDescent="0.2">
      <c r="A22" s="12">
        <v>800092</v>
      </c>
      <c r="B22" s="12">
        <v>1</v>
      </c>
      <c r="C22" s="12">
        <v>3942</v>
      </c>
      <c r="D22" s="12">
        <v>3510</v>
      </c>
      <c r="E22" s="12">
        <v>25</v>
      </c>
      <c r="F22" s="12">
        <v>14</v>
      </c>
      <c r="G22" s="12">
        <v>15</v>
      </c>
      <c r="H22" s="12">
        <v>2</v>
      </c>
      <c r="I22" s="12" t="s">
        <v>1117</v>
      </c>
      <c r="J22" s="12">
        <v>0</v>
      </c>
      <c r="K22" s="12">
        <v>0</v>
      </c>
      <c r="L22" s="12">
        <v>0</v>
      </c>
      <c r="M22" s="12">
        <v>0</v>
      </c>
      <c r="N22" s="12" t="s">
        <v>144</v>
      </c>
      <c r="O22" s="12" t="s">
        <v>1084</v>
      </c>
      <c r="P22" s="7" t="s">
        <v>1085</v>
      </c>
      <c r="Q22" s="12" t="s">
        <v>146</v>
      </c>
      <c r="R22" s="12">
        <v>0</v>
      </c>
      <c r="S22" s="12">
        <v>0</v>
      </c>
      <c r="T22" s="12">
        <v>40</v>
      </c>
      <c r="U22" s="12">
        <v>0</v>
      </c>
      <c r="V22" s="12">
        <v>0</v>
      </c>
      <c r="W22" s="12">
        <v>5</v>
      </c>
      <c r="AC22" s="12" t="s">
        <v>147</v>
      </c>
    </row>
    <row r="23" spans="1:29" x14ac:dyDescent="0.2">
      <c r="A23" s="12">
        <v>878150</v>
      </c>
      <c r="B23" s="12">
        <v>2</v>
      </c>
      <c r="C23" s="12">
        <v>3948</v>
      </c>
      <c r="D23" s="12">
        <v>2961</v>
      </c>
      <c r="E23" s="12">
        <v>14</v>
      </c>
      <c r="F23" s="12">
        <v>21</v>
      </c>
      <c r="G23" s="12">
        <v>12</v>
      </c>
      <c r="H23" s="12">
        <v>2</v>
      </c>
      <c r="I23" s="12" t="s">
        <v>1118</v>
      </c>
      <c r="J23" s="12">
        <v>0</v>
      </c>
      <c r="K23" s="12">
        <v>0</v>
      </c>
      <c r="L23" s="12">
        <v>0</v>
      </c>
      <c r="M23" s="12">
        <v>0</v>
      </c>
      <c r="N23" s="12" t="s">
        <v>1119</v>
      </c>
      <c r="O23" s="12" t="s">
        <v>1084</v>
      </c>
      <c r="P23" s="7" t="s">
        <v>1085</v>
      </c>
      <c r="Q23" s="12" t="s">
        <v>151</v>
      </c>
      <c r="R23" s="12">
        <v>0</v>
      </c>
      <c r="S23" s="12">
        <v>0</v>
      </c>
      <c r="T23" s="12">
        <v>40</v>
      </c>
      <c r="U23" s="12">
        <v>0</v>
      </c>
      <c r="V23" s="12">
        <v>0</v>
      </c>
      <c r="W23" s="12">
        <v>5</v>
      </c>
      <c r="AC23" s="7" t="s">
        <v>152</v>
      </c>
    </row>
    <row r="24" spans="1:29" x14ac:dyDescent="0.2">
      <c r="A24" s="12">
        <v>878155</v>
      </c>
      <c r="B24" s="12" t="s">
        <v>153</v>
      </c>
      <c r="C24" s="12">
        <v>4108</v>
      </c>
      <c r="D24" s="12">
        <v>3692</v>
      </c>
      <c r="E24" s="12">
        <v>16</v>
      </c>
      <c r="F24" s="12">
        <v>14</v>
      </c>
      <c r="G24" s="12">
        <v>22</v>
      </c>
      <c r="H24" s="12">
        <v>3</v>
      </c>
      <c r="I24" s="12" t="s">
        <v>1120</v>
      </c>
      <c r="J24" s="12">
        <v>0</v>
      </c>
      <c r="K24" s="12">
        <v>0</v>
      </c>
      <c r="L24" s="12">
        <v>0</v>
      </c>
      <c r="M24" s="12">
        <v>0</v>
      </c>
      <c r="N24" s="12" t="s">
        <v>155</v>
      </c>
      <c r="O24" s="12" t="s">
        <v>1084</v>
      </c>
      <c r="P24" s="7" t="s">
        <v>1085</v>
      </c>
      <c r="Q24" s="12" t="s">
        <v>157</v>
      </c>
      <c r="R24" s="12">
        <v>0</v>
      </c>
      <c r="S24" s="12">
        <v>0</v>
      </c>
      <c r="T24" s="12">
        <v>40</v>
      </c>
      <c r="U24" s="12">
        <v>0</v>
      </c>
      <c r="V24" s="12">
        <v>0</v>
      </c>
      <c r="W24" s="12">
        <v>5</v>
      </c>
      <c r="AC24" s="7" t="s">
        <v>158</v>
      </c>
    </row>
    <row r="25" spans="1:29" x14ac:dyDescent="0.2">
      <c r="A25" s="12">
        <v>878162</v>
      </c>
      <c r="B25" s="12">
        <v>1</v>
      </c>
      <c r="C25" s="12">
        <v>2774</v>
      </c>
      <c r="D25" s="12">
        <v>2470</v>
      </c>
      <c r="E25" s="12">
        <v>14</v>
      </c>
      <c r="F25" s="12">
        <v>14</v>
      </c>
      <c r="G25" s="12">
        <v>10</v>
      </c>
      <c r="H25" s="12">
        <v>2</v>
      </c>
      <c r="I25" s="12" t="s">
        <v>1121</v>
      </c>
      <c r="J25" s="12">
        <v>0</v>
      </c>
      <c r="K25" s="12">
        <v>0</v>
      </c>
      <c r="L25" s="12">
        <v>0</v>
      </c>
      <c r="M25" s="12">
        <v>0</v>
      </c>
      <c r="N25" s="12" t="s">
        <v>1122</v>
      </c>
      <c r="O25" s="12" t="s">
        <v>1084</v>
      </c>
      <c r="P25" s="7" t="s">
        <v>1085</v>
      </c>
      <c r="Q25" s="12" t="s">
        <v>162</v>
      </c>
      <c r="R25" s="12">
        <v>0</v>
      </c>
      <c r="S25" s="12">
        <v>0</v>
      </c>
      <c r="T25" s="12">
        <v>40</v>
      </c>
      <c r="U25" s="12">
        <v>0</v>
      </c>
      <c r="V25" s="12">
        <v>0</v>
      </c>
      <c r="W25" s="12">
        <v>5</v>
      </c>
      <c r="AC25" s="7" t="s">
        <v>163</v>
      </c>
    </row>
    <row r="26" spans="1:29" x14ac:dyDescent="0.2">
      <c r="A26" s="12">
        <v>878178</v>
      </c>
      <c r="B26" s="12">
        <v>1</v>
      </c>
      <c r="C26" s="12">
        <v>2774</v>
      </c>
      <c r="D26" s="12">
        <v>2470</v>
      </c>
      <c r="E26" s="12">
        <v>17</v>
      </c>
      <c r="F26" s="12">
        <v>11</v>
      </c>
      <c r="G26" s="12">
        <v>10</v>
      </c>
      <c r="H26" s="12">
        <v>2</v>
      </c>
      <c r="I26" s="12" t="s">
        <v>1123</v>
      </c>
      <c r="J26" s="12">
        <v>0</v>
      </c>
      <c r="K26" s="12">
        <v>0</v>
      </c>
      <c r="L26" s="12">
        <v>0</v>
      </c>
      <c r="M26" s="12">
        <v>0</v>
      </c>
      <c r="N26" s="12" t="s">
        <v>1124</v>
      </c>
      <c r="O26" s="12" t="s">
        <v>1084</v>
      </c>
      <c r="P26" s="7" t="s">
        <v>1085</v>
      </c>
      <c r="Q26" s="12" t="s">
        <v>167</v>
      </c>
      <c r="R26" s="12">
        <v>0</v>
      </c>
      <c r="S26" s="12">
        <v>0</v>
      </c>
      <c r="T26" s="12">
        <v>40</v>
      </c>
      <c r="U26" s="12">
        <v>0</v>
      </c>
      <c r="V26" s="12">
        <v>0</v>
      </c>
      <c r="W26" s="12">
        <v>5</v>
      </c>
      <c r="AC26" s="7" t="s">
        <v>168</v>
      </c>
    </row>
    <row r="27" spans="1:29" x14ac:dyDescent="0.2">
      <c r="A27" s="12">
        <v>878188</v>
      </c>
      <c r="B27" s="12" t="s">
        <v>153</v>
      </c>
      <c r="C27" s="12">
        <v>2844</v>
      </c>
      <c r="D27" s="12">
        <v>2556</v>
      </c>
      <c r="E27" s="12">
        <v>15</v>
      </c>
      <c r="F27" s="12">
        <v>11</v>
      </c>
      <c r="G27" s="12">
        <v>10</v>
      </c>
      <c r="H27" s="12">
        <v>3</v>
      </c>
      <c r="I27" s="12" t="s">
        <v>1125</v>
      </c>
      <c r="J27" s="12">
        <v>0</v>
      </c>
      <c r="K27" s="12">
        <v>0</v>
      </c>
      <c r="L27" s="12">
        <v>0</v>
      </c>
      <c r="M27" s="12">
        <v>0</v>
      </c>
      <c r="N27" s="12" t="s">
        <v>1126</v>
      </c>
      <c r="O27" s="12" t="s">
        <v>1084</v>
      </c>
      <c r="P27" s="7" t="s">
        <v>1085</v>
      </c>
      <c r="Q27" s="12" t="s">
        <v>172</v>
      </c>
      <c r="R27" s="12">
        <v>0</v>
      </c>
      <c r="S27" s="12">
        <v>0</v>
      </c>
      <c r="T27" s="12">
        <v>40</v>
      </c>
      <c r="U27" s="12">
        <v>0</v>
      </c>
      <c r="V27" s="12">
        <v>0</v>
      </c>
      <c r="W27" s="12">
        <v>5</v>
      </c>
      <c r="AC27" s="7" t="s">
        <v>173</v>
      </c>
    </row>
    <row r="28" spans="1:29" x14ac:dyDescent="0.2">
      <c r="A28" s="12">
        <v>878208</v>
      </c>
      <c r="B28" s="12">
        <v>8</v>
      </c>
      <c r="C28" s="12">
        <v>4002</v>
      </c>
      <c r="D28" s="12">
        <v>2990</v>
      </c>
      <c r="E28" s="12">
        <v>12</v>
      </c>
      <c r="F28" s="12">
        <v>22</v>
      </c>
      <c r="G28" s="12">
        <v>12</v>
      </c>
      <c r="H28" s="12">
        <v>2</v>
      </c>
      <c r="I28" s="12" t="s">
        <v>1099</v>
      </c>
      <c r="J28" s="12">
        <v>0</v>
      </c>
      <c r="K28" s="12">
        <v>0</v>
      </c>
      <c r="L28" s="12">
        <v>0</v>
      </c>
      <c r="M28" s="12">
        <v>0</v>
      </c>
      <c r="N28" s="12" t="s">
        <v>1127</v>
      </c>
      <c r="O28" s="12" t="s">
        <v>1084</v>
      </c>
      <c r="P28" s="7" t="s">
        <v>1085</v>
      </c>
      <c r="Q28" s="12" t="s">
        <v>177</v>
      </c>
      <c r="R28" s="12">
        <v>0</v>
      </c>
      <c r="S28" s="12">
        <v>0</v>
      </c>
      <c r="T28" s="12">
        <v>40</v>
      </c>
      <c r="U28" s="12">
        <v>0</v>
      </c>
      <c r="V28" s="12">
        <v>0</v>
      </c>
      <c r="W28" s="12">
        <v>5</v>
      </c>
      <c r="AC28" s="7" t="s">
        <v>178</v>
      </c>
    </row>
    <row r="29" spans="1:29" x14ac:dyDescent="0.2">
      <c r="A29" s="12">
        <v>878217</v>
      </c>
      <c r="B29" s="12">
        <v>4</v>
      </c>
      <c r="C29" s="12">
        <v>3950</v>
      </c>
      <c r="D29" s="12">
        <v>3550</v>
      </c>
      <c r="E29" s="12">
        <v>18</v>
      </c>
      <c r="F29" s="12">
        <v>18</v>
      </c>
      <c r="G29" s="12">
        <v>14</v>
      </c>
      <c r="H29" s="12">
        <v>3</v>
      </c>
      <c r="I29" s="12" t="s">
        <v>1128</v>
      </c>
      <c r="J29" s="12">
        <v>0</v>
      </c>
      <c r="K29" s="12">
        <v>0</v>
      </c>
      <c r="L29" s="12">
        <v>0</v>
      </c>
      <c r="M29" s="12">
        <v>0</v>
      </c>
      <c r="N29" s="12" t="s">
        <v>1129</v>
      </c>
      <c r="O29" s="12" t="s">
        <v>1084</v>
      </c>
      <c r="P29" s="7" t="s">
        <v>1085</v>
      </c>
      <c r="Q29" s="12" t="s">
        <v>182</v>
      </c>
      <c r="R29" s="12">
        <v>0</v>
      </c>
      <c r="S29" s="12">
        <v>0</v>
      </c>
      <c r="T29" s="12">
        <v>40</v>
      </c>
      <c r="U29" s="12">
        <v>0</v>
      </c>
      <c r="V29" s="12">
        <v>0</v>
      </c>
      <c r="W29" s="12">
        <v>5</v>
      </c>
      <c r="AC29" s="7" t="s">
        <v>183</v>
      </c>
    </row>
    <row r="30" spans="1:29" x14ac:dyDescent="0.2">
      <c r="A30" s="12">
        <v>878224</v>
      </c>
      <c r="B30" s="12">
        <v>2</v>
      </c>
      <c r="C30" s="12">
        <v>3375</v>
      </c>
      <c r="D30" s="12">
        <v>3015</v>
      </c>
      <c r="E30" s="12">
        <v>20</v>
      </c>
      <c r="F30" s="12">
        <v>13</v>
      </c>
      <c r="G30" s="12">
        <v>12</v>
      </c>
      <c r="H30" s="12">
        <v>2</v>
      </c>
      <c r="I30" s="12" t="s">
        <v>1130</v>
      </c>
      <c r="J30" s="12">
        <v>0</v>
      </c>
      <c r="K30" s="12">
        <v>0</v>
      </c>
      <c r="L30" s="12">
        <v>0</v>
      </c>
      <c r="M30" s="12">
        <v>0</v>
      </c>
      <c r="N30" s="12" t="s">
        <v>185</v>
      </c>
      <c r="O30" s="12" t="s">
        <v>1084</v>
      </c>
      <c r="P30" s="7" t="s">
        <v>1085</v>
      </c>
      <c r="Q30" s="12" t="s">
        <v>187</v>
      </c>
      <c r="R30" s="12">
        <v>0</v>
      </c>
      <c r="S30" s="12">
        <v>0</v>
      </c>
      <c r="T30" s="12">
        <v>40</v>
      </c>
      <c r="U30" s="12">
        <v>0</v>
      </c>
      <c r="V30" s="12">
        <v>0</v>
      </c>
      <c r="W30" s="12">
        <v>5</v>
      </c>
      <c r="AC30" s="7" t="s">
        <v>188</v>
      </c>
    </row>
    <row r="31" spans="1:29" x14ac:dyDescent="0.2">
      <c r="A31" s="12">
        <v>878226</v>
      </c>
      <c r="B31" s="12">
        <v>3</v>
      </c>
      <c r="C31" s="12">
        <v>2304</v>
      </c>
      <c r="D31" s="12">
        <v>2196</v>
      </c>
      <c r="E31" s="12">
        <v>14</v>
      </c>
      <c r="F31" s="12">
        <v>11</v>
      </c>
      <c r="G31" s="12">
        <v>11</v>
      </c>
      <c r="H31" s="12">
        <v>4</v>
      </c>
      <c r="I31" s="12" t="s">
        <v>1131</v>
      </c>
      <c r="J31" s="12">
        <v>0</v>
      </c>
      <c r="K31" s="12">
        <v>0</v>
      </c>
      <c r="L31" s="12">
        <v>0</v>
      </c>
      <c r="M31" s="12">
        <v>0</v>
      </c>
      <c r="N31" s="12" t="s">
        <v>1124</v>
      </c>
      <c r="O31" s="12" t="s">
        <v>1084</v>
      </c>
      <c r="P31" s="7" t="s">
        <v>1085</v>
      </c>
      <c r="Q31" s="12" t="s">
        <v>167</v>
      </c>
      <c r="R31" s="12">
        <v>0</v>
      </c>
      <c r="S31" s="12">
        <v>0</v>
      </c>
      <c r="T31" s="12">
        <v>40</v>
      </c>
      <c r="U31" s="12">
        <v>0</v>
      </c>
      <c r="V31" s="12">
        <v>0</v>
      </c>
      <c r="W31" s="12">
        <v>5</v>
      </c>
      <c r="AC31" s="7" t="s">
        <v>192</v>
      </c>
    </row>
    <row r="32" spans="1:29" x14ac:dyDescent="0.2">
      <c r="A32" s="12">
        <v>878228</v>
      </c>
      <c r="B32" s="12">
        <v>2</v>
      </c>
      <c r="C32" s="12">
        <v>3450</v>
      </c>
      <c r="D32" s="12">
        <v>3082</v>
      </c>
      <c r="E32" s="12">
        <v>19</v>
      </c>
      <c r="F32" s="12">
        <v>14</v>
      </c>
      <c r="G32" s="12">
        <v>13</v>
      </c>
      <c r="H32" s="12">
        <v>2</v>
      </c>
      <c r="I32" s="12" t="s">
        <v>1131</v>
      </c>
      <c r="J32" s="12">
        <v>0</v>
      </c>
      <c r="K32" s="12">
        <v>0</v>
      </c>
      <c r="L32" s="12">
        <v>0</v>
      </c>
      <c r="M32" s="12">
        <v>0</v>
      </c>
      <c r="N32" s="12" t="s">
        <v>1132</v>
      </c>
      <c r="O32" s="12" t="s">
        <v>1084</v>
      </c>
      <c r="P32" s="7" t="s">
        <v>1085</v>
      </c>
      <c r="Q32" s="12" t="s">
        <v>466</v>
      </c>
      <c r="R32" s="12">
        <v>0</v>
      </c>
      <c r="S32" s="12">
        <v>0</v>
      </c>
      <c r="T32" s="12">
        <v>40</v>
      </c>
      <c r="U32" s="12">
        <v>0</v>
      </c>
      <c r="V32" s="12">
        <v>0</v>
      </c>
      <c r="W32" s="12">
        <v>5</v>
      </c>
      <c r="AC32" s="7" t="s">
        <v>197</v>
      </c>
    </row>
    <row r="33" spans="1:29" x14ac:dyDescent="0.2">
      <c r="A33" s="12">
        <v>878241</v>
      </c>
      <c r="B33" s="12">
        <v>4</v>
      </c>
      <c r="C33" s="12">
        <v>4500</v>
      </c>
      <c r="D33" s="12">
        <v>3350</v>
      </c>
      <c r="E33" s="12">
        <v>14</v>
      </c>
      <c r="F33" s="12">
        <v>22</v>
      </c>
      <c r="G33" s="12">
        <v>14</v>
      </c>
      <c r="H33" s="12">
        <v>3</v>
      </c>
      <c r="I33" s="12" t="s">
        <v>1133</v>
      </c>
      <c r="J33" s="12">
        <v>0</v>
      </c>
      <c r="K33" s="12">
        <v>0</v>
      </c>
      <c r="L33" s="12">
        <v>0</v>
      </c>
      <c r="M33" s="12">
        <v>0</v>
      </c>
      <c r="N33" s="12" t="s">
        <v>1134</v>
      </c>
      <c r="O33" s="12" t="s">
        <v>1084</v>
      </c>
      <c r="P33" s="7" t="s">
        <v>1085</v>
      </c>
      <c r="Q33" s="12" t="s">
        <v>201</v>
      </c>
      <c r="R33" s="12">
        <v>0</v>
      </c>
      <c r="S33" s="12">
        <v>0</v>
      </c>
      <c r="T33" s="12">
        <v>40</v>
      </c>
      <c r="U33" s="12">
        <v>0</v>
      </c>
      <c r="V33" s="12">
        <v>0</v>
      </c>
      <c r="W33" s="12">
        <v>5</v>
      </c>
      <c r="AC33" s="7" t="s">
        <v>202</v>
      </c>
    </row>
    <row r="34" spans="1:29" x14ac:dyDescent="0.2">
      <c r="A34" s="12">
        <v>878242</v>
      </c>
      <c r="B34" s="12">
        <v>1</v>
      </c>
      <c r="C34" s="12">
        <v>3796</v>
      </c>
      <c r="D34" s="12">
        <v>3380</v>
      </c>
      <c r="E34" s="12">
        <v>17</v>
      </c>
      <c r="F34" s="12">
        <v>14</v>
      </c>
      <c r="G34" s="12">
        <v>21</v>
      </c>
      <c r="H34" s="12">
        <v>2</v>
      </c>
      <c r="I34" s="12" t="s">
        <v>1135</v>
      </c>
      <c r="J34" s="12">
        <v>0</v>
      </c>
      <c r="K34" s="12">
        <v>0</v>
      </c>
      <c r="L34" s="12">
        <v>0</v>
      </c>
      <c r="M34" s="12">
        <v>0</v>
      </c>
      <c r="N34" s="12" t="s">
        <v>1136</v>
      </c>
      <c r="O34" s="12" t="s">
        <v>1084</v>
      </c>
      <c r="P34" s="7" t="s">
        <v>1085</v>
      </c>
      <c r="Q34" s="12" t="s">
        <v>206</v>
      </c>
      <c r="R34" s="12">
        <v>0</v>
      </c>
      <c r="S34" s="12">
        <v>0</v>
      </c>
      <c r="T34" s="12">
        <v>40</v>
      </c>
      <c r="U34" s="12">
        <v>0</v>
      </c>
      <c r="V34" s="12">
        <v>0</v>
      </c>
      <c r="W34" s="12">
        <v>5</v>
      </c>
      <c r="AC34" s="7" t="s">
        <v>207</v>
      </c>
    </row>
    <row r="35" spans="1:29" s="25" customFormat="1" x14ac:dyDescent="0.2">
      <c r="A35" s="25">
        <v>878262</v>
      </c>
      <c r="B35" s="25">
        <v>4</v>
      </c>
      <c r="C35" s="25">
        <v>4029</v>
      </c>
      <c r="D35" s="25">
        <v>3621</v>
      </c>
      <c r="E35" s="25">
        <v>19</v>
      </c>
      <c r="F35" s="25">
        <v>18</v>
      </c>
      <c r="G35" s="25">
        <v>14</v>
      </c>
      <c r="H35" s="25">
        <v>3</v>
      </c>
      <c r="I35" s="25" t="s">
        <v>1137</v>
      </c>
      <c r="J35" s="25">
        <v>0</v>
      </c>
      <c r="K35" s="25">
        <v>0</v>
      </c>
      <c r="L35" s="25">
        <v>0</v>
      </c>
      <c r="M35" s="25">
        <v>0</v>
      </c>
      <c r="N35" s="25" t="s">
        <v>1138</v>
      </c>
      <c r="O35" s="25" t="s">
        <v>1084</v>
      </c>
      <c r="P35" s="7" t="s">
        <v>1085</v>
      </c>
      <c r="Q35" s="25" t="s">
        <v>211</v>
      </c>
      <c r="R35" s="25">
        <v>0</v>
      </c>
      <c r="S35" s="25">
        <v>0</v>
      </c>
      <c r="T35" s="25">
        <v>30</v>
      </c>
      <c r="U35" s="25">
        <v>0</v>
      </c>
      <c r="V35" s="25">
        <v>0</v>
      </c>
      <c r="W35" s="25">
        <v>5</v>
      </c>
      <c r="AC35" s="25" t="s">
        <v>212</v>
      </c>
    </row>
    <row r="36" spans="1:29" s="26" customFormat="1" x14ac:dyDescent="0.2">
      <c r="A36" s="26">
        <v>878263</v>
      </c>
      <c r="B36" s="26">
        <v>4</v>
      </c>
      <c r="C36" s="26">
        <v>4590</v>
      </c>
      <c r="D36" s="26">
        <v>3417</v>
      </c>
      <c r="E36" s="26">
        <v>18</v>
      </c>
      <c r="F36" s="26">
        <v>19</v>
      </c>
      <c r="G36" s="26">
        <v>14</v>
      </c>
      <c r="H36" s="26">
        <v>3</v>
      </c>
      <c r="I36" s="26" t="s">
        <v>1139</v>
      </c>
      <c r="J36" s="26">
        <v>0</v>
      </c>
      <c r="K36" s="26">
        <v>0</v>
      </c>
      <c r="L36" s="26">
        <v>0</v>
      </c>
      <c r="M36" s="26">
        <v>0</v>
      </c>
      <c r="N36" s="26" t="s">
        <v>1140</v>
      </c>
      <c r="O36" s="26" t="s">
        <v>1084</v>
      </c>
      <c r="P36" s="7" t="s">
        <v>1085</v>
      </c>
      <c r="Q36" s="26" t="s">
        <v>216</v>
      </c>
      <c r="R36" s="26">
        <v>0</v>
      </c>
      <c r="S36" s="26">
        <v>0</v>
      </c>
      <c r="T36" s="26">
        <v>30</v>
      </c>
      <c r="U36" s="26">
        <v>0</v>
      </c>
      <c r="V36" s="26">
        <v>0</v>
      </c>
      <c r="W36" s="26">
        <v>5</v>
      </c>
      <c r="AC36" s="26" t="s">
        <v>217</v>
      </c>
    </row>
    <row r="37" spans="1:29" s="25" customFormat="1" x14ac:dyDescent="0.2">
      <c r="A37" s="25">
        <v>878265</v>
      </c>
      <c r="B37" s="25">
        <v>2</v>
      </c>
      <c r="C37" s="25">
        <v>4368</v>
      </c>
      <c r="D37" s="25">
        <v>3276</v>
      </c>
      <c r="E37" s="25">
        <v>22</v>
      </c>
      <c r="F37" s="25">
        <v>16</v>
      </c>
      <c r="G37" s="25">
        <v>14</v>
      </c>
      <c r="H37" s="25">
        <v>2</v>
      </c>
      <c r="I37" s="25" t="s">
        <v>218</v>
      </c>
      <c r="J37" s="25">
        <v>0</v>
      </c>
      <c r="K37" s="25">
        <v>0</v>
      </c>
      <c r="L37" s="25">
        <v>0</v>
      </c>
      <c r="M37" s="25">
        <v>0</v>
      </c>
      <c r="N37" s="25" t="s">
        <v>1141</v>
      </c>
      <c r="O37" s="25" t="s">
        <v>1084</v>
      </c>
      <c r="P37" s="7" t="s">
        <v>1085</v>
      </c>
      <c r="Q37" s="25" t="s">
        <v>221</v>
      </c>
      <c r="R37" s="25">
        <v>0</v>
      </c>
      <c r="S37" s="25">
        <v>0</v>
      </c>
      <c r="T37" s="25">
        <v>30</v>
      </c>
      <c r="U37" s="25">
        <v>0</v>
      </c>
      <c r="V37" s="25">
        <v>0</v>
      </c>
      <c r="W37" s="25">
        <v>5</v>
      </c>
      <c r="AC37" s="25" t="s">
        <v>222</v>
      </c>
    </row>
    <row r="38" spans="1:29" x14ac:dyDescent="0.2">
      <c r="A38" s="12">
        <v>878271</v>
      </c>
      <c r="B38" s="12">
        <v>1</v>
      </c>
      <c r="C38" s="12">
        <v>3285</v>
      </c>
      <c r="D38" s="12">
        <v>2925</v>
      </c>
      <c r="E38" s="12">
        <v>13</v>
      </c>
      <c r="F38" s="12">
        <v>20</v>
      </c>
      <c r="G38" s="12">
        <v>12</v>
      </c>
      <c r="H38" s="12">
        <v>2</v>
      </c>
      <c r="I38" s="12" t="s">
        <v>1142</v>
      </c>
      <c r="J38" s="12">
        <v>0</v>
      </c>
      <c r="K38" s="12">
        <v>0</v>
      </c>
      <c r="L38" s="12">
        <v>0</v>
      </c>
      <c r="M38" s="12">
        <v>0</v>
      </c>
      <c r="N38" s="12" t="s">
        <v>224</v>
      </c>
      <c r="O38" s="12" t="s">
        <v>1084</v>
      </c>
      <c r="P38" s="7" t="s">
        <v>1085</v>
      </c>
      <c r="Q38" s="12" t="s">
        <v>226</v>
      </c>
      <c r="R38" s="12">
        <v>0</v>
      </c>
      <c r="S38" s="12">
        <v>0</v>
      </c>
      <c r="T38" s="12">
        <v>30</v>
      </c>
      <c r="U38" s="12">
        <v>0</v>
      </c>
      <c r="V38" s="12">
        <v>0</v>
      </c>
      <c r="W38" s="12">
        <v>5</v>
      </c>
      <c r="AC38" s="7" t="s">
        <v>227</v>
      </c>
    </row>
    <row r="39" spans="1:29" x14ac:dyDescent="0.2">
      <c r="A39" s="12">
        <v>878273</v>
      </c>
      <c r="B39" s="12">
        <v>1</v>
      </c>
      <c r="C39" s="12">
        <v>4131</v>
      </c>
      <c r="D39" s="12">
        <v>3111</v>
      </c>
      <c r="E39" s="12">
        <v>14</v>
      </c>
      <c r="F39" s="12">
        <v>23</v>
      </c>
      <c r="G39" s="12">
        <v>14</v>
      </c>
      <c r="H39" s="12">
        <v>2</v>
      </c>
      <c r="I39" s="12" t="s">
        <v>1143</v>
      </c>
      <c r="J39" s="12">
        <v>0</v>
      </c>
      <c r="K39" s="12">
        <v>0</v>
      </c>
      <c r="L39" s="12">
        <v>0</v>
      </c>
      <c r="M39" s="12">
        <v>0</v>
      </c>
      <c r="N39" s="12" t="s">
        <v>1144</v>
      </c>
      <c r="O39" s="12" t="s">
        <v>1084</v>
      </c>
      <c r="P39" s="7" t="s">
        <v>1085</v>
      </c>
      <c r="Q39" s="12" t="s">
        <v>231</v>
      </c>
      <c r="R39" s="12">
        <v>0</v>
      </c>
      <c r="S39" s="12">
        <v>0</v>
      </c>
      <c r="T39" s="12">
        <v>30</v>
      </c>
      <c r="U39" s="12">
        <v>0</v>
      </c>
      <c r="V39" s="12">
        <v>0</v>
      </c>
      <c r="W39" s="12">
        <v>5</v>
      </c>
      <c r="AC39" s="7" t="s">
        <v>232</v>
      </c>
    </row>
    <row r="40" spans="1:29" x14ac:dyDescent="0.2">
      <c r="A40" s="12">
        <v>878274</v>
      </c>
      <c r="B40" s="12">
        <v>2</v>
      </c>
      <c r="C40" s="12">
        <v>3525</v>
      </c>
      <c r="D40" s="12">
        <v>3149</v>
      </c>
      <c r="E40" s="12">
        <v>23</v>
      </c>
      <c r="F40" s="12">
        <v>12</v>
      </c>
      <c r="G40" s="12">
        <v>12</v>
      </c>
      <c r="H40" s="12">
        <v>2</v>
      </c>
      <c r="I40" s="12" t="s">
        <v>1145</v>
      </c>
      <c r="J40" s="12">
        <v>0</v>
      </c>
      <c r="K40" s="12">
        <v>0</v>
      </c>
      <c r="L40" s="12">
        <v>0</v>
      </c>
      <c r="M40" s="12">
        <v>0</v>
      </c>
      <c r="N40" s="12" t="s">
        <v>1146</v>
      </c>
      <c r="O40" s="12" t="s">
        <v>1084</v>
      </c>
      <c r="P40" s="7" t="s">
        <v>1085</v>
      </c>
      <c r="Q40" s="12" t="s">
        <v>236</v>
      </c>
      <c r="R40" s="12">
        <v>0</v>
      </c>
      <c r="S40" s="12">
        <v>0</v>
      </c>
      <c r="T40" s="12">
        <v>30</v>
      </c>
      <c r="U40" s="12">
        <v>0</v>
      </c>
      <c r="V40" s="12">
        <v>0</v>
      </c>
      <c r="W40" s="12">
        <v>5</v>
      </c>
      <c r="AC40" s="7" t="s">
        <v>237</v>
      </c>
    </row>
    <row r="41" spans="1:29" x14ac:dyDescent="0.2">
      <c r="A41" s="12">
        <v>878275</v>
      </c>
      <c r="B41" s="12">
        <v>1</v>
      </c>
      <c r="C41" s="12">
        <v>2860</v>
      </c>
      <c r="D41" s="12">
        <v>3102</v>
      </c>
      <c r="E41" s="12">
        <v>14</v>
      </c>
      <c r="F41" s="12">
        <v>13</v>
      </c>
      <c r="G41" s="12">
        <v>17</v>
      </c>
      <c r="H41" s="12">
        <v>2</v>
      </c>
      <c r="I41" s="12" t="s">
        <v>1147</v>
      </c>
      <c r="J41" s="12">
        <v>0</v>
      </c>
      <c r="K41" s="12">
        <v>0</v>
      </c>
      <c r="L41" s="12">
        <v>0</v>
      </c>
      <c r="M41" s="12">
        <v>0</v>
      </c>
      <c r="N41" s="12" t="s">
        <v>1148</v>
      </c>
      <c r="O41" s="12" t="s">
        <v>1084</v>
      </c>
      <c r="P41" s="7" t="s">
        <v>1085</v>
      </c>
      <c r="Q41" s="12" t="s">
        <v>241</v>
      </c>
      <c r="R41" s="12">
        <v>0</v>
      </c>
      <c r="S41" s="12">
        <v>0</v>
      </c>
      <c r="T41" s="12">
        <v>30</v>
      </c>
      <c r="U41" s="12">
        <v>0</v>
      </c>
      <c r="V41" s="12">
        <v>0</v>
      </c>
      <c r="W41" s="12">
        <v>5</v>
      </c>
      <c r="AC41" s="7" t="s">
        <v>242</v>
      </c>
    </row>
    <row r="42" spans="1:29" x14ac:dyDescent="0.2">
      <c r="A42" s="12">
        <v>878281</v>
      </c>
      <c r="B42" s="12">
        <v>4</v>
      </c>
      <c r="C42" s="12">
        <v>1800</v>
      </c>
      <c r="D42" s="12">
        <v>2600</v>
      </c>
      <c r="E42" s="12">
        <v>8</v>
      </c>
      <c r="F42" s="12">
        <v>12</v>
      </c>
      <c r="G42" s="12">
        <v>10</v>
      </c>
      <c r="H42" s="12">
        <v>3</v>
      </c>
      <c r="I42" s="12" t="s">
        <v>1149</v>
      </c>
      <c r="J42" s="12">
        <v>0</v>
      </c>
      <c r="K42" s="12">
        <v>0</v>
      </c>
      <c r="L42" s="12">
        <v>0</v>
      </c>
      <c r="M42" s="12">
        <v>0</v>
      </c>
      <c r="N42" s="12" t="s">
        <v>919</v>
      </c>
      <c r="O42" s="12" t="s">
        <v>1084</v>
      </c>
      <c r="P42" s="7" t="s">
        <v>1085</v>
      </c>
      <c r="Q42" s="12" t="s">
        <v>922</v>
      </c>
      <c r="R42" s="12">
        <v>0</v>
      </c>
      <c r="S42" s="12">
        <v>0</v>
      </c>
      <c r="T42" s="12">
        <v>40</v>
      </c>
      <c r="U42" s="12">
        <v>0</v>
      </c>
      <c r="V42" s="12">
        <v>0</v>
      </c>
      <c r="W42" s="12">
        <v>5</v>
      </c>
      <c r="AC42" s="7" t="s">
        <v>923</v>
      </c>
    </row>
    <row r="43" spans="1:29" s="23" customFormat="1" x14ac:dyDescent="0.2">
      <c r="A43" s="23">
        <v>878008</v>
      </c>
      <c r="B43" s="23">
        <v>2</v>
      </c>
      <c r="C43" s="23">
        <v>1500</v>
      </c>
      <c r="D43" s="23">
        <v>1000</v>
      </c>
      <c r="E43" s="23">
        <v>7</v>
      </c>
      <c r="F43" s="23">
        <v>7</v>
      </c>
      <c r="G43" s="23">
        <v>7</v>
      </c>
      <c r="H43" s="23">
        <v>2</v>
      </c>
      <c r="I43" s="23" t="s">
        <v>249</v>
      </c>
      <c r="J43" s="23">
        <v>0</v>
      </c>
      <c r="K43" s="23">
        <v>0</v>
      </c>
      <c r="L43" s="23">
        <v>0</v>
      </c>
      <c r="M43" s="23">
        <v>0</v>
      </c>
      <c r="N43" s="23" t="s">
        <v>328</v>
      </c>
      <c r="O43" s="23" t="s">
        <v>1150</v>
      </c>
      <c r="P43" s="23">
        <v>352</v>
      </c>
      <c r="Q43" s="23" t="s">
        <v>330</v>
      </c>
      <c r="R43" s="23">
        <v>200</v>
      </c>
      <c r="S43" s="23">
        <v>1</v>
      </c>
      <c r="T43" s="23">
        <v>40</v>
      </c>
      <c r="U43" s="23">
        <v>0</v>
      </c>
      <c r="V43" s="23">
        <v>0</v>
      </c>
      <c r="W43" s="23">
        <v>5</v>
      </c>
      <c r="AC43" s="23" t="s">
        <v>331</v>
      </c>
    </row>
    <row r="44" spans="1:29" s="23" customFormat="1" x14ac:dyDescent="0.2">
      <c r="A44" s="23">
        <v>878013</v>
      </c>
      <c r="B44" s="23">
        <v>1</v>
      </c>
      <c r="C44" s="23">
        <v>2200</v>
      </c>
      <c r="D44" s="23">
        <v>1440</v>
      </c>
      <c r="E44" s="23">
        <v>7</v>
      </c>
      <c r="F44" s="23">
        <v>7</v>
      </c>
      <c r="G44" s="23">
        <v>11</v>
      </c>
      <c r="H44" s="23">
        <v>3</v>
      </c>
      <c r="I44" s="23" t="s">
        <v>1151</v>
      </c>
      <c r="J44" s="23">
        <v>0</v>
      </c>
      <c r="K44" s="23">
        <v>0</v>
      </c>
      <c r="L44" s="23">
        <v>0</v>
      </c>
      <c r="M44" s="23">
        <v>0</v>
      </c>
      <c r="N44" s="23" t="s">
        <v>332</v>
      </c>
      <c r="O44" s="23" t="s">
        <v>1152</v>
      </c>
      <c r="P44" s="23">
        <v>309</v>
      </c>
      <c r="Q44" s="23" t="s">
        <v>1153</v>
      </c>
      <c r="R44" s="23">
        <v>200</v>
      </c>
      <c r="S44" s="23">
        <v>1</v>
      </c>
      <c r="T44" s="23">
        <v>40</v>
      </c>
      <c r="U44" s="23">
        <v>0</v>
      </c>
      <c r="V44" s="23">
        <v>0</v>
      </c>
      <c r="W44" s="23">
        <v>5</v>
      </c>
      <c r="AC44" s="23" t="s">
        <v>1154</v>
      </c>
    </row>
    <row r="45" spans="1:29" s="23" customFormat="1" x14ac:dyDescent="0.2">
      <c r="A45" s="23">
        <v>878009</v>
      </c>
      <c r="B45" s="23">
        <v>2</v>
      </c>
      <c r="C45" s="23">
        <v>3200</v>
      </c>
      <c r="D45" s="23">
        <v>1580</v>
      </c>
      <c r="E45" s="23">
        <v>6</v>
      </c>
      <c r="F45" s="23">
        <v>13</v>
      </c>
      <c r="G45" s="23">
        <v>6</v>
      </c>
      <c r="H45" s="23">
        <v>2</v>
      </c>
      <c r="I45" s="23" t="s">
        <v>1155</v>
      </c>
      <c r="J45" s="23">
        <v>0</v>
      </c>
      <c r="K45" s="23">
        <v>0</v>
      </c>
      <c r="L45" s="23">
        <v>0</v>
      </c>
      <c r="M45" s="23">
        <v>0</v>
      </c>
      <c r="N45" s="23" t="s">
        <v>1156</v>
      </c>
      <c r="O45" s="23" t="s">
        <v>1157</v>
      </c>
      <c r="P45" s="23">
        <v>352</v>
      </c>
      <c r="Q45" s="23" t="s">
        <v>330</v>
      </c>
      <c r="R45" s="23">
        <v>200</v>
      </c>
      <c r="S45" s="23">
        <v>1</v>
      </c>
      <c r="T45" s="23">
        <v>40</v>
      </c>
      <c r="U45" s="23">
        <v>0</v>
      </c>
      <c r="V45" s="23">
        <v>0</v>
      </c>
      <c r="W45" s="23">
        <v>5</v>
      </c>
      <c r="AC45" s="23" t="s">
        <v>1158</v>
      </c>
    </row>
    <row r="46" spans="1:29" s="23" customFormat="1" x14ac:dyDescent="0.2">
      <c r="A46" s="23">
        <v>878019</v>
      </c>
      <c r="B46" s="23">
        <v>1</v>
      </c>
      <c r="C46" s="23">
        <v>3600</v>
      </c>
      <c r="D46" s="23">
        <v>2640</v>
      </c>
      <c r="E46" s="23">
        <v>6</v>
      </c>
      <c r="F46" s="23">
        <v>6</v>
      </c>
      <c r="G46" s="23">
        <v>13</v>
      </c>
      <c r="H46" s="23">
        <v>3</v>
      </c>
      <c r="I46" s="23" t="s">
        <v>1159</v>
      </c>
      <c r="J46" s="23">
        <v>0</v>
      </c>
      <c r="K46" s="23">
        <v>0</v>
      </c>
      <c r="L46" s="23">
        <v>0</v>
      </c>
      <c r="M46" s="23">
        <v>0</v>
      </c>
      <c r="N46" s="23" t="s">
        <v>332</v>
      </c>
      <c r="O46" s="23" t="s">
        <v>1152</v>
      </c>
      <c r="P46" s="23">
        <v>309</v>
      </c>
      <c r="Q46" s="23">
        <v>0</v>
      </c>
      <c r="R46" s="23">
        <v>100</v>
      </c>
      <c r="S46" s="23">
        <v>1</v>
      </c>
      <c r="T46" s="23">
        <v>40</v>
      </c>
      <c r="U46" s="23">
        <v>0</v>
      </c>
      <c r="V46" s="23">
        <v>0</v>
      </c>
      <c r="W46" s="23">
        <v>5</v>
      </c>
      <c r="AC46" s="23" t="s">
        <v>1160</v>
      </c>
    </row>
    <row r="47" spans="1:29" s="23" customFormat="1" x14ac:dyDescent="0.2">
      <c r="A47" s="23">
        <v>878094</v>
      </c>
      <c r="B47" s="23">
        <v>1</v>
      </c>
      <c r="C47" s="24">
        <v>3960</v>
      </c>
      <c r="D47" s="24">
        <v>2900</v>
      </c>
      <c r="E47" s="23">
        <v>6</v>
      </c>
      <c r="F47" s="23">
        <v>7</v>
      </c>
      <c r="G47" s="23">
        <v>15</v>
      </c>
      <c r="H47" s="23">
        <v>3</v>
      </c>
      <c r="I47" s="23" t="s">
        <v>1161</v>
      </c>
      <c r="J47" s="23">
        <v>0</v>
      </c>
      <c r="K47" s="23">
        <v>0</v>
      </c>
      <c r="L47" s="23">
        <v>0</v>
      </c>
      <c r="M47" s="23">
        <v>0</v>
      </c>
      <c r="N47" s="23" t="s">
        <v>332</v>
      </c>
      <c r="O47" s="23" t="s">
        <v>1162</v>
      </c>
      <c r="P47" s="23">
        <v>309</v>
      </c>
      <c r="Q47" s="23">
        <v>0</v>
      </c>
      <c r="R47" s="23">
        <v>1000</v>
      </c>
      <c r="S47" s="23">
        <v>1</v>
      </c>
      <c r="T47" s="23">
        <v>30</v>
      </c>
      <c r="U47" s="23">
        <v>0</v>
      </c>
      <c r="V47" s="23">
        <v>0</v>
      </c>
      <c r="W47" s="23">
        <v>5</v>
      </c>
      <c r="AC47" s="23" t="s">
        <v>335</v>
      </c>
    </row>
    <row r="48" spans="1:29" s="23" customFormat="1" x14ac:dyDescent="0.2">
      <c r="A48" s="23">
        <v>878015</v>
      </c>
      <c r="B48" s="23">
        <v>2</v>
      </c>
      <c r="C48" s="23">
        <v>2800</v>
      </c>
      <c r="D48" s="23">
        <v>1440</v>
      </c>
      <c r="E48" s="23">
        <v>6</v>
      </c>
      <c r="F48" s="23">
        <v>10</v>
      </c>
      <c r="G48" s="23">
        <v>6</v>
      </c>
      <c r="H48" s="23">
        <v>3</v>
      </c>
      <c r="I48" s="23" t="s">
        <v>1163</v>
      </c>
      <c r="J48" s="23">
        <v>0</v>
      </c>
      <c r="K48" s="23">
        <v>0</v>
      </c>
      <c r="L48" s="23">
        <v>0</v>
      </c>
      <c r="M48" s="23">
        <v>0</v>
      </c>
      <c r="N48" s="23" t="s">
        <v>548</v>
      </c>
      <c r="O48" s="23" t="s">
        <v>1164</v>
      </c>
      <c r="P48" s="23">
        <v>352</v>
      </c>
      <c r="Q48" s="23" t="s">
        <v>550</v>
      </c>
      <c r="R48" s="23">
        <v>200</v>
      </c>
      <c r="S48" s="23">
        <v>1</v>
      </c>
      <c r="T48" s="23">
        <v>40</v>
      </c>
      <c r="U48" s="23">
        <v>0</v>
      </c>
      <c r="V48" s="23">
        <v>0</v>
      </c>
      <c r="W48" s="23">
        <v>5</v>
      </c>
      <c r="AC48" s="23" t="s">
        <v>551</v>
      </c>
    </row>
    <row r="49" spans="1:29" s="23" customFormat="1" x14ac:dyDescent="0.2">
      <c r="A49" s="23">
        <v>878218</v>
      </c>
      <c r="B49" s="23">
        <v>2</v>
      </c>
      <c r="C49" s="23">
        <v>3900</v>
      </c>
      <c r="D49" s="23">
        <v>2440</v>
      </c>
      <c r="E49" s="23">
        <v>9</v>
      </c>
      <c r="F49" s="23">
        <v>9</v>
      </c>
      <c r="G49" s="23">
        <v>6</v>
      </c>
      <c r="H49" s="23">
        <v>3</v>
      </c>
      <c r="I49" s="23" t="s">
        <v>1165</v>
      </c>
      <c r="J49" s="23">
        <v>0</v>
      </c>
      <c r="K49" s="23">
        <v>0</v>
      </c>
      <c r="L49" s="23">
        <v>0</v>
      </c>
      <c r="M49" s="23">
        <v>0</v>
      </c>
      <c r="N49" s="23" t="s">
        <v>1166</v>
      </c>
      <c r="O49" s="23" t="s">
        <v>1164</v>
      </c>
      <c r="P49" s="23">
        <v>352</v>
      </c>
      <c r="Q49" s="23" t="s">
        <v>1167</v>
      </c>
      <c r="R49" s="23">
        <v>600</v>
      </c>
      <c r="S49" s="23">
        <v>1</v>
      </c>
      <c r="T49" s="23">
        <v>40</v>
      </c>
      <c r="U49" s="23">
        <v>0</v>
      </c>
      <c r="V49" s="23">
        <v>0</v>
      </c>
      <c r="W49" s="23">
        <v>5</v>
      </c>
      <c r="AC49" s="23" t="s">
        <v>1168</v>
      </c>
    </row>
    <row r="50" spans="1:29" s="23" customFormat="1" x14ac:dyDescent="0.2">
      <c r="A50" s="23">
        <v>878014</v>
      </c>
      <c r="B50" s="23">
        <v>2</v>
      </c>
      <c r="C50" s="24">
        <v>4580</v>
      </c>
      <c r="D50" s="24">
        <v>2080</v>
      </c>
      <c r="E50" s="23">
        <v>11</v>
      </c>
      <c r="F50" s="23">
        <v>9</v>
      </c>
      <c r="G50" s="23">
        <v>6</v>
      </c>
      <c r="H50" s="23">
        <v>3</v>
      </c>
      <c r="I50" s="23" t="s">
        <v>1165</v>
      </c>
      <c r="J50" s="23">
        <v>0</v>
      </c>
      <c r="K50" s="23">
        <v>0</v>
      </c>
      <c r="L50" s="23">
        <v>0</v>
      </c>
      <c r="M50" s="23">
        <v>0</v>
      </c>
      <c r="N50" s="23" t="s">
        <v>1169</v>
      </c>
      <c r="O50" s="23" t="s">
        <v>1164</v>
      </c>
      <c r="P50" s="23">
        <v>401</v>
      </c>
      <c r="Q50" s="23" t="s">
        <v>1167</v>
      </c>
      <c r="R50" s="23">
        <v>400</v>
      </c>
      <c r="S50" s="23">
        <v>1</v>
      </c>
      <c r="T50" s="23">
        <v>40</v>
      </c>
      <c r="U50" s="23">
        <v>0</v>
      </c>
      <c r="V50" s="23">
        <v>0</v>
      </c>
      <c r="W50" s="23">
        <v>5</v>
      </c>
      <c r="AC50" s="23" t="s">
        <v>1170</v>
      </c>
    </row>
    <row r="51" spans="1:29" s="23" customFormat="1" x14ac:dyDescent="0.2">
      <c r="A51" s="23">
        <v>878052</v>
      </c>
      <c r="B51" s="23">
        <v>2</v>
      </c>
      <c r="C51" s="24">
        <v>3850</v>
      </c>
      <c r="D51" s="24">
        <v>2360</v>
      </c>
      <c r="E51" s="23">
        <v>8</v>
      </c>
      <c r="F51" s="23">
        <v>12</v>
      </c>
      <c r="G51" s="23">
        <v>6</v>
      </c>
      <c r="H51" s="23">
        <v>3</v>
      </c>
      <c r="I51" s="23" t="s">
        <v>1165</v>
      </c>
      <c r="J51" s="23">
        <v>0</v>
      </c>
      <c r="K51" s="23">
        <v>0</v>
      </c>
      <c r="L51" s="23">
        <v>0</v>
      </c>
      <c r="M51" s="23">
        <v>0</v>
      </c>
      <c r="N51" s="23" t="s">
        <v>1166</v>
      </c>
      <c r="O51" s="23" t="s">
        <v>1164</v>
      </c>
      <c r="P51" s="27">
        <v>352</v>
      </c>
      <c r="Q51" s="23" t="s">
        <v>1167</v>
      </c>
      <c r="R51" s="23">
        <v>400</v>
      </c>
      <c r="S51" s="23">
        <v>1</v>
      </c>
      <c r="T51" s="23">
        <v>40</v>
      </c>
      <c r="U51" s="23">
        <v>0</v>
      </c>
      <c r="V51" s="23">
        <v>0</v>
      </c>
      <c r="W51" s="23">
        <v>5</v>
      </c>
      <c r="AC51" s="23" t="s">
        <v>1171</v>
      </c>
    </row>
    <row r="52" spans="1:29" s="23" customFormat="1" x14ac:dyDescent="0.2">
      <c r="A52" s="23">
        <v>878021</v>
      </c>
      <c r="B52" s="23">
        <v>1</v>
      </c>
      <c r="C52" s="24">
        <v>4280</v>
      </c>
      <c r="D52" s="24">
        <v>1640</v>
      </c>
      <c r="E52" s="23">
        <v>11</v>
      </c>
      <c r="F52" s="23">
        <v>11</v>
      </c>
      <c r="G52" s="23">
        <v>8</v>
      </c>
      <c r="H52" s="23">
        <v>3</v>
      </c>
      <c r="I52" s="23" t="s">
        <v>1130</v>
      </c>
      <c r="J52" s="23">
        <v>0</v>
      </c>
      <c r="K52" s="23">
        <v>0</v>
      </c>
      <c r="L52" s="23">
        <v>0</v>
      </c>
      <c r="M52" s="23">
        <v>0</v>
      </c>
      <c r="N52" s="23" t="s">
        <v>564</v>
      </c>
      <c r="O52" s="23" t="s">
        <v>1172</v>
      </c>
      <c r="P52" s="27">
        <v>352</v>
      </c>
      <c r="Q52" s="23" t="s">
        <v>565</v>
      </c>
      <c r="R52" s="23">
        <v>300</v>
      </c>
      <c r="S52" s="23">
        <v>1</v>
      </c>
      <c r="T52" s="23">
        <v>40</v>
      </c>
      <c r="U52" s="23">
        <v>0</v>
      </c>
      <c r="V52" s="23">
        <v>0</v>
      </c>
      <c r="W52" s="23">
        <v>5</v>
      </c>
      <c r="AC52" s="23" t="s">
        <v>566</v>
      </c>
    </row>
    <row r="53" spans="1:29" s="23" customFormat="1" x14ac:dyDescent="0.2">
      <c r="A53" s="23">
        <v>878023</v>
      </c>
      <c r="B53" s="23">
        <v>1</v>
      </c>
      <c r="C53" s="24">
        <v>6250</v>
      </c>
      <c r="D53" s="24">
        <v>2160</v>
      </c>
      <c r="E53" s="23">
        <v>15</v>
      </c>
      <c r="F53" s="23">
        <v>9</v>
      </c>
      <c r="G53" s="23">
        <v>9</v>
      </c>
      <c r="H53" s="23">
        <v>3</v>
      </c>
      <c r="I53" s="23" t="s">
        <v>1173</v>
      </c>
      <c r="J53" s="23">
        <v>0</v>
      </c>
      <c r="K53" s="23">
        <v>0</v>
      </c>
      <c r="L53" s="23">
        <v>0</v>
      </c>
      <c r="M53" s="23">
        <v>0</v>
      </c>
      <c r="N53" s="23" t="s">
        <v>564</v>
      </c>
      <c r="O53" s="23" t="s">
        <v>1174</v>
      </c>
      <c r="P53" s="27">
        <v>352401351</v>
      </c>
      <c r="Q53" s="23">
        <v>0</v>
      </c>
      <c r="R53" s="23">
        <v>100</v>
      </c>
      <c r="S53" s="23">
        <v>0</v>
      </c>
      <c r="T53" s="23">
        <v>40</v>
      </c>
      <c r="U53" s="23">
        <v>0</v>
      </c>
      <c r="V53" s="23">
        <v>0</v>
      </c>
      <c r="W53" s="23">
        <v>5</v>
      </c>
      <c r="AC53" s="23" t="s">
        <v>1175</v>
      </c>
    </row>
    <row r="54" spans="1:29" s="23" customFormat="1" x14ac:dyDescent="0.2">
      <c r="A54" s="23">
        <v>878024</v>
      </c>
      <c r="B54" s="23">
        <v>1</v>
      </c>
      <c r="C54" s="24">
        <v>8120</v>
      </c>
      <c r="D54" s="24">
        <v>2880</v>
      </c>
      <c r="E54" s="23">
        <v>11</v>
      </c>
      <c r="F54" s="23">
        <v>15</v>
      </c>
      <c r="G54" s="23">
        <v>7</v>
      </c>
      <c r="H54" s="23">
        <v>4</v>
      </c>
      <c r="I54" s="23" t="s">
        <v>1176</v>
      </c>
      <c r="J54" s="23">
        <v>0</v>
      </c>
      <c r="K54" s="23">
        <v>0</v>
      </c>
      <c r="L54" s="23">
        <v>0</v>
      </c>
      <c r="M54" s="23">
        <v>0</v>
      </c>
      <c r="N54" s="23" t="s">
        <v>610</v>
      </c>
      <c r="O54" s="23" t="s">
        <v>1177</v>
      </c>
      <c r="P54" s="27">
        <v>310302351</v>
      </c>
      <c r="Q54" s="23">
        <v>0</v>
      </c>
      <c r="R54" s="23">
        <v>100</v>
      </c>
      <c r="S54" s="23">
        <v>0</v>
      </c>
      <c r="T54" s="23">
        <v>40</v>
      </c>
      <c r="U54" s="23">
        <v>0</v>
      </c>
      <c r="V54" s="23">
        <v>0</v>
      </c>
      <c r="W54" s="23">
        <v>5</v>
      </c>
      <c r="AC54" s="23" t="s">
        <v>613</v>
      </c>
    </row>
    <row r="55" spans="1:29" s="23" customFormat="1" x14ac:dyDescent="0.2">
      <c r="A55" s="23">
        <v>878033</v>
      </c>
      <c r="B55" s="23">
        <v>8</v>
      </c>
      <c r="C55" s="24">
        <v>3200</v>
      </c>
      <c r="D55" s="24">
        <v>2160</v>
      </c>
      <c r="E55" s="23">
        <v>7</v>
      </c>
      <c r="F55" s="23">
        <v>14</v>
      </c>
      <c r="G55" s="23">
        <v>6</v>
      </c>
      <c r="H55" s="23">
        <v>3</v>
      </c>
      <c r="I55" s="23" t="s">
        <v>1178</v>
      </c>
      <c r="J55" s="23">
        <v>0</v>
      </c>
      <c r="K55" s="23">
        <v>0</v>
      </c>
      <c r="L55" s="23">
        <v>0</v>
      </c>
      <c r="M55" s="23">
        <v>0</v>
      </c>
      <c r="N55" s="23" t="s">
        <v>1179</v>
      </c>
      <c r="O55" s="23" t="s">
        <v>1180</v>
      </c>
      <c r="P55" s="23">
        <v>352</v>
      </c>
      <c r="Q55" s="23" t="s">
        <v>1181</v>
      </c>
      <c r="R55" s="23">
        <v>300</v>
      </c>
      <c r="S55" s="23">
        <v>1</v>
      </c>
      <c r="T55" s="23">
        <v>40</v>
      </c>
      <c r="U55" s="23">
        <v>0</v>
      </c>
      <c r="V55" s="23">
        <v>0</v>
      </c>
      <c r="W55" s="23">
        <v>5</v>
      </c>
      <c r="AC55" s="23" t="s">
        <v>1182</v>
      </c>
    </row>
    <row r="56" spans="1:29" s="23" customFormat="1" x14ac:dyDescent="0.2">
      <c r="A56" s="23">
        <v>878219</v>
      </c>
      <c r="B56" s="23">
        <v>8</v>
      </c>
      <c r="C56" s="24">
        <v>4310</v>
      </c>
      <c r="D56" s="24">
        <v>2920</v>
      </c>
      <c r="E56" s="23">
        <v>14</v>
      </c>
      <c r="F56" s="23">
        <v>6</v>
      </c>
      <c r="G56" s="23">
        <v>6</v>
      </c>
      <c r="H56" s="23">
        <v>3</v>
      </c>
      <c r="I56" s="23" t="s">
        <v>1183</v>
      </c>
      <c r="J56" s="23">
        <v>0</v>
      </c>
      <c r="K56" s="23">
        <v>0</v>
      </c>
      <c r="L56" s="23">
        <v>0</v>
      </c>
      <c r="M56" s="23">
        <v>0</v>
      </c>
      <c r="N56" s="23" t="s">
        <v>1179</v>
      </c>
      <c r="O56" s="23" t="s">
        <v>1180</v>
      </c>
      <c r="P56" s="23">
        <v>352</v>
      </c>
      <c r="Q56" s="23" t="s">
        <v>1181</v>
      </c>
      <c r="R56" s="23">
        <v>600</v>
      </c>
      <c r="S56" s="23">
        <v>1</v>
      </c>
      <c r="T56" s="23">
        <v>40</v>
      </c>
      <c r="U56" s="23">
        <v>0</v>
      </c>
      <c r="V56" s="23">
        <v>0</v>
      </c>
      <c r="W56" s="23">
        <v>5</v>
      </c>
      <c r="AC56" s="23" t="s">
        <v>1184</v>
      </c>
    </row>
    <row r="57" spans="1:29" s="23" customFormat="1" x14ac:dyDescent="0.2">
      <c r="A57" s="23">
        <v>878049</v>
      </c>
      <c r="B57" s="23">
        <v>8</v>
      </c>
      <c r="C57" s="24">
        <v>4650</v>
      </c>
      <c r="D57" s="24">
        <v>2520</v>
      </c>
      <c r="E57" s="23">
        <v>13</v>
      </c>
      <c r="F57" s="23">
        <v>10</v>
      </c>
      <c r="G57" s="23">
        <v>6</v>
      </c>
      <c r="H57" s="23">
        <v>3</v>
      </c>
      <c r="I57" s="23" t="s">
        <v>1185</v>
      </c>
      <c r="J57" s="23">
        <v>0</v>
      </c>
      <c r="K57" s="23">
        <v>0</v>
      </c>
      <c r="L57" s="23">
        <v>0</v>
      </c>
      <c r="M57" s="23">
        <v>0</v>
      </c>
      <c r="N57" s="23" t="s">
        <v>1179</v>
      </c>
      <c r="O57" s="23" t="s">
        <v>1180</v>
      </c>
      <c r="P57" s="23">
        <v>352</v>
      </c>
      <c r="Q57" s="23" t="s">
        <v>1167</v>
      </c>
      <c r="R57" s="23">
        <v>700</v>
      </c>
      <c r="S57" s="23">
        <v>1</v>
      </c>
      <c r="T57" s="23">
        <v>40</v>
      </c>
      <c r="U57" s="23">
        <v>0</v>
      </c>
      <c r="V57" s="23">
        <v>0</v>
      </c>
      <c r="W57" s="23">
        <v>5</v>
      </c>
      <c r="AC57" s="23" t="s">
        <v>1186</v>
      </c>
    </row>
    <row r="58" spans="1:29" s="23" customFormat="1" x14ac:dyDescent="0.2">
      <c r="A58" s="23">
        <v>878093</v>
      </c>
      <c r="B58" s="23">
        <v>0</v>
      </c>
      <c r="C58" s="24">
        <v>4370</v>
      </c>
      <c r="D58" s="24">
        <v>4500</v>
      </c>
      <c r="E58" s="23">
        <v>15</v>
      </c>
      <c r="F58" s="23">
        <v>8</v>
      </c>
      <c r="G58" s="23">
        <v>6</v>
      </c>
      <c r="H58" s="23">
        <v>2</v>
      </c>
      <c r="I58" s="23" t="s">
        <v>1187</v>
      </c>
      <c r="J58" s="23">
        <v>0</v>
      </c>
      <c r="K58" s="23">
        <v>0</v>
      </c>
      <c r="L58" s="23">
        <v>0</v>
      </c>
      <c r="M58" s="23">
        <v>0</v>
      </c>
      <c r="N58" s="23" t="s">
        <v>558</v>
      </c>
      <c r="O58" s="23" t="s">
        <v>1188</v>
      </c>
      <c r="P58" s="23">
        <v>352</v>
      </c>
      <c r="Q58" s="23" t="s">
        <v>560</v>
      </c>
      <c r="R58" s="23">
        <v>800</v>
      </c>
      <c r="S58" s="23">
        <v>1</v>
      </c>
      <c r="T58" s="23">
        <v>30</v>
      </c>
      <c r="U58" s="23">
        <v>0</v>
      </c>
      <c r="V58" s="23">
        <v>0</v>
      </c>
      <c r="W58" s="23">
        <v>5</v>
      </c>
      <c r="AC58" s="23" t="s">
        <v>561</v>
      </c>
    </row>
    <row r="59" spans="1:29" s="23" customFormat="1" x14ac:dyDescent="0.2">
      <c r="A59" s="23">
        <v>879012</v>
      </c>
      <c r="B59" s="23">
        <v>6</v>
      </c>
      <c r="C59" s="24">
        <v>6560</v>
      </c>
      <c r="D59" s="24">
        <v>1870</v>
      </c>
      <c r="E59" s="23">
        <v>8</v>
      </c>
      <c r="F59" s="23">
        <v>15</v>
      </c>
      <c r="G59" s="23">
        <v>14</v>
      </c>
      <c r="H59" s="23">
        <v>3</v>
      </c>
      <c r="I59" s="23" t="s">
        <v>1189</v>
      </c>
      <c r="J59" s="23">
        <v>0</v>
      </c>
      <c r="K59" s="23">
        <v>0</v>
      </c>
      <c r="L59" s="23">
        <v>0</v>
      </c>
      <c r="M59" s="23">
        <v>0</v>
      </c>
      <c r="N59" s="23" t="s">
        <v>1190</v>
      </c>
      <c r="O59" s="23" t="s">
        <v>1191</v>
      </c>
      <c r="P59" s="27">
        <v>401</v>
      </c>
      <c r="Q59" s="23" t="s">
        <v>1192</v>
      </c>
      <c r="R59" s="23">
        <v>0</v>
      </c>
      <c r="S59" s="23">
        <v>0</v>
      </c>
      <c r="T59" s="23">
        <v>40</v>
      </c>
      <c r="U59" s="23">
        <v>0</v>
      </c>
      <c r="V59" s="23">
        <v>0</v>
      </c>
      <c r="W59" s="23">
        <v>5</v>
      </c>
      <c r="AC59" s="23" t="s">
        <v>1193</v>
      </c>
    </row>
    <row r="60" spans="1:29" s="23" customFormat="1" x14ac:dyDescent="0.2">
      <c r="A60" s="23">
        <v>879014</v>
      </c>
      <c r="B60" s="23">
        <v>7</v>
      </c>
      <c r="C60" s="24">
        <v>6090</v>
      </c>
      <c r="D60" s="24">
        <v>2060</v>
      </c>
      <c r="E60" s="23">
        <v>15</v>
      </c>
      <c r="F60" s="23">
        <v>8</v>
      </c>
      <c r="G60" s="23">
        <v>14</v>
      </c>
      <c r="H60" s="23">
        <v>3</v>
      </c>
      <c r="I60" s="23" t="s">
        <v>1194</v>
      </c>
      <c r="J60" s="23">
        <v>0</v>
      </c>
      <c r="K60" s="23">
        <v>0</v>
      </c>
      <c r="L60" s="23">
        <v>0</v>
      </c>
      <c r="M60" s="23">
        <v>0</v>
      </c>
      <c r="N60" s="23" t="s">
        <v>1195</v>
      </c>
      <c r="O60" s="23" t="s">
        <v>1196</v>
      </c>
      <c r="P60" s="23">
        <v>401</v>
      </c>
      <c r="Q60" s="23" t="s">
        <v>1197</v>
      </c>
      <c r="R60" s="23">
        <v>0</v>
      </c>
      <c r="S60" s="23">
        <v>0</v>
      </c>
      <c r="T60" s="23">
        <v>40</v>
      </c>
      <c r="U60" s="23">
        <v>0</v>
      </c>
      <c r="V60" s="23">
        <v>0</v>
      </c>
      <c r="W60" s="23">
        <v>5</v>
      </c>
      <c r="AC60" s="23" t="s">
        <v>1198</v>
      </c>
    </row>
    <row r="61" spans="1:29" s="23" customFormat="1" x14ac:dyDescent="0.2">
      <c r="A61" s="23">
        <v>879010</v>
      </c>
      <c r="B61" s="23">
        <v>7</v>
      </c>
      <c r="C61" s="24">
        <v>7960</v>
      </c>
      <c r="D61" s="24">
        <v>3000</v>
      </c>
      <c r="E61" s="23">
        <v>13</v>
      </c>
      <c r="F61" s="23">
        <v>13</v>
      </c>
      <c r="G61" s="23">
        <v>13</v>
      </c>
      <c r="H61" s="23">
        <v>3</v>
      </c>
      <c r="I61" s="23" t="s">
        <v>1199</v>
      </c>
      <c r="J61" s="23">
        <v>0</v>
      </c>
      <c r="K61" s="23">
        <v>0</v>
      </c>
      <c r="L61" s="23">
        <v>0</v>
      </c>
      <c r="M61" s="23">
        <v>0</v>
      </c>
      <c r="N61" s="23" t="s">
        <v>1200</v>
      </c>
      <c r="O61" s="23" t="s">
        <v>1201</v>
      </c>
      <c r="P61" s="27">
        <v>338</v>
      </c>
      <c r="Q61" s="23" t="s">
        <v>1202</v>
      </c>
      <c r="R61" s="23">
        <v>0</v>
      </c>
      <c r="S61" s="23">
        <v>0</v>
      </c>
      <c r="T61" s="23">
        <v>40</v>
      </c>
      <c r="U61" s="23">
        <v>0</v>
      </c>
      <c r="V61" s="23">
        <v>0</v>
      </c>
      <c r="W61" s="23">
        <v>5</v>
      </c>
      <c r="AC61" s="23" t="s">
        <v>1203</v>
      </c>
    </row>
    <row r="62" spans="1:29" s="23" customFormat="1" x14ac:dyDescent="0.2">
      <c r="A62" s="23">
        <v>878190</v>
      </c>
      <c r="B62" s="23">
        <v>2</v>
      </c>
      <c r="C62" s="24">
        <v>11000</v>
      </c>
      <c r="D62" s="24">
        <v>4040</v>
      </c>
      <c r="E62" s="23">
        <v>16</v>
      </c>
      <c r="F62" s="23">
        <v>18</v>
      </c>
      <c r="G62" s="23">
        <v>10</v>
      </c>
      <c r="H62" s="23">
        <v>3</v>
      </c>
      <c r="I62" s="23" t="s">
        <v>1204</v>
      </c>
      <c r="J62" s="23">
        <v>0</v>
      </c>
      <c r="K62" s="23">
        <v>0</v>
      </c>
      <c r="L62" s="23">
        <v>0</v>
      </c>
      <c r="M62" s="23">
        <v>0</v>
      </c>
      <c r="N62" s="23" t="s">
        <v>602</v>
      </c>
      <c r="O62" s="23" t="s">
        <v>1205</v>
      </c>
      <c r="P62" s="27">
        <v>311351</v>
      </c>
      <c r="Q62" s="23" t="s">
        <v>604</v>
      </c>
      <c r="R62" s="23">
        <v>0</v>
      </c>
      <c r="S62" s="23">
        <v>0</v>
      </c>
      <c r="T62" s="23">
        <v>40</v>
      </c>
      <c r="U62" s="23">
        <v>0</v>
      </c>
      <c r="V62" s="23">
        <v>0</v>
      </c>
      <c r="W62" s="23">
        <v>5</v>
      </c>
      <c r="AC62" s="23" t="s">
        <v>605</v>
      </c>
    </row>
    <row r="63" spans="1:29" s="23" customFormat="1" x14ac:dyDescent="0.2">
      <c r="A63" s="23">
        <v>878182</v>
      </c>
      <c r="B63" s="23">
        <v>2</v>
      </c>
      <c r="C63" s="24">
        <v>9530</v>
      </c>
      <c r="D63" s="24">
        <v>4420</v>
      </c>
      <c r="E63" s="23">
        <v>16</v>
      </c>
      <c r="F63" s="23">
        <v>20</v>
      </c>
      <c r="G63" s="23">
        <v>8</v>
      </c>
      <c r="H63" s="23">
        <v>3</v>
      </c>
      <c r="I63" s="23" t="s">
        <v>1206</v>
      </c>
      <c r="J63" s="23">
        <v>0</v>
      </c>
      <c r="K63" s="23">
        <v>0</v>
      </c>
      <c r="L63" s="23">
        <v>0</v>
      </c>
      <c r="M63" s="23">
        <v>0</v>
      </c>
      <c r="N63" s="23" t="s">
        <v>625</v>
      </c>
      <c r="O63" s="23" t="s">
        <v>1207</v>
      </c>
      <c r="P63" s="27">
        <v>311324351</v>
      </c>
      <c r="Q63" s="23" t="s">
        <v>627</v>
      </c>
      <c r="R63" s="23">
        <v>0</v>
      </c>
      <c r="S63" s="23">
        <v>0</v>
      </c>
      <c r="T63" s="23">
        <v>40</v>
      </c>
      <c r="U63" s="23">
        <v>0</v>
      </c>
      <c r="V63" s="23">
        <v>0</v>
      </c>
      <c r="W63" s="23">
        <v>5</v>
      </c>
      <c r="AC63" s="23" t="s">
        <v>628</v>
      </c>
    </row>
    <row r="64" spans="1:29" s="23" customFormat="1" x14ac:dyDescent="0.2">
      <c r="A64" s="23">
        <v>878303</v>
      </c>
      <c r="B64" s="23">
        <v>2</v>
      </c>
      <c r="C64" s="24">
        <v>5000</v>
      </c>
      <c r="D64" s="24">
        <v>2660</v>
      </c>
      <c r="E64" s="23">
        <v>11</v>
      </c>
      <c r="F64" s="23">
        <v>11</v>
      </c>
      <c r="G64" s="23">
        <v>11</v>
      </c>
      <c r="H64" s="23">
        <v>2</v>
      </c>
      <c r="I64" s="23" t="s">
        <v>249</v>
      </c>
      <c r="J64" s="23">
        <v>0</v>
      </c>
      <c r="K64" s="23">
        <v>0</v>
      </c>
      <c r="L64" s="23">
        <v>0</v>
      </c>
      <c r="M64" s="23">
        <v>0</v>
      </c>
      <c r="N64" s="23" t="s">
        <v>328</v>
      </c>
      <c r="O64" s="23" t="s">
        <v>1157</v>
      </c>
      <c r="P64" s="27">
        <v>352</v>
      </c>
      <c r="Q64" s="23" t="s">
        <v>330</v>
      </c>
      <c r="R64" s="23">
        <v>500</v>
      </c>
      <c r="S64" s="23">
        <v>1</v>
      </c>
      <c r="T64" s="23">
        <v>40</v>
      </c>
      <c r="U64" s="23">
        <v>0</v>
      </c>
      <c r="V64" s="23">
        <v>0</v>
      </c>
      <c r="W64" s="23">
        <v>5</v>
      </c>
      <c r="AC64" s="23" t="s">
        <v>1208</v>
      </c>
    </row>
    <row r="65" spans="1:29" s="23" customFormat="1" x14ac:dyDescent="0.2">
      <c r="A65" s="23">
        <v>878304</v>
      </c>
      <c r="B65" s="23">
        <v>2</v>
      </c>
      <c r="C65" s="24">
        <v>7500</v>
      </c>
      <c r="D65" s="24">
        <v>3330</v>
      </c>
      <c r="E65" s="23">
        <v>11</v>
      </c>
      <c r="F65" s="23">
        <v>11</v>
      </c>
      <c r="G65" s="23">
        <v>11</v>
      </c>
      <c r="H65" s="23">
        <v>2</v>
      </c>
      <c r="I65" s="23" t="s">
        <v>1155</v>
      </c>
      <c r="J65" s="23">
        <v>0</v>
      </c>
      <c r="K65" s="23">
        <v>0</v>
      </c>
      <c r="L65" s="23">
        <v>0</v>
      </c>
      <c r="M65" s="23">
        <v>0</v>
      </c>
      <c r="N65" s="23" t="s">
        <v>1156</v>
      </c>
      <c r="O65" s="23" t="s">
        <v>1157</v>
      </c>
      <c r="P65" s="27">
        <v>352</v>
      </c>
      <c r="Q65" s="23" t="s">
        <v>330</v>
      </c>
      <c r="R65" s="23">
        <v>700</v>
      </c>
      <c r="S65" s="23">
        <v>1</v>
      </c>
      <c r="T65" s="23">
        <v>30</v>
      </c>
      <c r="U65" s="23">
        <v>0</v>
      </c>
      <c r="V65" s="23">
        <v>0</v>
      </c>
      <c r="W65" s="23">
        <v>5</v>
      </c>
      <c r="AC65" s="23" t="s">
        <v>1209</v>
      </c>
    </row>
    <row r="66" spans="1:29" s="23" customFormat="1" x14ac:dyDescent="0.2">
      <c r="A66" s="23">
        <v>878016</v>
      </c>
      <c r="B66" s="23">
        <v>1</v>
      </c>
      <c r="C66" s="24">
        <v>4350</v>
      </c>
      <c r="D66" s="24">
        <v>1920</v>
      </c>
      <c r="E66" s="23">
        <v>8</v>
      </c>
      <c r="F66" s="23">
        <v>8</v>
      </c>
      <c r="G66" s="23">
        <v>14</v>
      </c>
      <c r="H66" s="23">
        <v>2</v>
      </c>
      <c r="I66" s="23" t="s">
        <v>1210</v>
      </c>
      <c r="J66" s="23">
        <v>0</v>
      </c>
      <c r="K66" s="23">
        <v>0</v>
      </c>
      <c r="L66" s="23">
        <v>0</v>
      </c>
      <c r="M66" s="23">
        <v>0</v>
      </c>
      <c r="N66" s="23" t="s">
        <v>332</v>
      </c>
      <c r="O66" s="23" t="s">
        <v>1211</v>
      </c>
      <c r="P66" s="27">
        <v>309</v>
      </c>
      <c r="Q66" s="23" t="s">
        <v>1153</v>
      </c>
      <c r="R66" s="23">
        <v>200</v>
      </c>
      <c r="S66" s="23">
        <v>0</v>
      </c>
      <c r="T66" s="23">
        <v>40</v>
      </c>
      <c r="U66" s="23">
        <v>0</v>
      </c>
      <c r="V66" s="23">
        <v>0</v>
      </c>
      <c r="W66" s="23">
        <v>5</v>
      </c>
      <c r="AC66" s="23" t="s">
        <v>1212</v>
      </c>
    </row>
    <row r="67" spans="1:29" s="23" customFormat="1" x14ac:dyDescent="0.2">
      <c r="A67" s="23">
        <v>878017</v>
      </c>
      <c r="B67" s="23">
        <v>1</v>
      </c>
      <c r="C67" s="24">
        <v>3600</v>
      </c>
      <c r="D67" s="24">
        <v>1540</v>
      </c>
      <c r="E67" s="23">
        <v>8</v>
      </c>
      <c r="F67" s="23">
        <v>8</v>
      </c>
      <c r="G67" s="23">
        <v>14</v>
      </c>
      <c r="H67" s="23">
        <v>3</v>
      </c>
      <c r="I67" s="23" t="s">
        <v>1159</v>
      </c>
      <c r="J67" s="23">
        <v>0</v>
      </c>
      <c r="K67" s="23">
        <v>0</v>
      </c>
      <c r="L67" s="23">
        <v>0</v>
      </c>
      <c r="M67" s="23">
        <v>0</v>
      </c>
      <c r="N67" s="23" t="s">
        <v>1213</v>
      </c>
      <c r="O67" s="23" t="s">
        <v>1214</v>
      </c>
      <c r="P67" s="23">
        <v>309</v>
      </c>
      <c r="Q67" s="23" t="s">
        <v>1153</v>
      </c>
      <c r="R67" s="23">
        <v>200</v>
      </c>
      <c r="S67" s="23">
        <v>1</v>
      </c>
      <c r="T67" s="23">
        <v>40</v>
      </c>
      <c r="U67" s="23">
        <v>0</v>
      </c>
      <c r="V67" s="23">
        <v>0</v>
      </c>
      <c r="W67" s="23">
        <v>5</v>
      </c>
      <c r="AC67" s="23" t="s">
        <v>1215</v>
      </c>
    </row>
    <row r="68" spans="1:29" s="23" customFormat="1" x14ac:dyDescent="0.2">
      <c r="A68" s="23">
        <v>878063</v>
      </c>
      <c r="B68" s="23">
        <v>1</v>
      </c>
      <c r="C68" s="24">
        <v>4660</v>
      </c>
      <c r="D68" s="24">
        <v>2160</v>
      </c>
      <c r="E68" s="23">
        <v>14</v>
      </c>
      <c r="F68" s="23">
        <v>8</v>
      </c>
      <c r="G68" s="23">
        <v>8</v>
      </c>
      <c r="H68" s="23">
        <v>3</v>
      </c>
      <c r="I68" s="23" t="s">
        <v>1130</v>
      </c>
      <c r="J68" s="23">
        <v>0</v>
      </c>
      <c r="K68" s="23">
        <v>0</v>
      </c>
      <c r="L68" s="23">
        <v>0</v>
      </c>
      <c r="M68" s="23">
        <v>0</v>
      </c>
      <c r="N68" s="23" t="s">
        <v>567</v>
      </c>
      <c r="O68" s="23" t="s">
        <v>1174</v>
      </c>
      <c r="P68" s="23">
        <v>352</v>
      </c>
      <c r="Q68" s="23" t="s">
        <v>569</v>
      </c>
      <c r="R68" s="23">
        <v>500</v>
      </c>
      <c r="S68" s="23">
        <v>1</v>
      </c>
      <c r="T68" s="23">
        <v>40</v>
      </c>
      <c r="U68" s="23">
        <v>0</v>
      </c>
      <c r="V68" s="23">
        <v>0</v>
      </c>
      <c r="W68" s="23">
        <v>5</v>
      </c>
      <c r="AC68" s="23" t="s">
        <v>570</v>
      </c>
    </row>
    <row r="69" spans="1:29" s="23" customFormat="1" x14ac:dyDescent="0.2">
      <c r="A69" s="23">
        <v>878035</v>
      </c>
      <c r="B69" s="23">
        <v>4</v>
      </c>
      <c r="C69" s="24">
        <v>10200</v>
      </c>
      <c r="D69" s="24">
        <v>4300</v>
      </c>
      <c r="E69" s="23">
        <v>14</v>
      </c>
      <c r="F69" s="23">
        <v>12</v>
      </c>
      <c r="G69" s="23">
        <v>21</v>
      </c>
      <c r="H69" s="23">
        <v>4</v>
      </c>
      <c r="I69" s="23" t="s">
        <v>1216</v>
      </c>
      <c r="J69" s="23">
        <v>0</v>
      </c>
      <c r="K69" s="23">
        <v>0</v>
      </c>
      <c r="L69" s="23">
        <v>0</v>
      </c>
      <c r="M69" s="23">
        <v>0</v>
      </c>
      <c r="N69" s="23" t="s">
        <v>597</v>
      </c>
      <c r="O69" s="23" t="s">
        <v>1217</v>
      </c>
      <c r="P69" s="27">
        <v>309326351</v>
      </c>
      <c r="Q69" s="23" t="s">
        <v>600</v>
      </c>
      <c r="R69" s="23">
        <v>0</v>
      </c>
      <c r="S69" s="23">
        <v>0</v>
      </c>
      <c r="T69" s="23">
        <v>40</v>
      </c>
      <c r="U69" s="23">
        <v>0</v>
      </c>
      <c r="V69" s="23">
        <v>0</v>
      </c>
      <c r="W69" s="23">
        <v>5</v>
      </c>
      <c r="AC69" s="23" t="s">
        <v>601</v>
      </c>
    </row>
    <row r="70" spans="1:29" s="23" customFormat="1" x14ac:dyDescent="0.2">
      <c r="A70" s="23">
        <v>878045</v>
      </c>
      <c r="B70" s="23">
        <v>7</v>
      </c>
      <c r="C70" s="24">
        <v>10000</v>
      </c>
      <c r="D70" s="24">
        <v>4660</v>
      </c>
      <c r="E70" s="23">
        <v>12</v>
      </c>
      <c r="F70" s="23">
        <v>26</v>
      </c>
      <c r="G70" s="23">
        <v>9</v>
      </c>
      <c r="H70" s="23">
        <v>3</v>
      </c>
      <c r="I70" s="23" t="s">
        <v>1218</v>
      </c>
      <c r="J70" s="23">
        <v>0</v>
      </c>
      <c r="K70" s="23">
        <v>0</v>
      </c>
      <c r="L70" s="23">
        <v>0</v>
      </c>
      <c r="M70" s="23">
        <v>0</v>
      </c>
      <c r="N70" s="23" t="s">
        <v>868</v>
      </c>
      <c r="O70" s="23" t="s">
        <v>1219</v>
      </c>
      <c r="P70" s="27">
        <v>315313351</v>
      </c>
      <c r="Q70" s="23" t="s">
        <v>871</v>
      </c>
      <c r="R70" s="23">
        <v>0</v>
      </c>
      <c r="S70" s="23">
        <v>0</v>
      </c>
      <c r="T70" s="23">
        <v>40</v>
      </c>
      <c r="U70" s="23">
        <v>0</v>
      </c>
      <c r="V70" s="23">
        <v>0</v>
      </c>
      <c r="W70" s="23">
        <v>5</v>
      </c>
      <c r="AC70" s="23" t="s">
        <v>872</v>
      </c>
    </row>
    <row r="71" spans="1:29" s="23" customFormat="1" x14ac:dyDescent="0.2">
      <c r="A71" s="23">
        <v>878037</v>
      </c>
      <c r="B71" s="23">
        <v>4</v>
      </c>
      <c r="C71" s="24">
        <v>14440</v>
      </c>
      <c r="D71" s="24">
        <v>5200</v>
      </c>
      <c r="E71" s="23">
        <v>18</v>
      </c>
      <c r="F71" s="23">
        <v>12</v>
      </c>
      <c r="G71" s="23">
        <v>24</v>
      </c>
      <c r="H71" s="23">
        <v>5</v>
      </c>
      <c r="I71" s="23" t="s">
        <v>1220</v>
      </c>
      <c r="J71" s="23">
        <v>0</v>
      </c>
      <c r="K71" s="23">
        <v>0</v>
      </c>
      <c r="L71" s="23">
        <v>0</v>
      </c>
      <c r="M71" s="23">
        <v>0</v>
      </c>
      <c r="N71" s="23" t="s">
        <v>1221</v>
      </c>
      <c r="O71" s="23" t="s">
        <v>1222</v>
      </c>
      <c r="P71" s="27">
        <v>325317351</v>
      </c>
      <c r="Q71" s="23" t="s">
        <v>346</v>
      </c>
      <c r="R71" s="23">
        <v>0</v>
      </c>
      <c r="S71" s="23">
        <v>0</v>
      </c>
      <c r="T71" s="23">
        <v>40</v>
      </c>
      <c r="U71" s="23">
        <v>0</v>
      </c>
      <c r="V71" s="23">
        <v>0</v>
      </c>
      <c r="W71" s="23">
        <v>5</v>
      </c>
      <c r="AC71" s="23" t="s">
        <v>347</v>
      </c>
    </row>
    <row r="72" spans="1:29" s="23" customFormat="1" x14ac:dyDescent="0.2">
      <c r="A72" s="23">
        <v>878138</v>
      </c>
      <c r="B72" s="23">
        <v>2</v>
      </c>
      <c r="C72" s="24">
        <v>4270</v>
      </c>
      <c r="D72" s="24">
        <v>2160</v>
      </c>
      <c r="E72" s="23">
        <v>12</v>
      </c>
      <c r="F72" s="23">
        <v>16</v>
      </c>
      <c r="G72" s="23">
        <v>4</v>
      </c>
      <c r="H72" s="23">
        <v>3</v>
      </c>
      <c r="I72" s="23" t="s">
        <v>1223</v>
      </c>
      <c r="J72" s="23">
        <v>0</v>
      </c>
      <c r="K72" s="23">
        <v>0</v>
      </c>
      <c r="L72" s="23">
        <v>0</v>
      </c>
      <c r="M72" s="23">
        <v>0</v>
      </c>
      <c r="N72" s="23" t="s">
        <v>385</v>
      </c>
      <c r="O72" s="23" t="s">
        <v>1224</v>
      </c>
      <c r="P72" s="23">
        <v>352</v>
      </c>
      <c r="Q72" s="23" t="s">
        <v>326</v>
      </c>
      <c r="R72" s="23">
        <v>650</v>
      </c>
      <c r="S72" s="23">
        <v>1</v>
      </c>
      <c r="T72" s="23">
        <v>30</v>
      </c>
      <c r="U72" s="23">
        <v>0</v>
      </c>
      <c r="V72" s="23">
        <v>0</v>
      </c>
      <c r="W72" s="23">
        <v>5</v>
      </c>
      <c r="AC72" s="23" t="s">
        <v>1225</v>
      </c>
    </row>
    <row r="73" spans="1:29" s="23" customFormat="1" x14ac:dyDescent="0.2">
      <c r="A73" s="23">
        <v>878133</v>
      </c>
      <c r="B73" s="23">
        <v>2</v>
      </c>
      <c r="C73" s="24">
        <v>4880</v>
      </c>
      <c r="D73" s="24">
        <v>2520</v>
      </c>
      <c r="E73" s="23">
        <v>16</v>
      </c>
      <c r="F73" s="23">
        <v>12</v>
      </c>
      <c r="G73" s="23">
        <v>4</v>
      </c>
      <c r="H73" s="23">
        <v>4</v>
      </c>
      <c r="I73" s="23" t="s">
        <v>1223</v>
      </c>
      <c r="J73" s="23">
        <v>0</v>
      </c>
      <c r="K73" s="23">
        <v>0</v>
      </c>
      <c r="L73" s="23">
        <v>0</v>
      </c>
      <c r="M73" s="23">
        <v>0</v>
      </c>
      <c r="N73" s="23" t="s">
        <v>365</v>
      </c>
      <c r="O73" s="23" t="s">
        <v>1224</v>
      </c>
      <c r="P73" s="23">
        <v>352</v>
      </c>
      <c r="Q73" s="23" t="s">
        <v>326</v>
      </c>
      <c r="R73" s="23">
        <v>700</v>
      </c>
      <c r="S73" s="23">
        <v>1</v>
      </c>
      <c r="T73" s="23">
        <v>30</v>
      </c>
      <c r="U73" s="23">
        <v>0</v>
      </c>
      <c r="V73" s="23">
        <v>0</v>
      </c>
      <c r="W73" s="23">
        <v>5</v>
      </c>
      <c r="AC73" s="23" t="s">
        <v>367</v>
      </c>
    </row>
    <row r="74" spans="1:29" s="23" customFormat="1" x14ac:dyDescent="0.2">
      <c r="A74" s="23">
        <v>878234</v>
      </c>
      <c r="B74" s="23">
        <v>2</v>
      </c>
      <c r="C74" s="24">
        <v>5270</v>
      </c>
      <c r="D74" s="24">
        <v>2660</v>
      </c>
      <c r="E74" s="23">
        <v>8</v>
      </c>
      <c r="F74" s="23">
        <v>15</v>
      </c>
      <c r="G74" s="23">
        <v>8</v>
      </c>
      <c r="H74" s="23">
        <v>3</v>
      </c>
      <c r="I74" s="23" t="s">
        <v>1226</v>
      </c>
      <c r="J74" s="23">
        <v>0</v>
      </c>
      <c r="K74" s="23">
        <v>0</v>
      </c>
      <c r="L74" s="23">
        <v>0</v>
      </c>
      <c r="M74" s="23">
        <v>0</v>
      </c>
      <c r="N74" s="23" t="s">
        <v>250</v>
      </c>
      <c r="O74" s="23" t="s">
        <v>1227</v>
      </c>
      <c r="P74" s="23">
        <v>352</v>
      </c>
      <c r="Q74" s="23" t="s">
        <v>253</v>
      </c>
      <c r="R74" s="23">
        <v>650</v>
      </c>
      <c r="S74" s="23">
        <v>1</v>
      </c>
      <c r="T74" s="23">
        <v>30</v>
      </c>
      <c r="U74" s="23">
        <v>0</v>
      </c>
      <c r="V74" s="23">
        <v>0</v>
      </c>
      <c r="W74" s="23">
        <v>5</v>
      </c>
      <c r="AC74" s="23" t="s">
        <v>255</v>
      </c>
    </row>
    <row r="75" spans="1:29" s="23" customFormat="1" x14ac:dyDescent="0.2">
      <c r="A75" s="23">
        <v>878285</v>
      </c>
      <c r="B75" s="23">
        <v>2</v>
      </c>
      <c r="C75" s="24">
        <v>3800</v>
      </c>
      <c r="D75" s="24">
        <v>1200</v>
      </c>
      <c r="E75" s="23">
        <v>8</v>
      </c>
      <c r="F75" s="23">
        <v>14</v>
      </c>
      <c r="G75" s="23">
        <v>9</v>
      </c>
      <c r="H75" s="23">
        <v>3</v>
      </c>
      <c r="I75" s="23" t="s">
        <v>1228</v>
      </c>
      <c r="J75" s="23">
        <v>0</v>
      </c>
      <c r="K75" s="23">
        <v>0</v>
      </c>
      <c r="L75" s="23">
        <v>0</v>
      </c>
      <c r="M75" s="23">
        <v>0</v>
      </c>
      <c r="N75" s="23" t="s">
        <v>250</v>
      </c>
      <c r="O75" s="23" t="s">
        <v>1227</v>
      </c>
      <c r="P75" s="23">
        <v>352</v>
      </c>
      <c r="Q75" s="23" t="s">
        <v>253</v>
      </c>
      <c r="R75" s="23">
        <v>250</v>
      </c>
      <c r="S75" s="23">
        <v>1</v>
      </c>
      <c r="T75" s="23">
        <v>40</v>
      </c>
      <c r="U75" s="23">
        <v>0</v>
      </c>
      <c r="V75" s="23">
        <v>0</v>
      </c>
      <c r="W75" s="23">
        <v>5</v>
      </c>
      <c r="AC75" s="23" t="s">
        <v>1229</v>
      </c>
    </row>
    <row r="76" spans="1:29" s="23" customFormat="1" x14ac:dyDescent="0.2">
      <c r="A76" s="23">
        <v>878081</v>
      </c>
      <c r="B76" s="23">
        <v>6</v>
      </c>
      <c r="C76" s="24">
        <v>4890</v>
      </c>
      <c r="D76" s="24">
        <v>2080</v>
      </c>
      <c r="E76" s="23">
        <v>11</v>
      </c>
      <c r="F76" s="23">
        <v>8</v>
      </c>
      <c r="G76" s="23">
        <v>15</v>
      </c>
      <c r="H76" s="23">
        <v>3</v>
      </c>
      <c r="I76" s="23" t="s">
        <v>1230</v>
      </c>
      <c r="J76" s="23">
        <v>0</v>
      </c>
      <c r="K76" s="23">
        <v>0</v>
      </c>
      <c r="L76" s="23">
        <v>0</v>
      </c>
      <c r="M76" s="23">
        <v>0</v>
      </c>
      <c r="N76" s="23" t="s">
        <v>465</v>
      </c>
      <c r="O76" s="23" t="s">
        <v>1231</v>
      </c>
      <c r="P76" s="23">
        <v>352</v>
      </c>
      <c r="Q76" s="23" t="s">
        <v>466</v>
      </c>
      <c r="R76" s="23">
        <v>450</v>
      </c>
      <c r="S76" s="23">
        <v>1</v>
      </c>
      <c r="T76" s="23">
        <v>40</v>
      </c>
      <c r="U76" s="23">
        <v>0</v>
      </c>
      <c r="V76" s="23">
        <v>0</v>
      </c>
      <c r="W76" s="23">
        <v>5</v>
      </c>
      <c r="AC76" s="23" t="s">
        <v>899</v>
      </c>
    </row>
    <row r="77" spans="1:29" s="23" customFormat="1" x14ac:dyDescent="0.2">
      <c r="A77" s="23">
        <v>878323</v>
      </c>
      <c r="B77" s="23">
        <v>7</v>
      </c>
      <c r="C77" s="24">
        <v>8570</v>
      </c>
      <c r="D77" s="24">
        <v>5140</v>
      </c>
      <c r="E77" s="23">
        <v>26</v>
      </c>
      <c r="F77" s="23">
        <v>14</v>
      </c>
      <c r="G77" s="23">
        <v>10</v>
      </c>
      <c r="H77" s="23">
        <v>3</v>
      </c>
      <c r="I77" s="23" t="s">
        <v>1232</v>
      </c>
      <c r="J77" s="23">
        <v>0</v>
      </c>
      <c r="K77" s="23">
        <v>0</v>
      </c>
      <c r="L77" s="23">
        <v>0</v>
      </c>
      <c r="M77" s="23">
        <v>0</v>
      </c>
      <c r="N77" s="23" t="s">
        <v>933</v>
      </c>
      <c r="O77" s="23" t="s">
        <v>1233</v>
      </c>
      <c r="P77" s="23">
        <v>320</v>
      </c>
      <c r="Q77" s="23" t="s">
        <v>936</v>
      </c>
      <c r="R77" s="23">
        <v>0</v>
      </c>
      <c r="S77" s="23">
        <v>0</v>
      </c>
      <c r="T77" s="23">
        <v>30</v>
      </c>
      <c r="U77" s="23">
        <v>0</v>
      </c>
      <c r="V77" s="23">
        <v>0</v>
      </c>
      <c r="W77" s="23">
        <v>5</v>
      </c>
      <c r="AC77" s="23" t="s">
        <v>937</v>
      </c>
    </row>
    <row r="78" spans="1:29" s="23" customFormat="1" x14ac:dyDescent="0.2">
      <c r="A78" s="23">
        <v>878132</v>
      </c>
      <c r="B78" s="23">
        <v>2</v>
      </c>
      <c r="C78" s="24">
        <v>12460</v>
      </c>
      <c r="D78" s="24">
        <v>4590</v>
      </c>
      <c r="E78" s="23">
        <v>26</v>
      </c>
      <c r="F78" s="23">
        <v>16</v>
      </c>
      <c r="G78" s="23">
        <v>8</v>
      </c>
      <c r="H78" s="23">
        <v>3</v>
      </c>
      <c r="I78" s="23" t="s">
        <v>1234</v>
      </c>
      <c r="J78" s="23">
        <v>0</v>
      </c>
      <c r="K78" s="23">
        <v>0</v>
      </c>
      <c r="L78" s="23">
        <v>0</v>
      </c>
      <c r="M78" s="23">
        <v>0</v>
      </c>
      <c r="N78" s="23" t="s">
        <v>373</v>
      </c>
      <c r="O78" s="23" t="s">
        <v>1235</v>
      </c>
      <c r="P78" s="27">
        <v>353333351</v>
      </c>
      <c r="Q78" s="23" t="s">
        <v>375</v>
      </c>
      <c r="R78" s="23">
        <v>0</v>
      </c>
      <c r="S78" s="23">
        <v>0</v>
      </c>
      <c r="T78" s="23">
        <v>40</v>
      </c>
      <c r="U78" s="23">
        <v>0</v>
      </c>
      <c r="V78" s="23">
        <v>0</v>
      </c>
      <c r="W78" s="23">
        <v>5</v>
      </c>
      <c r="AC78" s="23" t="s">
        <v>376</v>
      </c>
    </row>
    <row r="79" spans="1:29" s="23" customFormat="1" x14ac:dyDescent="0.2">
      <c r="A79" s="23">
        <v>878136</v>
      </c>
      <c r="B79" s="23">
        <v>4</v>
      </c>
      <c r="C79" s="24">
        <v>13930</v>
      </c>
      <c r="D79" s="24">
        <v>5200</v>
      </c>
      <c r="E79" s="23">
        <v>16</v>
      </c>
      <c r="F79" s="23">
        <v>26</v>
      </c>
      <c r="G79" s="23">
        <v>10</v>
      </c>
      <c r="H79" s="23">
        <v>3</v>
      </c>
      <c r="I79" s="23" t="s">
        <v>1236</v>
      </c>
      <c r="J79" s="23">
        <v>0</v>
      </c>
      <c r="K79" s="23">
        <v>0</v>
      </c>
      <c r="L79" s="23">
        <v>0</v>
      </c>
      <c r="M79" s="23">
        <v>0</v>
      </c>
      <c r="N79" s="23" t="s">
        <v>377</v>
      </c>
      <c r="O79" s="23" t="s">
        <v>1237</v>
      </c>
      <c r="P79" s="27">
        <v>309310351</v>
      </c>
      <c r="Q79" s="23" t="s">
        <v>380</v>
      </c>
      <c r="R79" s="23">
        <v>0</v>
      </c>
      <c r="S79" s="23">
        <v>0</v>
      </c>
      <c r="T79" s="23">
        <v>40</v>
      </c>
      <c r="U79" s="23">
        <v>0</v>
      </c>
      <c r="V79" s="23">
        <v>0</v>
      </c>
      <c r="W79" s="23">
        <v>5</v>
      </c>
      <c r="AC79" s="23" t="s">
        <v>381</v>
      </c>
    </row>
    <row r="80" spans="1:29" s="23" customFormat="1" x14ac:dyDescent="0.2">
      <c r="A80" s="23">
        <v>878135</v>
      </c>
      <c r="B80" s="23">
        <v>4</v>
      </c>
      <c r="C80" s="24">
        <v>14370</v>
      </c>
      <c r="D80" s="24">
        <v>5630</v>
      </c>
      <c r="E80" s="23">
        <v>10</v>
      </c>
      <c r="F80" s="23">
        <v>26</v>
      </c>
      <c r="G80" s="23">
        <v>16</v>
      </c>
      <c r="H80" s="23">
        <v>3</v>
      </c>
      <c r="I80" s="23" t="s">
        <v>1238</v>
      </c>
      <c r="J80" s="23">
        <v>0</v>
      </c>
      <c r="K80" s="23">
        <v>0</v>
      </c>
      <c r="L80" s="23">
        <v>0</v>
      </c>
      <c r="M80" s="23">
        <v>0</v>
      </c>
      <c r="N80" s="23" t="s">
        <v>1239</v>
      </c>
      <c r="O80" s="23" t="s">
        <v>1240</v>
      </c>
      <c r="P80" s="27">
        <v>310351</v>
      </c>
      <c r="Q80" s="23" t="s">
        <v>726</v>
      </c>
      <c r="R80" s="23">
        <v>0</v>
      </c>
      <c r="S80" s="23">
        <v>0</v>
      </c>
      <c r="T80" s="23">
        <v>40</v>
      </c>
      <c r="U80" s="23">
        <v>0</v>
      </c>
      <c r="V80" s="23">
        <v>0</v>
      </c>
      <c r="W80" s="23">
        <v>5</v>
      </c>
      <c r="AC80" s="23" t="s">
        <v>727</v>
      </c>
    </row>
    <row r="81" spans="1:29" s="23" customFormat="1" x14ac:dyDescent="0.2">
      <c r="A81" s="23">
        <v>878268</v>
      </c>
      <c r="B81" s="23">
        <v>2</v>
      </c>
      <c r="C81" s="24">
        <v>4280</v>
      </c>
      <c r="D81" s="24">
        <v>4500</v>
      </c>
      <c r="E81" s="23">
        <v>13</v>
      </c>
      <c r="F81" s="23">
        <v>8</v>
      </c>
      <c r="G81" s="23">
        <v>13</v>
      </c>
      <c r="H81" s="23">
        <v>3</v>
      </c>
      <c r="I81" s="23" t="s">
        <v>1241</v>
      </c>
      <c r="J81" s="23">
        <v>0</v>
      </c>
      <c r="K81" s="23">
        <v>0</v>
      </c>
      <c r="L81" s="23">
        <v>0</v>
      </c>
      <c r="M81" s="23">
        <v>0</v>
      </c>
      <c r="N81" s="23" t="s">
        <v>319</v>
      </c>
      <c r="O81" s="23" t="s">
        <v>1242</v>
      </c>
      <c r="P81" s="23">
        <v>352</v>
      </c>
      <c r="Q81" s="23" t="s">
        <v>321</v>
      </c>
      <c r="R81" s="23">
        <v>600</v>
      </c>
      <c r="S81" s="23">
        <v>1</v>
      </c>
      <c r="T81" s="23">
        <v>40</v>
      </c>
      <c r="U81" s="23">
        <v>0</v>
      </c>
      <c r="V81" s="23">
        <v>0</v>
      </c>
      <c r="W81" s="23">
        <v>5</v>
      </c>
      <c r="AC81" s="23" t="s">
        <v>1243</v>
      </c>
    </row>
    <row r="82" spans="1:29" s="23" customFormat="1" x14ac:dyDescent="0.2">
      <c r="A82" s="23">
        <v>878082</v>
      </c>
      <c r="B82" s="23">
        <v>4</v>
      </c>
      <c r="C82" s="24">
        <v>4800</v>
      </c>
      <c r="D82" s="24">
        <v>2460</v>
      </c>
      <c r="E82" s="23">
        <v>12</v>
      </c>
      <c r="F82" s="23">
        <v>12</v>
      </c>
      <c r="G82" s="23">
        <v>12</v>
      </c>
      <c r="H82" s="23">
        <v>3</v>
      </c>
      <c r="I82" s="23" t="s">
        <v>1244</v>
      </c>
      <c r="J82" s="23">
        <v>0</v>
      </c>
      <c r="K82" s="23">
        <v>0</v>
      </c>
      <c r="L82" s="23">
        <v>0</v>
      </c>
      <c r="M82" s="23">
        <v>0</v>
      </c>
      <c r="N82" s="23" t="s">
        <v>952</v>
      </c>
      <c r="O82" s="23" t="s">
        <v>1245</v>
      </c>
      <c r="P82" s="23">
        <v>352</v>
      </c>
      <c r="Q82" s="23" t="s">
        <v>954</v>
      </c>
      <c r="R82" s="23">
        <v>600</v>
      </c>
      <c r="S82" s="23">
        <v>1</v>
      </c>
      <c r="T82" s="23">
        <v>40</v>
      </c>
      <c r="U82" s="23">
        <v>0</v>
      </c>
      <c r="V82" s="23">
        <v>0</v>
      </c>
      <c r="W82" s="23">
        <v>5</v>
      </c>
      <c r="AC82" s="23" t="s">
        <v>955</v>
      </c>
    </row>
    <row r="83" spans="1:29" s="23" customFormat="1" x14ac:dyDescent="0.2">
      <c r="A83" s="23">
        <v>878276</v>
      </c>
      <c r="B83" s="23">
        <v>4</v>
      </c>
      <c r="C83" s="24">
        <v>6330</v>
      </c>
      <c r="D83" s="24">
        <v>2400</v>
      </c>
      <c r="E83" s="23">
        <v>12</v>
      </c>
      <c r="F83" s="23">
        <v>12</v>
      </c>
      <c r="G83" s="23">
        <v>12</v>
      </c>
      <c r="H83" s="23">
        <v>3</v>
      </c>
      <c r="I83" s="23" t="s">
        <v>1246</v>
      </c>
      <c r="J83" s="23">
        <v>0</v>
      </c>
      <c r="K83" s="23">
        <v>0</v>
      </c>
      <c r="L83" s="23">
        <v>0</v>
      </c>
      <c r="M83" s="23">
        <v>0</v>
      </c>
      <c r="N83" s="23" t="s">
        <v>1247</v>
      </c>
      <c r="O83" s="23" t="s">
        <v>1245</v>
      </c>
      <c r="P83" s="27">
        <v>352</v>
      </c>
      <c r="Q83" s="23" t="s">
        <v>954</v>
      </c>
      <c r="R83" s="23">
        <v>500</v>
      </c>
      <c r="S83" s="23">
        <v>1</v>
      </c>
      <c r="T83" s="23">
        <v>40</v>
      </c>
      <c r="U83" s="23">
        <v>0</v>
      </c>
      <c r="V83" s="23">
        <v>0</v>
      </c>
      <c r="W83" s="23">
        <v>5</v>
      </c>
      <c r="AC83" s="23" t="s">
        <v>1248</v>
      </c>
    </row>
    <row r="84" spans="1:29" s="23" customFormat="1" x14ac:dyDescent="0.2">
      <c r="A84" s="23">
        <v>878083</v>
      </c>
      <c r="B84" s="23">
        <v>4</v>
      </c>
      <c r="C84" s="24">
        <v>7200</v>
      </c>
      <c r="D84" s="24">
        <v>3290</v>
      </c>
      <c r="E84" s="23">
        <v>14</v>
      </c>
      <c r="F84" s="23">
        <v>14</v>
      </c>
      <c r="G84" s="23">
        <v>14</v>
      </c>
      <c r="H84" s="23">
        <v>3</v>
      </c>
      <c r="I84" s="23" t="s">
        <v>1246</v>
      </c>
      <c r="J84" s="23">
        <v>0</v>
      </c>
      <c r="K84" s="23">
        <v>0</v>
      </c>
      <c r="L84" s="23">
        <v>0</v>
      </c>
      <c r="M84" s="23">
        <v>0</v>
      </c>
      <c r="N84" s="23" t="s">
        <v>960</v>
      </c>
      <c r="O84" s="23" t="s">
        <v>1245</v>
      </c>
      <c r="P84" s="27">
        <v>352</v>
      </c>
      <c r="Q84" s="23" t="s">
        <v>954</v>
      </c>
      <c r="R84" s="23">
        <v>1000</v>
      </c>
      <c r="S84" s="23">
        <v>1</v>
      </c>
      <c r="T84" s="23">
        <v>30</v>
      </c>
      <c r="U84" s="23">
        <v>0</v>
      </c>
      <c r="V84" s="23">
        <v>0</v>
      </c>
      <c r="W84" s="23">
        <v>5</v>
      </c>
      <c r="AC84" s="23" t="s">
        <v>961</v>
      </c>
    </row>
    <row r="85" spans="1:29" s="23" customFormat="1" x14ac:dyDescent="0.2">
      <c r="A85" s="23">
        <v>878376</v>
      </c>
      <c r="B85" s="23">
        <v>4</v>
      </c>
      <c r="C85" s="24">
        <v>4500</v>
      </c>
      <c r="D85" s="24">
        <v>4800</v>
      </c>
      <c r="E85" s="23">
        <v>13</v>
      </c>
      <c r="F85" s="23">
        <v>8</v>
      </c>
      <c r="G85" s="23">
        <v>23</v>
      </c>
      <c r="H85" s="23">
        <v>5</v>
      </c>
      <c r="I85" s="23" t="s">
        <v>1244</v>
      </c>
      <c r="J85" s="23">
        <v>0</v>
      </c>
      <c r="K85" s="23">
        <v>0</v>
      </c>
      <c r="L85" s="23">
        <v>0</v>
      </c>
      <c r="M85" s="23">
        <v>0</v>
      </c>
      <c r="N85" s="23" t="s">
        <v>1249</v>
      </c>
      <c r="O85" s="23" t="s">
        <v>1245</v>
      </c>
      <c r="P85" s="23">
        <v>352</v>
      </c>
      <c r="Q85" s="23" t="s">
        <v>954</v>
      </c>
      <c r="R85" s="23">
        <v>800</v>
      </c>
      <c r="S85" s="23">
        <v>1</v>
      </c>
      <c r="T85" s="23">
        <v>30</v>
      </c>
      <c r="U85" s="23">
        <v>0</v>
      </c>
      <c r="V85" s="23">
        <v>0</v>
      </c>
      <c r="W85" s="23">
        <v>5</v>
      </c>
      <c r="AC85" s="23" t="s">
        <v>1250</v>
      </c>
    </row>
    <row r="86" spans="1:29" s="23" customFormat="1" x14ac:dyDescent="0.2">
      <c r="A86" s="23">
        <v>878258</v>
      </c>
      <c r="B86" s="23">
        <v>0</v>
      </c>
      <c r="C86" s="24">
        <v>12000</v>
      </c>
      <c r="D86" s="24">
        <v>5400</v>
      </c>
      <c r="E86" s="23">
        <v>8</v>
      </c>
      <c r="F86" s="23">
        <v>14</v>
      </c>
      <c r="G86" s="23">
        <v>24</v>
      </c>
      <c r="H86" s="23">
        <v>3</v>
      </c>
      <c r="I86" s="23" t="s">
        <v>1251</v>
      </c>
      <c r="J86" s="23">
        <v>0</v>
      </c>
      <c r="K86" s="23">
        <v>0</v>
      </c>
      <c r="L86" s="23">
        <v>0</v>
      </c>
      <c r="M86" s="23">
        <v>0</v>
      </c>
      <c r="N86" s="23" t="s">
        <v>1008</v>
      </c>
      <c r="O86" s="23" t="s">
        <v>1252</v>
      </c>
      <c r="P86" s="27">
        <v>304352351</v>
      </c>
      <c r="Q86" s="23" t="s">
        <v>1010</v>
      </c>
      <c r="R86" s="23">
        <v>0</v>
      </c>
      <c r="S86" s="23">
        <v>0</v>
      </c>
      <c r="T86" s="23">
        <v>40</v>
      </c>
      <c r="U86" s="23">
        <v>0</v>
      </c>
      <c r="V86" s="23">
        <v>0</v>
      </c>
      <c r="W86" s="23">
        <v>5</v>
      </c>
      <c r="AC86" s="23" t="s">
        <v>1011</v>
      </c>
    </row>
    <row r="87" spans="1:29" s="23" customFormat="1" x14ac:dyDescent="0.2">
      <c r="A87" s="23">
        <v>878257</v>
      </c>
      <c r="B87" s="23">
        <v>0</v>
      </c>
      <c r="C87" s="24">
        <v>11830</v>
      </c>
      <c r="D87" s="24">
        <v>5800</v>
      </c>
      <c r="E87" s="23">
        <v>8</v>
      </c>
      <c r="F87" s="23">
        <v>14</v>
      </c>
      <c r="G87" s="23">
        <v>24</v>
      </c>
      <c r="H87" s="23">
        <v>3</v>
      </c>
      <c r="I87" s="23" t="s">
        <v>1251</v>
      </c>
      <c r="J87" s="23">
        <v>0</v>
      </c>
      <c r="K87" s="23">
        <v>0</v>
      </c>
      <c r="L87" s="23">
        <v>0</v>
      </c>
      <c r="M87" s="23">
        <v>0</v>
      </c>
      <c r="N87" s="23" t="s">
        <v>1012</v>
      </c>
      <c r="O87" s="23" t="s">
        <v>1253</v>
      </c>
      <c r="P87" s="27">
        <v>312352351</v>
      </c>
      <c r="Q87" s="23" t="s">
        <v>1014</v>
      </c>
      <c r="R87" s="23">
        <v>0</v>
      </c>
      <c r="S87" s="23">
        <v>0</v>
      </c>
      <c r="T87" s="23">
        <v>40</v>
      </c>
      <c r="U87" s="23">
        <v>0</v>
      </c>
      <c r="V87" s="23">
        <v>0</v>
      </c>
      <c r="W87" s="23">
        <v>5</v>
      </c>
      <c r="AC87" s="23" t="s">
        <v>1015</v>
      </c>
    </row>
    <row r="88" spans="1:29" s="23" customFormat="1" x14ac:dyDescent="0.2">
      <c r="A88" s="23">
        <v>878043</v>
      </c>
      <c r="B88" s="23">
        <v>4</v>
      </c>
      <c r="C88" s="24">
        <v>11330</v>
      </c>
      <c r="D88" s="24">
        <v>4640</v>
      </c>
      <c r="E88" s="23">
        <v>15</v>
      </c>
      <c r="F88" s="23">
        <v>26</v>
      </c>
      <c r="G88" s="23">
        <v>12</v>
      </c>
      <c r="H88" s="23">
        <v>3</v>
      </c>
      <c r="I88" s="23" t="s">
        <v>1254</v>
      </c>
      <c r="J88" s="23">
        <v>0</v>
      </c>
      <c r="K88" s="23">
        <v>0</v>
      </c>
      <c r="L88" s="23">
        <v>0</v>
      </c>
      <c r="M88" s="23">
        <v>0</v>
      </c>
      <c r="N88" s="23" t="s">
        <v>962</v>
      </c>
      <c r="O88" s="23" t="s">
        <v>1255</v>
      </c>
      <c r="P88" s="27">
        <v>309351</v>
      </c>
      <c r="Q88" s="23" t="s">
        <v>963</v>
      </c>
      <c r="R88" s="23">
        <v>0</v>
      </c>
      <c r="S88" s="23">
        <v>0</v>
      </c>
      <c r="T88" s="23">
        <v>40</v>
      </c>
      <c r="U88" s="23">
        <v>0</v>
      </c>
      <c r="V88" s="23">
        <v>0</v>
      </c>
      <c r="W88" s="23">
        <v>5</v>
      </c>
      <c r="AC88" s="23" t="s">
        <v>964</v>
      </c>
    </row>
    <row r="89" spans="1:29" s="23" customFormat="1" x14ac:dyDescent="0.2">
      <c r="A89" s="23">
        <v>878259</v>
      </c>
      <c r="B89" s="23">
        <v>4</v>
      </c>
      <c r="C89" s="24">
        <v>15830</v>
      </c>
      <c r="D89" s="24">
        <v>6200</v>
      </c>
      <c r="E89" s="23">
        <v>11</v>
      </c>
      <c r="F89" s="23">
        <v>16</v>
      </c>
      <c r="G89" s="23">
        <v>26</v>
      </c>
      <c r="H89" s="23">
        <v>3</v>
      </c>
      <c r="I89" s="23" t="s">
        <v>1256</v>
      </c>
      <c r="J89" s="23">
        <v>0</v>
      </c>
      <c r="K89" s="23">
        <v>0</v>
      </c>
      <c r="L89" s="23">
        <v>0</v>
      </c>
      <c r="M89" s="23">
        <v>0</v>
      </c>
      <c r="N89" s="23" t="s">
        <v>1004</v>
      </c>
      <c r="O89" s="23" t="s">
        <v>1257</v>
      </c>
      <c r="P89" s="27">
        <v>311351</v>
      </c>
      <c r="Q89" s="23" t="s">
        <v>1006</v>
      </c>
      <c r="R89" s="23">
        <v>0</v>
      </c>
      <c r="S89" s="23">
        <v>0</v>
      </c>
      <c r="T89" s="23">
        <v>40</v>
      </c>
      <c r="U89" s="23">
        <v>0</v>
      </c>
      <c r="V89" s="23">
        <v>0</v>
      </c>
      <c r="W89" s="23">
        <v>5</v>
      </c>
      <c r="AC89" s="23" t="s">
        <v>1007</v>
      </c>
    </row>
    <row r="90" spans="1:29" s="23" customFormat="1" x14ac:dyDescent="0.2">
      <c r="A90" s="23">
        <v>878039</v>
      </c>
      <c r="B90" s="23">
        <v>4</v>
      </c>
      <c r="C90" s="24">
        <v>11330</v>
      </c>
      <c r="D90" s="24">
        <v>4960</v>
      </c>
      <c r="E90" s="23">
        <v>27</v>
      </c>
      <c r="F90" s="23">
        <v>18</v>
      </c>
      <c r="G90" s="23">
        <v>10</v>
      </c>
      <c r="H90" s="23">
        <v>3</v>
      </c>
      <c r="I90" s="23" t="s">
        <v>1258</v>
      </c>
      <c r="J90" s="23">
        <v>0</v>
      </c>
      <c r="K90" s="23">
        <v>0</v>
      </c>
      <c r="L90" s="23">
        <v>0</v>
      </c>
      <c r="M90" s="23">
        <v>0</v>
      </c>
      <c r="N90" s="23" t="s">
        <v>986</v>
      </c>
      <c r="O90" s="23" t="s">
        <v>1259</v>
      </c>
      <c r="P90" s="27">
        <v>328351</v>
      </c>
      <c r="Q90" s="23" t="s">
        <v>988</v>
      </c>
      <c r="R90" s="23">
        <v>0</v>
      </c>
      <c r="S90" s="23">
        <v>0</v>
      </c>
      <c r="T90" s="23">
        <v>40</v>
      </c>
      <c r="U90" s="23">
        <v>0</v>
      </c>
      <c r="V90" s="23">
        <v>0</v>
      </c>
      <c r="W90" s="23">
        <v>5</v>
      </c>
      <c r="AC90" s="23" t="s">
        <v>989</v>
      </c>
    </row>
    <row r="91" spans="1:29" s="23" customFormat="1" x14ac:dyDescent="0.2">
      <c r="A91" s="23">
        <v>878154</v>
      </c>
      <c r="B91" s="23">
        <v>2</v>
      </c>
      <c r="C91" s="24">
        <v>12000</v>
      </c>
      <c r="D91" s="24">
        <v>4500</v>
      </c>
      <c r="E91" s="23">
        <v>12</v>
      </c>
      <c r="F91" s="23">
        <v>28</v>
      </c>
      <c r="G91" s="23">
        <v>15</v>
      </c>
      <c r="H91" s="23">
        <v>3</v>
      </c>
      <c r="I91" s="23" t="s">
        <v>1260</v>
      </c>
      <c r="J91" s="23">
        <v>0</v>
      </c>
      <c r="K91" s="23">
        <v>0</v>
      </c>
      <c r="L91" s="23">
        <v>0</v>
      </c>
      <c r="M91" s="23">
        <v>0</v>
      </c>
      <c r="N91" s="23" t="s">
        <v>982</v>
      </c>
      <c r="O91" s="23" t="s">
        <v>1261</v>
      </c>
      <c r="P91" s="27">
        <v>333351</v>
      </c>
      <c r="Q91" s="23" t="s">
        <v>984</v>
      </c>
      <c r="R91" s="23">
        <v>0</v>
      </c>
      <c r="S91" s="23">
        <v>0</v>
      </c>
      <c r="T91" s="23">
        <v>40</v>
      </c>
      <c r="U91" s="23">
        <v>0</v>
      </c>
      <c r="V91" s="23">
        <v>0</v>
      </c>
      <c r="W91" s="23">
        <v>5</v>
      </c>
      <c r="AC91" s="23" t="s">
        <v>985</v>
      </c>
    </row>
    <row r="92" spans="1:29" s="23" customFormat="1" x14ac:dyDescent="0.2">
      <c r="A92" s="23">
        <v>878038</v>
      </c>
      <c r="B92" s="23">
        <v>4</v>
      </c>
      <c r="C92" s="24">
        <v>14250</v>
      </c>
      <c r="D92" s="24">
        <v>5400</v>
      </c>
      <c r="E92" s="23">
        <v>30</v>
      </c>
      <c r="F92" s="23">
        <v>20</v>
      </c>
      <c r="G92" s="23">
        <v>15</v>
      </c>
      <c r="H92" s="23">
        <v>3</v>
      </c>
      <c r="I92" s="23" t="s">
        <v>1262</v>
      </c>
      <c r="J92" s="23">
        <v>0</v>
      </c>
      <c r="K92" s="23">
        <v>0</v>
      </c>
      <c r="L92" s="23">
        <v>0</v>
      </c>
      <c r="M92" s="23">
        <v>0</v>
      </c>
      <c r="N92" s="23" t="s">
        <v>999</v>
      </c>
      <c r="O92" s="23" t="s">
        <v>1263</v>
      </c>
      <c r="P92" s="27">
        <v>309345351</v>
      </c>
      <c r="Q92" s="23" t="s">
        <v>1002</v>
      </c>
      <c r="R92" s="23">
        <v>0</v>
      </c>
      <c r="S92" s="23">
        <v>0</v>
      </c>
      <c r="T92" s="23">
        <v>40</v>
      </c>
      <c r="U92" s="23">
        <v>0</v>
      </c>
      <c r="V92" s="23">
        <v>0</v>
      </c>
      <c r="W92" s="23">
        <v>5</v>
      </c>
      <c r="AC92" s="23" t="s">
        <v>1264</v>
      </c>
    </row>
    <row r="93" spans="1:29" x14ac:dyDescent="0.2">
      <c r="A93" s="25">
        <v>878002</v>
      </c>
      <c r="B93" s="25">
        <v>8</v>
      </c>
      <c r="C93" s="25">
        <v>1200</v>
      </c>
      <c r="D93" s="25">
        <v>1080</v>
      </c>
      <c r="E93" s="25">
        <v>10</v>
      </c>
      <c r="F93" s="25">
        <v>4</v>
      </c>
      <c r="G93" s="25">
        <v>6</v>
      </c>
      <c r="H93" s="25">
        <v>2</v>
      </c>
      <c r="I93" s="25" t="s">
        <v>1265</v>
      </c>
      <c r="J93" s="25">
        <v>0</v>
      </c>
      <c r="K93" s="25">
        <v>0</v>
      </c>
      <c r="L93" s="25">
        <v>0</v>
      </c>
      <c r="M93" s="25">
        <v>0</v>
      </c>
      <c r="N93" s="25" t="s">
        <v>1266</v>
      </c>
      <c r="O93" s="25" t="s">
        <v>1180</v>
      </c>
      <c r="P93" s="25">
        <v>352</v>
      </c>
      <c r="Q93" s="25" t="s">
        <v>1267</v>
      </c>
      <c r="R93" s="25">
        <v>200</v>
      </c>
      <c r="S93" s="25">
        <v>1</v>
      </c>
      <c r="T93" s="25">
        <v>40</v>
      </c>
      <c r="U93" s="25">
        <v>0</v>
      </c>
      <c r="V93" s="25">
        <v>0</v>
      </c>
      <c r="W93" s="25">
        <v>5</v>
      </c>
      <c r="AC93" s="7" t="s">
        <v>1268</v>
      </c>
    </row>
    <row r="94" spans="1:29" x14ac:dyDescent="0.2">
      <c r="A94" s="25">
        <v>878025</v>
      </c>
      <c r="B94" s="25">
        <v>1</v>
      </c>
      <c r="C94" s="25">
        <v>3000</v>
      </c>
      <c r="D94" s="25">
        <v>1920</v>
      </c>
      <c r="E94" s="25">
        <v>6</v>
      </c>
      <c r="F94" s="25">
        <v>8</v>
      </c>
      <c r="G94" s="25">
        <v>4</v>
      </c>
      <c r="H94" s="25">
        <v>3</v>
      </c>
      <c r="I94" s="25" t="s">
        <v>1130</v>
      </c>
      <c r="J94" s="25">
        <v>0</v>
      </c>
      <c r="K94" s="25">
        <v>0</v>
      </c>
      <c r="L94" s="25">
        <v>0</v>
      </c>
      <c r="M94" s="25">
        <v>0</v>
      </c>
      <c r="N94" s="25" t="s">
        <v>564</v>
      </c>
      <c r="O94" s="25" t="s">
        <v>1172</v>
      </c>
      <c r="P94" s="25">
        <v>352</v>
      </c>
      <c r="Q94" s="25" t="s">
        <v>565</v>
      </c>
      <c r="R94" s="25">
        <v>300</v>
      </c>
      <c r="S94" s="25">
        <v>1</v>
      </c>
      <c r="T94" s="25">
        <v>40</v>
      </c>
      <c r="U94" s="25">
        <v>0</v>
      </c>
      <c r="V94" s="25">
        <v>0</v>
      </c>
      <c r="W94" s="25">
        <v>5</v>
      </c>
      <c r="AC94" s="7" t="s">
        <v>566</v>
      </c>
    </row>
    <row r="95" spans="1:29" x14ac:dyDescent="0.2">
      <c r="A95" s="25">
        <v>878026</v>
      </c>
      <c r="B95" s="25">
        <v>1</v>
      </c>
      <c r="C95" s="25">
        <v>3000</v>
      </c>
      <c r="D95" s="25">
        <v>1920</v>
      </c>
      <c r="E95" s="25">
        <v>6</v>
      </c>
      <c r="F95" s="25">
        <v>8</v>
      </c>
      <c r="G95" s="25">
        <v>4</v>
      </c>
      <c r="H95" s="25">
        <v>3</v>
      </c>
      <c r="I95" s="25" t="s">
        <v>1130</v>
      </c>
      <c r="J95" s="25">
        <v>0</v>
      </c>
      <c r="K95" s="25">
        <v>0</v>
      </c>
      <c r="L95" s="25">
        <v>0</v>
      </c>
      <c r="M95" s="25">
        <v>0</v>
      </c>
      <c r="N95" s="25" t="s">
        <v>564</v>
      </c>
      <c r="O95" s="25" t="s">
        <v>1172</v>
      </c>
      <c r="P95" s="28">
        <v>352</v>
      </c>
      <c r="Q95" s="25" t="s">
        <v>565</v>
      </c>
      <c r="R95" s="25">
        <v>300</v>
      </c>
      <c r="S95" s="25">
        <v>1</v>
      </c>
      <c r="T95" s="25">
        <v>40</v>
      </c>
      <c r="U95" s="25">
        <v>0</v>
      </c>
      <c r="V95" s="25">
        <v>0</v>
      </c>
      <c r="W95" s="25">
        <v>5</v>
      </c>
      <c r="AC95" s="7" t="s">
        <v>566</v>
      </c>
    </row>
    <row r="96" spans="1:29" x14ac:dyDescent="0.2">
      <c r="A96" s="25">
        <v>878027</v>
      </c>
      <c r="B96" s="25">
        <v>1</v>
      </c>
      <c r="C96" s="25">
        <v>3000</v>
      </c>
      <c r="D96" s="25">
        <v>1920</v>
      </c>
      <c r="E96" s="25">
        <v>6</v>
      </c>
      <c r="F96" s="25">
        <v>8</v>
      </c>
      <c r="G96" s="25">
        <v>4</v>
      </c>
      <c r="H96" s="25">
        <v>3</v>
      </c>
      <c r="I96" s="25" t="s">
        <v>1130</v>
      </c>
      <c r="J96" s="25">
        <v>0</v>
      </c>
      <c r="K96" s="25">
        <v>0</v>
      </c>
      <c r="L96" s="25">
        <v>0</v>
      </c>
      <c r="M96" s="25">
        <v>0</v>
      </c>
      <c r="N96" s="25" t="s">
        <v>564</v>
      </c>
      <c r="O96" s="25" t="s">
        <v>1172</v>
      </c>
      <c r="P96" s="28">
        <v>352</v>
      </c>
      <c r="Q96" s="25" t="s">
        <v>565</v>
      </c>
      <c r="R96" s="25">
        <v>300</v>
      </c>
      <c r="S96" s="25">
        <v>1</v>
      </c>
      <c r="T96" s="25">
        <v>40</v>
      </c>
      <c r="U96" s="25">
        <v>0</v>
      </c>
      <c r="V96" s="25">
        <v>0</v>
      </c>
      <c r="W96" s="25">
        <v>5</v>
      </c>
      <c r="AC96" s="7" t="s">
        <v>566</v>
      </c>
    </row>
    <row r="97" spans="1:29" x14ac:dyDescent="0.2">
      <c r="A97" s="25">
        <v>878028</v>
      </c>
      <c r="B97" s="25">
        <v>1</v>
      </c>
      <c r="C97" s="25">
        <v>3000</v>
      </c>
      <c r="D97" s="25">
        <v>1920</v>
      </c>
      <c r="E97" s="25">
        <v>6</v>
      </c>
      <c r="F97" s="25">
        <v>8</v>
      </c>
      <c r="G97" s="25">
        <v>4</v>
      </c>
      <c r="H97" s="25">
        <v>3</v>
      </c>
      <c r="I97" s="25" t="s">
        <v>1130</v>
      </c>
      <c r="J97" s="25">
        <v>0</v>
      </c>
      <c r="K97" s="25">
        <v>0</v>
      </c>
      <c r="L97" s="25">
        <v>0</v>
      </c>
      <c r="M97" s="25">
        <v>0</v>
      </c>
      <c r="N97" s="25" t="s">
        <v>564</v>
      </c>
      <c r="O97" s="25" t="s">
        <v>1172</v>
      </c>
      <c r="P97" s="25">
        <v>352</v>
      </c>
      <c r="Q97" s="25" t="s">
        <v>565</v>
      </c>
      <c r="R97" s="25">
        <v>300</v>
      </c>
      <c r="S97" s="25">
        <v>1</v>
      </c>
      <c r="T97" s="25">
        <v>40</v>
      </c>
      <c r="U97" s="25">
        <v>0</v>
      </c>
      <c r="V97" s="25">
        <v>0</v>
      </c>
      <c r="W97" s="25">
        <v>5</v>
      </c>
      <c r="AC97" s="7" t="s">
        <v>566</v>
      </c>
    </row>
    <row r="98" spans="1:29" x14ac:dyDescent="0.2">
      <c r="A98" s="25">
        <v>878030</v>
      </c>
      <c r="B98" s="25">
        <v>4</v>
      </c>
      <c r="C98" s="25">
        <v>3400</v>
      </c>
      <c r="D98" s="25">
        <v>2760</v>
      </c>
      <c r="E98" s="25">
        <v>6</v>
      </c>
      <c r="F98" s="25">
        <v>4</v>
      </c>
      <c r="G98" s="25">
        <v>10</v>
      </c>
      <c r="H98" s="25">
        <v>0</v>
      </c>
      <c r="I98" s="25" t="s">
        <v>1269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351</v>
      </c>
      <c r="Q98" s="25" t="s">
        <v>945</v>
      </c>
      <c r="R98" s="25">
        <v>100</v>
      </c>
      <c r="S98" s="25">
        <v>0</v>
      </c>
      <c r="T98" s="25">
        <v>40</v>
      </c>
      <c r="U98" s="25">
        <v>0</v>
      </c>
      <c r="V98" s="25">
        <v>0</v>
      </c>
      <c r="W98" s="25">
        <v>5</v>
      </c>
      <c r="AC98" s="7" t="s">
        <v>1270</v>
      </c>
    </row>
    <row r="99" spans="1:29" x14ac:dyDescent="0.2">
      <c r="A99" s="25">
        <v>878031</v>
      </c>
      <c r="B99" s="25">
        <v>1</v>
      </c>
      <c r="C99" s="25">
        <v>3000</v>
      </c>
      <c r="D99" s="25">
        <v>1920</v>
      </c>
      <c r="E99" s="25">
        <v>6</v>
      </c>
      <c r="F99" s="25">
        <v>8</v>
      </c>
      <c r="G99" s="25">
        <v>4</v>
      </c>
      <c r="H99" s="25">
        <v>3</v>
      </c>
      <c r="I99" s="25" t="s">
        <v>1130</v>
      </c>
      <c r="J99" s="25">
        <v>0</v>
      </c>
      <c r="K99" s="25">
        <v>0</v>
      </c>
      <c r="L99" s="25">
        <v>0</v>
      </c>
      <c r="M99" s="25">
        <v>0</v>
      </c>
      <c r="N99" s="25" t="s">
        <v>564</v>
      </c>
      <c r="O99" s="25" t="s">
        <v>1172</v>
      </c>
      <c r="P99" s="25">
        <v>352</v>
      </c>
      <c r="Q99" s="25" t="s">
        <v>565</v>
      </c>
      <c r="R99" s="25">
        <v>150</v>
      </c>
      <c r="S99" s="25">
        <v>1</v>
      </c>
      <c r="T99" s="25">
        <v>40</v>
      </c>
      <c r="U99" s="25">
        <v>0</v>
      </c>
      <c r="V99" s="25">
        <v>0</v>
      </c>
      <c r="W99" s="25">
        <v>5</v>
      </c>
      <c r="AC99" s="7" t="s">
        <v>566</v>
      </c>
    </row>
    <row r="100" spans="1:29" x14ac:dyDescent="0.2">
      <c r="A100" s="25">
        <v>878032</v>
      </c>
      <c r="B100" s="25">
        <v>1</v>
      </c>
      <c r="C100" s="25">
        <v>26000</v>
      </c>
      <c r="D100" s="25">
        <v>8880</v>
      </c>
      <c r="E100" s="25">
        <v>14</v>
      </c>
      <c r="F100" s="25">
        <v>16</v>
      </c>
      <c r="G100" s="25">
        <v>10</v>
      </c>
      <c r="H100" s="25">
        <v>4</v>
      </c>
      <c r="I100" s="25" t="s">
        <v>1271</v>
      </c>
      <c r="J100" s="25">
        <v>0</v>
      </c>
      <c r="K100" s="25">
        <v>0</v>
      </c>
      <c r="L100" s="25">
        <v>0</v>
      </c>
      <c r="M100" s="25">
        <v>0</v>
      </c>
      <c r="N100" s="25" t="s">
        <v>1272</v>
      </c>
      <c r="O100" s="25" t="s">
        <v>1177</v>
      </c>
      <c r="P100" s="28">
        <v>310302351</v>
      </c>
      <c r="Q100" s="25">
        <v>0</v>
      </c>
      <c r="R100" s="25">
        <v>100</v>
      </c>
      <c r="S100" s="25">
        <v>0</v>
      </c>
      <c r="T100" s="25">
        <v>40</v>
      </c>
      <c r="U100" s="25">
        <v>0</v>
      </c>
      <c r="V100" s="25">
        <v>0</v>
      </c>
      <c r="W100" s="25">
        <v>5</v>
      </c>
      <c r="AC100" s="7" t="s">
        <v>613</v>
      </c>
    </row>
    <row r="101" spans="1:29" x14ac:dyDescent="0.2">
      <c r="A101" s="25">
        <v>878048</v>
      </c>
      <c r="B101" s="25">
        <v>1</v>
      </c>
      <c r="C101" s="25">
        <v>30000</v>
      </c>
      <c r="D101" s="25">
        <v>11400</v>
      </c>
      <c r="E101" s="25">
        <v>22</v>
      </c>
      <c r="F101" s="25">
        <v>34</v>
      </c>
      <c r="G101" s="25">
        <v>90</v>
      </c>
      <c r="H101" s="25">
        <v>5</v>
      </c>
      <c r="I101" s="25" t="s">
        <v>1273</v>
      </c>
      <c r="J101" s="25">
        <v>0</v>
      </c>
      <c r="K101" s="25">
        <v>0</v>
      </c>
      <c r="L101" s="25">
        <v>0</v>
      </c>
      <c r="M101" s="25">
        <v>0</v>
      </c>
      <c r="N101" s="25" t="s">
        <v>889</v>
      </c>
      <c r="O101" s="25" t="s">
        <v>1274</v>
      </c>
      <c r="P101" s="28">
        <v>321315351</v>
      </c>
      <c r="Q101" s="25" t="s">
        <v>892</v>
      </c>
      <c r="R101" s="25">
        <v>0</v>
      </c>
      <c r="S101" s="25">
        <v>0</v>
      </c>
      <c r="T101" s="25">
        <v>40</v>
      </c>
      <c r="U101" s="25">
        <v>0</v>
      </c>
      <c r="V101" s="25">
        <v>0</v>
      </c>
      <c r="W101" s="25">
        <v>5</v>
      </c>
      <c r="AC101" s="7" t="s">
        <v>893</v>
      </c>
    </row>
    <row r="102" spans="1:29" x14ac:dyDescent="0.2">
      <c r="A102" s="25">
        <v>878050</v>
      </c>
      <c r="B102" s="25">
        <v>2</v>
      </c>
      <c r="C102" s="25">
        <v>7000</v>
      </c>
      <c r="D102" s="25">
        <v>3000</v>
      </c>
      <c r="E102" s="25">
        <v>6</v>
      </c>
      <c r="F102" s="25">
        <v>10</v>
      </c>
      <c r="G102" s="25">
        <v>3</v>
      </c>
      <c r="H102" s="25">
        <v>3</v>
      </c>
      <c r="I102" s="25" t="s">
        <v>1185</v>
      </c>
      <c r="J102" s="25">
        <v>0</v>
      </c>
      <c r="K102" s="25">
        <v>0</v>
      </c>
      <c r="L102" s="25">
        <v>0</v>
      </c>
      <c r="M102" s="25">
        <v>0</v>
      </c>
      <c r="N102" s="25" t="s">
        <v>1166</v>
      </c>
      <c r="O102" s="25" t="s">
        <v>1164</v>
      </c>
      <c r="P102" s="25">
        <v>352</v>
      </c>
      <c r="Q102" s="25" t="s">
        <v>1167</v>
      </c>
      <c r="R102" s="25">
        <v>700</v>
      </c>
      <c r="S102" s="25">
        <v>1</v>
      </c>
      <c r="T102" s="25">
        <v>40</v>
      </c>
      <c r="U102" s="25">
        <v>0</v>
      </c>
      <c r="V102" s="25">
        <v>0</v>
      </c>
      <c r="W102" s="25">
        <v>5</v>
      </c>
      <c r="AC102" s="7" t="s">
        <v>1186</v>
      </c>
    </row>
    <row r="103" spans="1:29" x14ac:dyDescent="0.2">
      <c r="A103" s="25">
        <v>878064</v>
      </c>
      <c r="B103" s="25">
        <v>1</v>
      </c>
      <c r="C103" s="25">
        <v>5600</v>
      </c>
      <c r="D103" s="25">
        <v>3240</v>
      </c>
      <c r="E103" s="25">
        <v>8</v>
      </c>
      <c r="F103" s="25">
        <v>6</v>
      </c>
      <c r="G103" s="25">
        <v>4</v>
      </c>
      <c r="H103" s="25">
        <v>3</v>
      </c>
      <c r="I103" s="25" t="s">
        <v>1130</v>
      </c>
      <c r="J103" s="25">
        <v>0</v>
      </c>
      <c r="K103" s="25">
        <v>0</v>
      </c>
      <c r="L103" s="25">
        <v>0</v>
      </c>
      <c r="M103" s="25">
        <v>0</v>
      </c>
      <c r="N103" s="25" t="s">
        <v>567</v>
      </c>
      <c r="O103" s="25" t="s">
        <v>1174</v>
      </c>
      <c r="P103" s="25">
        <v>352</v>
      </c>
      <c r="Q103" s="25" t="s">
        <v>569</v>
      </c>
      <c r="R103" s="25">
        <v>500</v>
      </c>
      <c r="S103" s="25">
        <v>1</v>
      </c>
      <c r="T103" s="25">
        <v>40</v>
      </c>
      <c r="U103" s="25">
        <v>0</v>
      </c>
      <c r="V103" s="25">
        <v>0</v>
      </c>
      <c r="W103" s="25">
        <v>5</v>
      </c>
      <c r="AC103" s="7" t="s">
        <v>570</v>
      </c>
    </row>
    <row r="104" spans="1:29" x14ac:dyDescent="0.2">
      <c r="A104" s="25">
        <v>878065</v>
      </c>
      <c r="B104" s="25">
        <v>1</v>
      </c>
      <c r="C104" s="25">
        <v>5600</v>
      </c>
      <c r="D104" s="25">
        <v>3240</v>
      </c>
      <c r="E104" s="25">
        <v>8</v>
      </c>
      <c r="F104" s="25">
        <v>6</v>
      </c>
      <c r="G104" s="25">
        <v>4</v>
      </c>
      <c r="H104" s="25">
        <v>3</v>
      </c>
      <c r="I104" s="25" t="s">
        <v>1130</v>
      </c>
      <c r="J104" s="25">
        <v>0</v>
      </c>
      <c r="K104" s="25">
        <v>0</v>
      </c>
      <c r="L104" s="25">
        <v>0</v>
      </c>
      <c r="M104" s="25">
        <v>0</v>
      </c>
      <c r="N104" s="25" t="s">
        <v>567</v>
      </c>
      <c r="O104" s="25" t="s">
        <v>1174</v>
      </c>
      <c r="P104" s="25">
        <v>352</v>
      </c>
      <c r="Q104" s="25" t="s">
        <v>569</v>
      </c>
      <c r="R104" s="25">
        <v>500</v>
      </c>
      <c r="S104" s="25">
        <v>1</v>
      </c>
      <c r="T104" s="25">
        <v>40</v>
      </c>
      <c r="U104" s="25">
        <v>0</v>
      </c>
      <c r="V104" s="25">
        <v>0</v>
      </c>
      <c r="W104" s="25">
        <v>5</v>
      </c>
      <c r="AC104" s="7" t="s">
        <v>570</v>
      </c>
    </row>
    <row r="105" spans="1:29" x14ac:dyDescent="0.2">
      <c r="A105" s="25">
        <v>878066</v>
      </c>
      <c r="B105" s="25">
        <v>1</v>
      </c>
      <c r="C105" s="25">
        <v>5600</v>
      </c>
      <c r="D105" s="25">
        <v>3240</v>
      </c>
      <c r="E105" s="25">
        <v>8</v>
      </c>
      <c r="F105" s="25">
        <v>6</v>
      </c>
      <c r="G105" s="25">
        <v>4</v>
      </c>
      <c r="H105" s="25">
        <v>3</v>
      </c>
      <c r="I105" s="25" t="s">
        <v>1130</v>
      </c>
      <c r="J105" s="25">
        <v>0</v>
      </c>
      <c r="K105" s="25">
        <v>0</v>
      </c>
      <c r="L105" s="25">
        <v>0</v>
      </c>
      <c r="M105" s="25">
        <v>0</v>
      </c>
      <c r="N105" s="25" t="s">
        <v>567</v>
      </c>
      <c r="O105" s="25" t="s">
        <v>1174</v>
      </c>
      <c r="P105" s="25">
        <v>352</v>
      </c>
      <c r="Q105" s="25" t="s">
        <v>569</v>
      </c>
      <c r="R105" s="25">
        <v>500</v>
      </c>
      <c r="S105" s="25">
        <v>1</v>
      </c>
      <c r="T105" s="25">
        <v>40</v>
      </c>
      <c r="U105" s="25">
        <v>0</v>
      </c>
      <c r="V105" s="25">
        <v>0</v>
      </c>
      <c r="W105" s="25">
        <v>5</v>
      </c>
      <c r="AC105" s="7" t="s">
        <v>570</v>
      </c>
    </row>
    <row r="106" spans="1:29" x14ac:dyDescent="0.2">
      <c r="A106" s="25">
        <v>878067</v>
      </c>
      <c r="B106" s="25">
        <v>1</v>
      </c>
      <c r="C106" s="25">
        <v>5600</v>
      </c>
      <c r="D106" s="25">
        <v>3240</v>
      </c>
      <c r="E106" s="25">
        <v>8</v>
      </c>
      <c r="F106" s="25">
        <v>6</v>
      </c>
      <c r="G106" s="25">
        <v>4</v>
      </c>
      <c r="H106" s="25">
        <v>3</v>
      </c>
      <c r="I106" s="25" t="s">
        <v>1130</v>
      </c>
      <c r="J106" s="25">
        <v>0</v>
      </c>
      <c r="K106" s="25">
        <v>0</v>
      </c>
      <c r="L106" s="25">
        <v>0</v>
      </c>
      <c r="M106" s="25">
        <v>0</v>
      </c>
      <c r="N106" s="25" t="s">
        <v>567</v>
      </c>
      <c r="O106" s="25" t="s">
        <v>1174</v>
      </c>
      <c r="P106" s="25">
        <v>352</v>
      </c>
      <c r="Q106" s="25" t="s">
        <v>569</v>
      </c>
      <c r="R106" s="25">
        <v>500</v>
      </c>
      <c r="S106" s="25">
        <v>1</v>
      </c>
      <c r="T106" s="25">
        <v>40</v>
      </c>
      <c r="U106" s="25">
        <v>0</v>
      </c>
      <c r="V106" s="25">
        <v>0</v>
      </c>
      <c r="W106" s="25">
        <v>5</v>
      </c>
      <c r="AC106" s="7" t="s">
        <v>570</v>
      </c>
    </row>
    <row r="107" spans="1:29" x14ac:dyDescent="0.2">
      <c r="A107" s="25">
        <v>878068</v>
      </c>
      <c r="B107" s="25">
        <v>1</v>
      </c>
      <c r="C107" s="25">
        <v>5600</v>
      </c>
      <c r="D107" s="25">
        <v>3240</v>
      </c>
      <c r="E107" s="25">
        <v>8</v>
      </c>
      <c r="F107" s="25">
        <v>6</v>
      </c>
      <c r="G107" s="25">
        <v>4</v>
      </c>
      <c r="H107" s="25">
        <v>3</v>
      </c>
      <c r="I107" s="25" t="s">
        <v>1130</v>
      </c>
      <c r="J107" s="25">
        <v>0</v>
      </c>
      <c r="K107" s="25">
        <v>0</v>
      </c>
      <c r="L107" s="25">
        <v>0</v>
      </c>
      <c r="M107" s="25">
        <v>0</v>
      </c>
      <c r="N107" s="25" t="s">
        <v>567</v>
      </c>
      <c r="O107" s="25" t="s">
        <v>1174</v>
      </c>
      <c r="P107" s="25">
        <v>352</v>
      </c>
      <c r="Q107" s="25" t="s">
        <v>569</v>
      </c>
      <c r="R107" s="25">
        <v>500</v>
      </c>
      <c r="S107" s="25">
        <v>1</v>
      </c>
      <c r="T107" s="25">
        <v>40</v>
      </c>
      <c r="U107" s="25">
        <v>0</v>
      </c>
      <c r="V107" s="25">
        <v>0</v>
      </c>
      <c r="W107" s="25">
        <v>5</v>
      </c>
      <c r="AC107" s="7" t="s">
        <v>570</v>
      </c>
    </row>
    <row r="108" spans="1:29" x14ac:dyDescent="0.2">
      <c r="A108" s="25">
        <v>878069</v>
      </c>
      <c r="B108" s="25">
        <v>1</v>
      </c>
      <c r="C108" s="25">
        <v>5600</v>
      </c>
      <c r="D108" s="25">
        <v>3240</v>
      </c>
      <c r="E108" s="25">
        <v>8</v>
      </c>
      <c r="F108" s="25">
        <v>6</v>
      </c>
      <c r="G108" s="25">
        <v>4</v>
      </c>
      <c r="H108" s="25">
        <v>3</v>
      </c>
      <c r="I108" s="25" t="s">
        <v>1130</v>
      </c>
      <c r="J108" s="25">
        <v>0</v>
      </c>
      <c r="K108" s="25">
        <v>0</v>
      </c>
      <c r="L108" s="25">
        <v>0</v>
      </c>
      <c r="M108" s="25">
        <v>0</v>
      </c>
      <c r="N108" s="25" t="s">
        <v>567</v>
      </c>
      <c r="O108" s="25" t="s">
        <v>1174</v>
      </c>
      <c r="P108" s="25">
        <v>352</v>
      </c>
      <c r="Q108" s="25" t="s">
        <v>569</v>
      </c>
      <c r="R108" s="25">
        <v>500</v>
      </c>
      <c r="S108" s="25">
        <v>1</v>
      </c>
      <c r="T108" s="25">
        <v>40</v>
      </c>
      <c r="U108" s="25">
        <v>0</v>
      </c>
      <c r="V108" s="25">
        <v>0</v>
      </c>
      <c r="W108" s="25">
        <v>5</v>
      </c>
      <c r="AC108" s="7" t="s">
        <v>570</v>
      </c>
    </row>
    <row r="109" spans="1:29" x14ac:dyDescent="0.2">
      <c r="A109" s="25">
        <v>878070</v>
      </c>
      <c r="B109" s="25">
        <v>1</v>
      </c>
      <c r="C109" s="25">
        <v>5600</v>
      </c>
      <c r="D109" s="25">
        <v>3240</v>
      </c>
      <c r="E109" s="25">
        <v>8</v>
      </c>
      <c r="F109" s="25">
        <v>6</v>
      </c>
      <c r="G109" s="25">
        <v>4</v>
      </c>
      <c r="H109" s="25">
        <v>3</v>
      </c>
      <c r="I109" s="25" t="s">
        <v>1130</v>
      </c>
      <c r="J109" s="25">
        <v>0</v>
      </c>
      <c r="K109" s="25">
        <v>0</v>
      </c>
      <c r="L109" s="25">
        <v>0</v>
      </c>
      <c r="M109" s="25">
        <v>0</v>
      </c>
      <c r="N109" s="25" t="s">
        <v>567</v>
      </c>
      <c r="O109" s="25" t="s">
        <v>1174</v>
      </c>
      <c r="P109" s="25">
        <v>352</v>
      </c>
      <c r="Q109" s="25" t="s">
        <v>569</v>
      </c>
      <c r="R109" s="25">
        <v>500</v>
      </c>
      <c r="S109" s="25">
        <v>1</v>
      </c>
      <c r="T109" s="25">
        <v>40</v>
      </c>
      <c r="U109" s="25">
        <v>0</v>
      </c>
      <c r="V109" s="25">
        <v>0</v>
      </c>
      <c r="W109" s="25">
        <v>5</v>
      </c>
      <c r="AC109" s="7" t="s">
        <v>570</v>
      </c>
    </row>
    <row r="110" spans="1:29" x14ac:dyDescent="0.2">
      <c r="A110" s="25">
        <v>878071</v>
      </c>
      <c r="B110" s="25">
        <v>1</v>
      </c>
      <c r="C110" s="25">
        <v>5600</v>
      </c>
      <c r="D110" s="25">
        <v>3240</v>
      </c>
      <c r="E110" s="25">
        <v>8</v>
      </c>
      <c r="F110" s="25">
        <v>6</v>
      </c>
      <c r="G110" s="25">
        <v>4</v>
      </c>
      <c r="H110" s="25">
        <v>3</v>
      </c>
      <c r="I110" s="25" t="s">
        <v>1130</v>
      </c>
      <c r="J110" s="25">
        <v>0</v>
      </c>
      <c r="K110" s="25">
        <v>0</v>
      </c>
      <c r="L110" s="25">
        <v>0</v>
      </c>
      <c r="M110" s="25">
        <v>0</v>
      </c>
      <c r="N110" s="25" t="s">
        <v>567</v>
      </c>
      <c r="O110" s="25" t="s">
        <v>1174</v>
      </c>
      <c r="P110" s="28">
        <v>352</v>
      </c>
      <c r="Q110" s="25" t="s">
        <v>569</v>
      </c>
      <c r="R110" s="25">
        <v>500</v>
      </c>
      <c r="S110" s="25">
        <v>1</v>
      </c>
      <c r="T110" s="25">
        <v>40</v>
      </c>
      <c r="U110" s="25">
        <v>0</v>
      </c>
      <c r="V110" s="25">
        <v>0</v>
      </c>
      <c r="W110" s="25">
        <v>5</v>
      </c>
      <c r="AC110" s="7" t="s">
        <v>570</v>
      </c>
    </row>
    <row r="111" spans="1:29" x14ac:dyDescent="0.2">
      <c r="A111" s="25">
        <v>878072</v>
      </c>
      <c r="B111" s="25">
        <v>1</v>
      </c>
      <c r="C111" s="25">
        <v>5600</v>
      </c>
      <c r="D111" s="25">
        <v>3240</v>
      </c>
      <c r="E111" s="25">
        <v>8</v>
      </c>
      <c r="F111" s="25">
        <v>6</v>
      </c>
      <c r="G111" s="25">
        <v>4</v>
      </c>
      <c r="H111" s="25">
        <v>3</v>
      </c>
      <c r="I111" s="25" t="s">
        <v>1130</v>
      </c>
      <c r="J111" s="25">
        <v>0</v>
      </c>
      <c r="K111" s="25">
        <v>0</v>
      </c>
      <c r="L111" s="25">
        <v>0</v>
      </c>
      <c r="M111" s="25">
        <v>0</v>
      </c>
      <c r="N111" s="25" t="s">
        <v>567</v>
      </c>
      <c r="O111" s="25" t="s">
        <v>1174</v>
      </c>
      <c r="P111" s="28">
        <v>352</v>
      </c>
      <c r="Q111" s="25" t="s">
        <v>569</v>
      </c>
      <c r="R111" s="25">
        <v>500</v>
      </c>
      <c r="S111" s="25">
        <v>1</v>
      </c>
      <c r="T111" s="25">
        <v>40</v>
      </c>
      <c r="U111" s="25">
        <v>0</v>
      </c>
      <c r="V111" s="25">
        <v>0</v>
      </c>
      <c r="W111" s="25">
        <v>5</v>
      </c>
      <c r="AC111" s="7" t="s">
        <v>570</v>
      </c>
    </row>
    <row r="112" spans="1:29" x14ac:dyDescent="0.2">
      <c r="A112" s="25">
        <v>878086</v>
      </c>
      <c r="B112" s="25">
        <v>7</v>
      </c>
      <c r="C112" s="25">
        <v>10400</v>
      </c>
      <c r="D112" s="25">
        <v>4320</v>
      </c>
      <c r="E112" s="25">
        <v>8</v>
      </c>
      <c r="F112" s="25">
        <v>10</v>
      </c>
      <c r="G112" s="25">
        <v>6</v>
      </c>
      <c r="H112" s="25">
        <v>3</v>
      </c>
      <c r="I112" s="25" t="s">
        <v>1275</v>
      </c>
      <c r="J112" s="25">
        <v>0</v>
      </c>
      <c r="K112" s="25">
        <v>0</v>
      </c>
      <c r="L112" s="25">
        <v>0</v>
      </c>
      <c r="M112" s="25">
        <v>0</v>
      </c>
      <c r="N112" s="25" t="s">
        <v>393</v>
      </c>
      <c r="O112" s="25" t="s">
        <v>1276</v>
      </c>
      <c r="P112" s="28">
        <v>302310</v>
      </c>
      <c r="Q112" s="25">
        <v>0</v>
      </c>
      <c r="R112" s="25">
        <v>1200</v>
      </c>
      <c r="S112" s="25">
        <v>1</v>
      </c>
      <c r="T112" s="25">
        <v>30</v>
      </c>
      <c r="U112" s="25">
        <v>0</v>
      </c>
      <c r="V112" s="25">
        <v>0</v>
      </c>
      <c r="W112" s="25">
        <v>5</v>
      </c>
      <c r="AC112" s="7" t="s">
        <v>1277</v>
      </c>
    </row>
    <row r="113" spans="1:29" x14ac:dyDescent="0.2">
      <c r="A113" s="25">
        <v>878087</v>
      </c>
      <c r="B113" s="25">
        <v>7</v>
      </c>
      <c r="C113" s="25">
        <v>10000</v>
      </c>
      <c r="D113" s="25">
        <v>4560</v>
      </c>
      <c r="E113" s="25">
        <v>8</v>
      </c>
      <c r="F113" s="25">
        <v>10</v>
      </c>
      <c r="G113" s="25">
        <v>6</v>
      </c>
      <c r="H113" s="25">
        <v>3</v>
      </c>
      <c r="I113" s="25" t="s">
        <v>1275</v>
      </c>
      <c r="J113" s="25">
        <v>0</v>
      </c>
      <c r="K113" s="25">
        <v>0</v>
      </c>
      <c r="L113" s="25">
        <v>0</v>
      </c>
      <c r="M113" s="25">
        <v>0</v>
      </c>
      <c r="N113" s="25" t="s">
        <v>393</v>
      </c>
      <c r="O113" s="25" t="s">
        <v>1276</v>
      </c>
      <c r="P113" s="28">
        <v>302310</v>
      </c>
      <c r="Q113" s="25">
        <v>0</v>
      </c>
      <c r="R113" s="25">
        <v>1200</v>
      </c>
      <c r="S113" s="25">
        <v>1</v>
      </c>
      <c r="T113" s="25">
        <v>30</v>
      </c>
      <c r="U113" s="25">
        <v>0</v>
      </c>
      <c r="V113" s="25">
        <v>0</v>
      </c>
      <c r="W113" s="25">
        <v>5</v>
      </c>
      <c r="AC113" s="7" t="s">
        <v>1277</v>
      </c>
    </row>
    <row r="114" spans="1:29" x14ac:dyDescent="0.2">
      <c r="A114" s="25">
        <v>878090</v>
      </c>
      <c r="B114" s="25">
        <v>7</v>
      </c>
      <c r="C114" s="25">
        <v>6000</v>
      </c>
      <c r="D114" s="25">
        <v>5040</v>
      </c>
      <c r="E114" s="25">
        <v>4</v>
      </c>
      <c r="F114" s="25">
        <v>10</v>
      </c>
      <c r="G114" s="25">
        <v>12</v>
      </c>
      <c r="H114" s="25">
        <v>4</v>
      </c>
      <c r="I114" s="25" t="s">
        <v>1223</v>
      </c>
      <c r="J114" s="25">
        <v>0</v>
      </c>
      <c r="K114" s="25">
        <v>0</v>
      </c>
      <c r="L114" s="25">
        <v>0</v>
      </c>
      <c r="M114" s="25">
        <v>0</v>
      </c>
      <c r="N114" s="25" t="s">
        <v>830</v>
      </c>
      <c r="O114" s="25" t="s">
        <v>1224</v>
      </c>
      <c r="P114" s="25">
        <v>352</v>
      </c>
      <c r="Q114" s="25" t="s">
        <v>833</v>
      </c>
      <c r="R114" s="25">
        <v>600</v>
      </c>
      <c r="S114" s="25">
        <v>1</v>
      </c>
      <c r="T114" s="25">
        <v>30</v>
      </c>
      <c r="U114" s="25">
        <v>0</v>
      </c>
      <c r="V114" s="25">
        <v>0</v>
      </c>
      <c r="W114" s="25">
        <v>5</v>
      </c>
      <c r="AC114" s="7" t="s">
        <v>1278</v>
      </c>
    </row>
    <row r="115" spans="1:29" x14ac:dyDescent="0.2">
      <c r="A115" s="25">
        <v>878123</v>
      </c>
      <c r="B115" s="25">
        <v>2</v>
      </c>
      <c r="C115" s="25">
        <v>2640</v>
      </c>
      <c r="D115" s="25">
        <v>1560</v>
      </c>
      <c r="E115" s="25">
        <v>6</v>
      </c>
      <c r="F115" s="25">
        <v>14</v>
      </c>
      <c r="G115" s="25">
        <v>4</v>
      </c>
      <c r="H115" s="25">
        <v>3</v>
      </c>
      <c r="I115" s="25" t="s">
        <v>1279</v>
      </c>
      <c r="J115" s="25">
        <v>0</v>
      </c>
      <c r="K115" s="25">
        <v>0</v>
      </c>
      <c r="L115" s="25">
        <v>0</v>
      </c>
      <c r="M115" s="25">
        <v>0</v>
      </c>
      <c r="N115" s="25" t="s">
        <v>356</v>
      </c>
      <c r="O115" s="25" t="s">
        <v>1280</v>
      </c>
      <c r="P115" s="28">
        <v>352</v>
      </c>
      <c r="Q115" s="25" t="s">
        <v>358</v>
      </c>
      <c r="R115" s="25">
        <v>350</v>
      </c>
      <c r="S115" s="25">
        <v>1</v>
      </c>
      <c r="T115" s="25">
        <v>40</v>
      </c>
      <c r="U115" s="25">
        <v>0</v>
      </c>
      <c r="V115" s="25">
        <v>0</v>
      </c>
      <c r="W115" s="25">
        <v>5</v>
      </c>
      <c r="AC115" s="7" t="s">
        <v>359</v>
      </c>
    </row>
    <row r="116" spans="1:29" x14ac:dyDescent="0.2">
      <c r="A116" s="25">
        <v>878124</v>
      </c>
      <c r="B116" s="25">
        <v>2</v>
      </c>
      <c r="C116" s="25">
        <v>2640</v>
      </c>
      <c r="D116" s="25">
        <v>1560</v>
      </c>
      <c r="E116" s="25">
        <v>8</v>
      </c>
      <c r="F116" s="25">
        <v>6</v>
      </c>
      <c r="G116" s="25">
        <v>12</v>
      </c>
      <c r="H116" s="25">
        <v>3</v>
      </c>
      <c r="I116" s="25" t="s">
        <v>1281</v>
      </c>
      <c r="J116" s="25">
        <v>0</v>
      </c>
      <c r="K116" s="25">
        <v>0</v>
      </c>
      <c r="L116" s="25">
        <v>0</v>
      </c>
      <c r="M116" s="25">
        <v>0</v>
      </c>
      <c r="N116" s="25" t="s">
        <v>1282</v>
      </c>
      <c r="O116" s="25" t="s">
        <v>1283</v>
      </c>
      <c r="P116" s="25">
        <v>352</v>
      </c>
      <c r="Q116" s="25" t="s">
        <v>358</v>
      </c>
      <c r="R116" s="25">
        <v>350</v>
      </c>
      <c r="S116" s="25">
        <v>1</v>
      </c>
      <c r="T116" s="25">
        <v>40</v>
      </c>
      <c r="U116" s="25">
        <v>0</v>
      </c>
      <c r="V116" s="25">
        <v>0</v>
      </c>
      <c r="W116" s="25">
        <v>5</v>
      </c>
      <c r="AC116" s="7" t="s">
        <v>1284</v>
      </c>
    </row>
    <row r="117" spans="1:29" x14ac:dyDescent="0.2">
      <c r="A117" s="25">
        <v>878125</v>
      </c>
      <c r="B117" s="25">
        <v>4</v>
      </c>
      <c r="C117" s="25">
        <v>21780</v>
      </c>
      <c r="D117" s="25">
        <v>7540</v>
      </c>
      <c r="E117" s="25">
        <v>15</v>
      </c>
      <c r="F117" s="25">
        <v>12</v>
      </c>
      <c r="G117" s="25">
        <v>10</v>
      </c>
      <c r="H117" s="25">
        <v>3</v>
      </c>
      <c r="I117" s="25" t="s">
        <v>1285</v>
      </c>
      <c r="J117" s="25">
        <v>0</v>
      </c>
      <c r="K117" s="25">
        <v>0</v>
      </c>
      <c r="L117" s="25">
        <v>0</v>
      </c>
      <c r="M117" s="25">
        <v>0</v>
      </c>
      <c r="N117" s="25" t="s">
        <v>397</v>
      </c>
      <c r="O117" s="25" t="s">
        <v>1286</v>
      </c>
      <c r="P117" s="28">
        <v>302351</v>
      </c>
      <c r="Q117" s="25" t="s">
        <v>400</v>
      </c>
      <c r="R117" s="25">
        <v>0</v>
      </c>
      <c r="S117" s="25">
        <v>0</v>
      </c>
      <c r="T117" s="25">
        <v>40</v>
      </c>
      <c r="U117" s="25">
        <v>0</v>
      </c>
      <c r="V117" s="25">
        <v>0</v>
      </c>
      <c r="W117" s="25">
        <v>5</v>
      </c>
      <c r="AC117" s="7" t="s">
        <v>401</v>
      </c>
    </row>
    <row r="118" spans="1:29" x14ac:dyDescent="0.2">
      <c r="A118" s="25">
        <v>878130</v>
      </c>
      <c r="B118" s="25">
        <v>4</v>
      </c>
      <c r="C118" s="25">
        <v>11440</v>
      </c>
      <c r="D118" s="25">
        <v>5980</v>
      </c>
      <c r="E118" s="25">
        <v>13</v>
      </c>
      <c r="F118" s="25">
        <v>11</v>
      </c>
      <c r="G118" s="25">
        <v>9</v>
      </c>
      <c r="H118" s="25">
        <v>3</v>
      </c>
      <c r="I118" s="25" t="s">
        <v>1187</v>
      </c>
      <c r="J118" s="25">
        <v>0</v>
      </c>
      <c r="K118" s="25">
        <v>0</v>
      </c>
      <c r="L118" s="25">
        <v>0</v>
      </c>
      <c r="M118" s="25">
        <v>0</v>
      </c>
      <c r="N118" s="25" t="s">
        <v>847</v>
      </c>
      <c r="O118" s="25" t="s">
        <v>1287</v>
      </c>
      <c r="P118" s="28">
        <v>345344</v>
      </c>
      <c r="Q118" s="25" t="s">
        <v>845</v>
      </c>
      <c r="R118" s="25">
        <v>0</v>
      </c>
      <c r="S118" s="25">
        <v>0</v>
      </c>
      <c r="T118" s="25">
        <v>40</v>
      </c>
      <c r="U118" s="25">
        <v>0</v>
      </c>
      <c r="V118" s="25">
        <v>0</v>
      </c>
      <c r="W118" s="25">
        <v>5</v>
      </c>
      <c r="AC118" s="7" t="s">
        <v>849</v>
      </c>
    </row>
    <row r="119" spans="1:29" x14ac:dyDescent="0.2">
      <c r="A119" s="25">
        <v>878134</v>
      </c>
      <c r="B119" s="25">
        <v>2</v>
      </c>
      <c r="C119" s="25">
        <v>8800</v>
      </c>
      <c r="D119" s="25">
        <v>4550</v>
      </c>
      <c r="E119" s="25">
        <v>12</v>
      </c>
      <c r="F119" s="25">
        <v>8</v>
      </c>
      <c r="G119" s="25">
        <v>4</v>
      </c>
      <c r="H119" s="25">
        <v>4</v>
      </c>
      <c r="I119" s="25" t="s">
        <v>1223</v>
      </c>
      <c r="J119" s="25">
        <v>0</v>
      </c>
      <c r="K119" s="25">
        <v>0</v>
      </c>
      <c r="L119" s="25">
        <v>0</v>
      </c>
      <c r="M119" s="25">
        <v>0</v>
      </c>
      <c r="N119" s="25" t="s">
        <v>365</v>
      </c>
      <c r="O119" s="25" t="s">
        <v>1224</v>
      </c>
      <c r="P119" s="25">
        <v>352</v>
      </c>
      <c r="Q119" s="25" t="s">
        <v>326</v>
      </c>
      <c r="R119" s="25">
        <v>700</v>
      </c>
      <c r="S119" s="25">
        <v>1</v>
      </c>
      <c r="T119" s="25">
        <v>30</v>
      </c>
      <c r="U119" s="25">
        <v>0</v>
      </c>
      <c r="V119" s="25">
        <v>0</v>
      </c>
      <c r="W119" s="25">
        <v>5</v>
      </c>
      <c r="AC119" s="7" t="s">
        <v>367</v>
      </c>
    </row>
    <row r="120" spans="1:29" x14ac:dyDescent="0.2">
      <c r="A120" s="25">
        <v>878145</v>
      </c>
      <c r="B120" s="25">
        <v>2</v>
      </c>
      <c r="C120" s="25">
        <v>5940</v>
      </c>
      <c r="D120" s="25">
        <v>3640</v>
      </c>
      <c r="E120" s="25">
        <v>8</v>
      </c>
      <c r="F120" s="25">
        <v>6</v>
      </c>
      <c r="G120" s="25">
        <v>4</v>
      </c>
      <c r="H120" s="25">
        <v>3</v>
      </c>
      <c r="I120" s="25" t="s">
        <v>1288</v>
      </c>
      <c r="J120" s="25">
        <v>0</v>
      </c>
      <c r="K120" s="25">
        <v>0</v>
      </c>
      <c r="L120" s="25">
        <v>0</v>
      </c>
      <c r="M120" s="25">
        <v>0</v>
      </c>
      <c r="N120" s="25" t="s">
        <v>536</v>
      </c>
      <c r="O120" s="25" t="s">
        <v>1289</v>
      </c>
      <c r="P120" s="25">
        <v>352</v>
      </c>
      <c r="Q120" s="25" t="s">
        <v>538</v>
      </c>
      <c r="R120" s="25">
        <v>500</v>
      </c>
      <c r="S120" s="25">
        <v>1</v>
      </c>
      <c r="T120" s="25">
        <v>40</v>
      </c>
      <c r="U120" s="25">
        <v>0</v>
      </c>
      <c r="V120" s="25">
        <v>0</v>
      </c>
      <c r="W120" s="25">
        <v>5</v>
      </c>
      <c r="AC120" s="7" t="s">
        <v>539</v>
      </c>
    </row>
    <row r="121" spans="1:29" x14ac:dyDescent="0.2">
      <c r="A121" s="25">
        <v>878148</v>
      </c>
      <c r="B121" s="25">
        <v>2</v>
      </c>
      <c r="C121" s="25">
        <v>5280</v>
      </c>
      <c r="D121" s="25">
        <v>4420</v>
      </c>
      <c r="E121" s="25">
        <v>12</v>
      </c>
      <c r="F121" s="25">
        <v>18</v>
      </c>
      <c r="G121" s="25">
        <v>6</v>
      </c>
      <c r="H121" s="25">
        <v>3</v>
      </c>
      <c r="I121" s="25" t="s">
        <v>1290</v>
      </c>
      <c r="J121" s="25">
        <v>0</v>
      </c>
      <c r="K121" s="25">
        <v>0</v>
      </c>
      <c r="L121" s="25">
        <v>0</v>
      </c>
      <c r="M121" s="25">
        <v>0</v>
      </c>
      <c r="N121" s="25" t="s">
        <v>494</v>
      </c>
      <c r="O121" s="25" t="s">
        <v>1291</v>
      </c>
      <c r="P121" s="25">
        <v>352</v>
      </c>
      <c r="Q121" s="25" t="s">
        <v>496</v>
      </c>
      <c r="R121" s="25">
        <v>600</v>
      </c>
      <c r="S121" s="25">
        <v>1</v>
      </c>
      <c r="T121" s="25">
        <v>30</v>
      </c>
      <c r="U121" s="25">
        <v>0</v>
      </c>
      <c r="V121" s="25">
        <v>0</v>
      </c>
      <c r="W121" s="25">
        <v>5</v>
      </c>
      <c r="AC121" s="7" t="s">
        <v>497</v>
      </c>
    </row>
    <row r="122" spans="1:29" x14ac:dyDescent="0.2">
      <c r="A122" s="25">
        <v>878158</v>
      </c>
      <c r="B122" s="25">
        <v>2</v>
      </c>
      <c r="C122" s="25">
        <v>5940</v>
      </c>
      <c r="D122" s="25">
        <v>3510</v>
      </c>
      <c r="E122" s="25">
        <v>12</v>
      </c>
      <c r="F122" s="25">
        <v>10</v>
      </c>
      <c r="G122" s="25">
        <v>6</v>
      </c>
      <c r="H122" s="25">
        <v>3</v>
      </c>
      <c r="I122" s="25" t="s">
        <v>1292</v>
      </c>
      <c r="J122" s="25">
        <v>0</v>
      </c>
      <c r="K122" s="25">
        <v>0</v>
      </c>
      <c r="L122" s="25">
        <v>0</v>
      </c>
      <c r="M122" s="25">
        <v>0</v>
      </c>
      <c r="N122" s="25" t="s">
        <v>519</v>
      </c>
      <c r="O122" s="25" t="s">
        <v>1293</v>
      </c>
      <c r="P122" s="25">
        <v>352</v>
      </c>
      <c r="Q122" s="25" t="s">
        <v>521</v>
      </c>
      <c r="R122" s="25">
        <v>500</v>
      </c>
      <c r="S122" s="25">
        <v>1</v>
      </c>
      <c r="T122" s="25">
        <v>40</v>
      </c>
      <c r="U122" s="25">
        <v>0</v>
      </c>
      <c r="V122" s="25">
        <v>0</v>
      </c>
      <c r="W122" s="25">
        <v>5</v>
      </c>
      <c r="AC122" s="7" t="s">
        <v>522</v>
      </c>
    </row>
    <row r="123" spans="1:29" x14ac:dyDescent="0.2">
      <c r="A123" s="25">
        <v>878161</v>
      </c>
      <c r="B123" s="25">
        <v>2</v>
      </c>
      <c r="C123" s="25">
        <v>5720</v>
      </c>
      <c r="D123" s="25">
        <v>3900</v>
      </c>
      <c r="E123" s="25">
        <v>13</v>
      </c>
      <c r="F123" s="25">
        <v>11</v>
      </c>
      <c r="G123" s="25">
        <v>12</v>
      </c>
      <c r="H123" s="25">
        <v>3</v>
      </c>
      <c r="I123" s="25" t="s">
        <v>1294</v>
      </c>
      <c r="J123" s="25">
        <v>0</v>
      </c>
      <c r="K123" s="25">
        <v>0</v>
      </c>
      <c r="L123" s="25">
        <v>0</v>
      </c>
      <c r="M123" s="25">
        <v>0</v>
      </c>
      <c r="N123" s="25" t="s">
        <v>1295</v>
      </c>
      <c r="O123" s="25" t="s">
        <v>1296</v>
      </c>
      <c r="P123" s="28">
        <v>352</v>
      </c>
      <c r="Q123" s="25" t="s">
        <v>639</v>
      </c>
      <c r="R123" s="25">
        <v>550</v>
      </c>
      <c r="S123" s="25">
        <v>1</v>
      </c>
      <c r="T123" s="25">
        <v>30</v>
      </c>
      <c r="U123" s="25">
        <v>0</v>
      </c>
      <c r="V123" s="25">
        <v>0</v>
      </c>
      <c r="W123" s="25">
        <v>5</v>
      </c>
      <c r="AC123" s="7" t="s">
        <v>640</v>
      </c>
    </row>
    <row r="124" spans="1:29" x14ac:dyDescent="0.2">
      <c r="A124" s="25">
        <v>878183</v>
      </c>
      <c r="B124" s="25">
        <v>2</v>
      </c>
      <c r="C124" s="25">
        <v>4840</v>
      </c>
      <c r="D124" s="25">
        <v>2600</v>
      </c>
      <c r="E124" s="25">
        <v>10</v>
      </c>
      <c r="F124" s="25">
        <v>10</v>
      </c>
      <c r="G124" s="25">
        <v>10</v>
      </c>
      <c r="H124" s="25">
        <v>3</v>
      </c>
      <c r="I124" s="25" t="s">
        <v>1297</v>
      </c>
      <c r="J124" s="25">
        <v>0</v>
      </c>
      <c r="K124" s="25">
        <v>0</v>
      </c>
      <c r="L124" s="25">
        <v>0</v>
      </c>
      <c r="M124" s="25">
        <v>0</v>
      </c>
      <c r="N124" s="25" t="s">
        <v>548</v>
      </c>
      <c r="O124" s="25" t="s">
        <v>1298</v>
      </c>
      <c r="P124" s="28">
        <v>352</v>
      </c>
      <c r="Q124" s="25" t="s">
        <v>550</v>
      </c>
      <c r="R124" s="25">
        <v>350</v>
      </c>
      <c r="S124" s="25">
        <v>1</v>
      </c>
      <c r="T124" s="25">
        <v>40</v>
      </c>
      <c r="U124" s="25">
        <v>0</v>
      </c>
      <c r="V124" s="25">
        <v>0</v>
      </c>
      <c r="W124" s="25">
        <v>5</v>
      </c>
      <c r="AC124" s="7" t="s">
        <v>1299</v>
      </c>
    </row>
    <row r="125" spans="1:29" x14ac:dyDescent="0.2">
      <c r="A125" s="25">
        <v>878186</v>
      </c>
      <c r="B125" s="25">
        <v>2</v>
      </c>
      <c r="C125" s="25">
        <v>6160</v>
      </c>
      <c r="D125" s="25">
        <v>3120</v>
      </c>
      <c r="E125" s="25">
        <v>10</v>
      </c>
      <c r="F125" s="25">
        <v>10</v>
      </c>
      <c r="G125" s="25">
        <v>10</v>
      </c>
      <c r="H125" s="25">
        <v>3</v>
      </c>
      <c r="I125" s="25" t="s">
        <v>1279</v>
      </c>
      <c r="J125" s="25">
        <v>0</v>
      </c>
      <c r="K125" s="25">
        <v>0</v>
      </c>
      <c r="L125" s="25">
        <v>0</v>
      </c>
      <c r="M125" s="25">
        <v>0</v>
      </c>
      <c r="N125" s="25" t="s">
        <v>356</v>
      </c>
      <c r="O125" s="25" t="s">
        <v>1280</v>
      </c>
      <c r="P125" s="25">
        <v>352</v>
      </c>
      <c r="Q125" s="25" t="s">
        <v>358</v>
      </c>
      <c r="R125" s="25">
        <v>450</v>
      </c>
      <c r="S125" s="25">
        <v>1</v>
      </c>
      <c r="T125" s="25">
        <v>40</v>
      </c>
      <c r="U125" s="25">
        <v>0</v>
      </c>
      <c r="V125" s="25">
        <v>0</v>
      </c>
      <c r="W125" s="25">
        <v>5</v>
      </c>
      <c r="AC125" s="7" t="s">
        <v>359</v>
      </c>
    </row>
    <row r="126" spans="1:29" x14ac:dyDescent="0.2">
      <c r="A126" s="25">
        <v>878198</v>
      </c>
      <c r="B126" s="25">
        <v>4</v>
      </c>
      <c r="C126" s="25">
        <v>6160</v>
      </c>
      <c r="D126" s="25">
        <v>3120</v>
      </c>
      <c r="E126" s="25">
        <v>10</v>
      </c>
      <c r="F126" s="25">
        <v>6</v>
      </c>
      <c r="G126" s="25">
        <v>12</v>
      </c>
      <c r="H126" s="25">
        <v>3</v>
      </c>
      <c r="I126" s="25" t="s">
        <v>1300</v>
      </c>
      <c r="J126" s="25">
        <v>0</v>
      </c>
      <c r="K126" s="25">
        <v>0</v>
      </c>
      <c r="L126" s="25">
        <v>0</v>
      </c>
      <c r="M126" s="25">
        <v>0</v>
      </c>
      <c r="N126" s="25" t="s">
        <v>773</v>
      </c>
      <c r="O126" s="25" t="s">
        <v>1301</v>
      </c>
      <c r="P126" s="28">
        <v>352</v>
      </c>
      <c r="Q126" s="25" t="s">
        <v>775</v>
      </c>
      <c r="R126" s="25">
        <v>500</v>
      </c>
      <c r="S126" s="25">
        <v>1</v>
      </c>
      <c r="T126" s="25">
        <v>40</v>
      </c>
      <c r="U126" s="25">
        <v>0</v>
      </c>
      <c r="V126" s="25">
        <v>0</v>
      </c>
      <c r="W126" s="25">
        <v>5</v>
      </c>
      <c r="AC126" s="7" t="s">
        <v>1302</v>
      </c>
    </row>
    <row r="127" spans="1:29" x14ac:dyDescent="0.2">
      <c r="A127" s="25">
        <v>878199</v>
      </c>
      <c r="B127" s="25">
        <v>4</v>
      </c>
      <c r="C127" s="25">
        <v>6160</v>
      </c>
      <c r="D127" s="25">
        <v>3120</v>
      </c>
      <c r="E127" s="25">
        <v>14</v>
      </c>
      <c r="F127" s="25">
        <v>16</v>
      </c>
      <c r="G127" s="25">
        <v>7</v>
      </c>
      <c r="H127" s="25">
        <v>3</v>
      </c>
      <c r="I127" s="25" t="s">
        <v>1303</v>
      </c>
      <c r="J127" s="25">
        <v>0</v>
      </c>
      <c r="K127" s="25">
        <v>0</v>
      </c>
      <c r="L127" s="25">
        <v>0</v>
      </c>
      <c r="M127" s="25">
        <v>0</v>
      </c>
      <c r="N127" s="25" t="s">
        <v>777</v>
      </c>
      <c r="O127" s="25" t="s">
        <v>1301</v>
      </c>
      <c r="P127" s="25">
        <v>352</v>
      </c>
      <c r="Q127" s="25" t="s">
        <v>775</v>
      </c>
      <c r="R127" s="25">
        <v>500</v>
      </c>
      <c r="S127" s="25">
        <v>1</v>
      </c>
      <c r="T127" s="25">
        <v>40</v>
      </c>
      <c r="U127" s="25">
        <v>0</v>
      </c>
      <c r="V127" s="25">
        <v>0</v>
      </c>
      <c r="W127" s="25">
        <v>5</v>
      </c>
      <c r="AC127" s="7" t="s">
        <v>1302</v>
      </c>
    </row>
    <row r="128" spans="1:29" x14ac:dyDescent="0.2">
      <c r="A128" s="25">
        <v>878200</v>
      </c>
      <c r="B128" s="25">
        <v>4</v>
      </c>
      <c r="C128" s="25">
        <v>6160</v>
      </c>
      <c r="D128" s="25">
        <v>3120</v>
      </c>
      <c r="E128" s="25">
        <v>20</v>
      </c>
      <c r="F128" s="25">
        <v>20</v>
      </c>
      <c r="G128" s="25">
        <v>20</v>
      </c>
      <c r="H128" s="25">
        <v>3</v>
      </c>
      <c r="I128" s="25" t="s">
        <v>1304</v>
      </c>
      <c r="J128" s="25">
        <v>0</v>
      </c>
      <c r="K128" s="25">
        <v>0</v>
      </c>
      <c r="L128" s="25">
        <v>0</v>
      </c>
      <c r="M128" s="25">
        <v>0</v>
      </c>
      <c r="N128" s="25" t="s">
        <v>778</v>
      </c>
      <c r="O128" s="25" t="s">
        <v>1305</v>
      </c>
      <c r="P128" s="28">
        <v>352</v>
      </c>
      <c r="Q128" s="25" t="s">
        <v>780</v>
      </c>
      <c r="R128" s="25">
        <v>550</v>
      </c>
      <c r="S128" s="25">
        <v>1</v>
      </c>
      <c r="T128" s="25">
        <v>40</v>
      </c>
      <c r="U128" s="25">
        <v>0</v>
      </c>
      <c r="V128" s="25">
        <v>0</v>
      </c>
      <c r="W128" s="25">
        <v>5</v>
      </c>
      <c r="AC128" s="7" t="s">
        <v>781</v>
      </c>
    </row>
    <row r="129" spans="1:29" x14ac:dyDescent="0.2">
      <c r="A129" s="25">
        <v>878201</v>
      </c>
      <c r="B129" s="25">
        <v>4</v>
      </c>
      <c r="C129" s="25">
        <v>6160</v>
      </c>
      <c r="D129" s="25">
        <v>3120</v>
      </c>
      <c r="E129" s="25">
        <v>20</v>
      </c>
      <c r="F129" s="25">
        <v>20</v>
      </c>
      <c r="G129" s="25">
        <v>20</v>
      </c>
      <c r="H129" s="25">
        <v>3</v>
      </c>
      <c r="I129" s="25" t="s">
        <v>1306</v>
      </c>
      <c r="J129" s="25">
        <v>0</v>
      </c>
      <c r="K129" s="25">
        <v>0</v>
      </c>
      <c r="L129" s="25">
        <v>0</v>
      </c>
      <c r="M129" s="25">
        <v>0</v>
      </c>
      <c r="N129" s="25" t="s">
        <v>782</v>
      </c>
      <c r="O129" s="25" t="s">
        <v>1307</v>
      </c>
      <c r="P129" s="25">
        <v>352</v>
      </c>
      <c r="Q129" s="25" t="s">
        <v>784</v>
      </c>
      <c r="R129" s="25">
        <v>550</v>
      </c>
      <c r="S129" s="25">
        <v>1</v>
      </c>
      <c r="T129" s="25">
        <v>40</v>
      </c>
      <c r="U129" s="25">
        <v>0</v>
      </c>
      <c r="V129" s="25">
        <v>0</v>
      </c>
      <c r="W129" s="25">
        <v>5</v>
      </c>
      <c r="AC129" s="7" t="s">
        <v>781</v>
      </c>
    </row>
    <row r="130" spans="1:29" x14ac:dyDescent="0.2">
      <c r="A130" s="25">
        <v>878202</v>
      </c>
      <c r="B130" s="25">
        <v>4</v>
      </c>
      <c r="C130" s="25">
        <v>6160</v>
      </c>
      <c r="D130" s="25">
        <v>3120</v>
      </c>
      <c r="E130" s="25">
        <v>20</v>
      </c>
      <c r="F130" s="25">
        <v>20</v>
      </c>
      <c r="G130" s="25">
        <v>20</v>
      </c>
      <c r="H130" s="25">
        <v>3</v>
      </c>
      <c r="I130" s="25" t="s">
        <v>1308</v>
      </c>
      <c r="J130" s="25">
        <v>0</v>
      </c>
      <c r="K130" s="25">
        <v>0</v>
      </c>
      <c r="L130" s="25">
        <v>0</v>
      </c>
      <c r="M130" s="25">
        <v>0</v>
      </c>
      <c r="N130" s="25" t="s">
        <v>785</v>
      </c>
      <c r="O130" s="25" t="s">
        <v>1309</v>
      </c>
      <c r="P130" s="25">
        <v>352</v>
      </c>
      <c r="Q130" s="25" t="s">
        <v>784</v>
      </c>
      <c r="R130" s="25">
        <v>550</v>
      </c>
      <c r="S130" s="25">
        <v>1</v>
      </c>
      <c r="T130" s="25">
        <v>40</v>
      </c>
      <c r="U130" s="25">
        <v>0</v>
      </c>
      <c r="V130" s="25">
        <v>0</v>
      </c>
      <c r="W130" s="25">
        <v>5</v>
      </c>
      <c r="AC130" s="7" t="s">
        <v>781</v>
      </c>
    </row>
    <row r="131" spans="1:29" x14ac:dyDescent="0.2">
      <c r="A131" s="25">
        <v>878203</v>
      </c>
      <c r="B131" s="25">
        <v>4</v>
      </c>
      <c r="C131" s="25">
        <v>18040</v>
      </c>
      <c r="D131" s="25">
        <v>7540</v>
      </c>
      <c r="E131" s="25">
        <v>8</v>
      </c>
      <c r="F131" s="25">
        <v>10</v>
      </c>
      <c r="G131" s="25">
        <v>0</v>
      </c>
      <c r="H131" s="25">
        <v>3</v>
      </c>
      <c r="I131" s="25" t="s">
        <v>1310</v>
      </c>
      <c r="J131" s="25">
        <v>0</v>
      </c>
      <c r="K131" s="25">
        <v>0</v>
      </c>
      <c r="L131" s="25">
        <v>0</v>
      </c>
      <c r="M131" s="25">
        <v>0</v>
      </c>
      <c r="N131" s="25" t="s">
        <v>402</v>
      </c>
      <c r="O131" s="25" t="s">
        <v>1311</v>
      </c>
      <c r="P131" s="28">
        <v>345331351</v>
      </c>
      <c r="Q131" s="25" t="s">
        <v>404</v>
      </c>
      <c r="R131" s="25">
        <v>0</v>
      </c>
      <c r="S131" s="25">
        <v>0</v>
      </c>
      <c r="T131" s="25">
        <v>40</v>
      </c>
      <c r="U131" s="25">
        <v>0</v>
      </c>
      <c r="V131" s="25">
        <v>0</v>
      </c>
      <c r="W131" s="25">
        <v>5</v>
      </c>
      <c r="AC131" s="7" t="s">
        <v>405</v>
      </c>
    </row>
    <row r="132" spans="1:29" x14ac:dyDescent="0.2">
      <c r="A132" s="25">
        <v>878204</v>
      </c>
      <c r="B132" s="25">
        <v>4</v>
      </c>
      <c r="C132" s="25">
        <v>15400</v>
      </c>
      <c r="D132" s="25">
        <v>7800</v>
      </c>
      <c r="E132" s="25">
        <v>14</v>
      </c>
      <c r="F132" s="25">
        <v>15</v>
      </c>
      <c r="G132" s="25">
        <v>10</v>
      </c>
      <c r="H132" s="25">
        <v>3</v>
      </c>
      <c r="I132" s="25" t="s">
        <v>1312</v>
      </c>
      <c r="J132" s="25">
        <v>0</v>
      </c>
      <c r="K132" s="25">
        <v>0</v>
      </c>
      <c r="L132" s="25">
        <v>0</v>
      </c>
      <c r="M132" s="25">
        <v>0</v>
      </c>
      <c r="N132" s="25" t="s">
        <v>406</v>
      </c>
      <c r="O132" s="25" t="s">
        <v>1313</v>
      </c>
      <c r="P132" s="28">
        <v>346338351</v>
      </c>
      <c r="Q132" s="25" t="s">
        <v>409</v>
      </c>
      <c r="R132" s="25">
        <v>0</v>
      </c>
      <c r="S132" s="25">
        <v>0</v>
      </c>
      <c r="T132" s="25">
        <v>40</v>
      </c>
      <c r="U132" s="25">
        <v>0</v>
      </c>
      <c r="V132" s="25">
        <v>0</v>
      </c>
      <c r="W132" s="25">
        <v>5</v>
      </c>
      <c r="AC132" s="7" t="s">
        <v>410</v>
      </c>
    </row>
    <row r="133" spans="1:29" x14ac:dyDescent="0.2">
      <c r="A133" s="25">
        <v>878205</v>
      </c>
      <c r="B133" s="25">
        <v>4</v>
      </c>
      <c r="C133" s="25">
        <v>14300</v>
      </c>
      <c r="D133" s="25">
        <v>6760</v>
      </c>
      <c r="E133" s="25">
        <v>12</v>
      </c>
      <c r="F133" s="25">
        <v>18</v>
      </c>
      <c r="G133" s="25">
        <v>16</v>
      </c>
      <c r="H133" s="25">
        <v>3</v>
      </c>
      <c r="I133" s="25" t="s">
        <v>1314</v>
      </c>
      <c r="J133" s="25">
        <v>0</v>
      </c>
      <c r="K133" s="25">
        <v>0</v>
      </c>
      <c r="L133" s="25">
        <v>0</v>
      </c>
      <c r="M133" s="25">
        <v>0</v>
      </c>
      <c r="N133" s="25" t="s">
        <v>411</v>
      </c>
      <c r="O133" s="25" t="s">
        <v>1315</v>
      </c>
      <c r="P133" s="28">
        <v>328351</v>
      </c>
      <c r="Q133" s="25" t="s">
        <v>414</v>
      </c>
      <c r="R133" s="25">
        <v>0</v>
      </c>
      <c r="S133" s="25">
        <v>0</v>
      </c>
      <c r="T133" s="25">
        <v>40</v>
      </c>
      <c r="U133" s="25">
        <v>0</v>
      </c>
      <c r="V133" s="25">
        <v>0</v>
      </c>
      <c r="W133" s="25">
        <v>5</v>
      </c>
      <c r="AC133" s="7" t="s">
        <v>415</v>
      </c>
    </row>
    <row r="134" spans="1:29" x14ac:dyDescent="0.2">
      <c r="A134" s="25">
        <v>878206</v>
      </c>
      <c r="B134" s="25">
        <v>4</v>
      </c>
      <c r="C134" s="25">
        <v>13860</v>
      </c>
      <c r="D134" s="25">
        <v>7280</v>
      </c>
      <c r="E134" s="25">
        <v>10</v>
      </c>
      <c r="F134" s="25">
        <v>16</v>
      </c>
      <c r="G134" s="25">
        <v>12</v>
      </c>
      <c r="H134" s="25">
        <v>4</v>
      </c>
      <c r="I134" s="25" t="s">
        <v>1316</v>
      </c>
      <c r="J134" s="25">
        <v>0</v>
      </c>
      <c r="K134" s="25">
        <v>0</v>
      </c>
      <c r="L134" s="25">
        <v>0</v>
      </c>
      <c r="M134" s="25">
        <v>0</v>
      </c>
      <c r="N134" s="25" t="s">
        <v>416</v>
      </c>
      <c r="O134" s="25" t="s">
        <v>1317</v>
      </c>
      <c r="P134" s="28">
        <v>304351</v>
      </c>
      <c r="Q134" s="25" t="s">
        <v>419</v>
      </c>
      <c r="R134" s="25">
        <v>0</v>
      </c>
      <c r="S134" s="25">
        <v>0</v>
      </c>
      <c r="T134" s="25">
        <v>40</v>
      </c>
      <c r="U134" s="25">
        <v>0</v>
      </c>
      <c r="V134" s="25">
        <v>0</v>
      </c>
      <c r="W134" s="25">
        <v>5</v>
      </c>
      <c r="AC134" s="7" t="s">
        <v>420</v>
      </c>
    </row>
    <row r="135" spans="1:29" x14ac:dyDescent="0.2">
      <c r="A135" s="25">
        <v>878209</v>
      </c>
      <c r="B135" s="25">
        <v>1</v>
      </c>
      <c r="C135" s="25">
        <v>7040</v>
      </c>
      <c r="D135" s="25">
        <v>4680</v>
      </c>
      <c r="E135" s="25">
        <v>6</v>
      </c>
      <c r="F135" s="25">
        <v>8</v>
      </c>
      <c r="G135" s="25">
        <v>4</v>
      </c>
      <c r="H135" s="25">
        <v>3</v>
      </c>
      <c r="I135" s="25" t="s">
        <v>1130</v>
      </c>
      <c r="J135" s="25">
        <v>0</v>
      </c>
      <c r="K135" s="25">
        <v>0</v>
      </c>
      <c r="L135" s="25">
        <v>0</v>
      </c>
      <c r="M135" s="25">
        <v>0</v>
      </c>
      <c r="N135" s="25" t="s">
        <v>564</v>
      </c>
      <c r="O135" s="25" t="s">
        <v>1172</v>
      </c>
      <c r="P135" s="25">
        <v>352</v>
      </c>
      <c r="Q135" s="25" t="s">
        <v>565</v>
      </c>
      <c r="R135" s="25">
        <v>700</v>
      </c>
      <c r="S135" s="25">
        <v>1</v>
      </c>
      <c r="T135" s="25">
        <v>30</v>
      </c>
      <c r="U135" s="25">
        <v>0</v>
      </c>
      <c r="V135" s="25">
        <v>0</v>
      </c>
      <c r="W135" s="25">
        <v>5</v>
      </c>
      <c r="AC135" s="7" t="s">
        <v>566</v>
      </c>
    </row>
    <row r="136" spans="1:29" x14ac:dyDescent="0.2">
      <c r="A136" s="25">
        <v>878212</v>
      </c>
      <c r="B136" s="25">
        <v>4</v>
      </c>
      <c r="C136" s="25">
        <v>26400</v>
      </c>
      <c r="D136" s="25">
        <v>10400</v>
      </c>
      <c r="E136" s="25">
        <v>10</v>
      </c>
      <c r="F136" s="25">
        <v>12</v>
      </c>
      <c r="G136" s="25">
        <v>6</v>
      </c>
      <c r="H136" s="25">
        <v>3</v>
      </c>
      <c r="I136" s="25" t="s">
        <v>1258</v>
      </c>
      <c r="J136" s="25">
        <v>0</v>
      </c>
      <c r="K136" s="25">
        <v>0</v>
      </c>
      <c r="L136" s="25">
        <v>0</v>
      </c>
      <c r="M136" s="25">
        <v>0</v>
      </c>
      <c r="N136" s="25" t="s">
        <v>712</v>
      </c>
      <c r="O136" s="25" t="s">
        <v>1318</v>
      </c>
      <c r="P136" s="28">
        <v>311331351</v>
      </c>
      <c r="Q136" s="25" t="s">
        <v>715</v>
      </c>
      <c r="R136" s="25">
        <v>0</v>
      </c>
      <c r="S136" s="25">
        <v>0</v>
      </c>
      <c r="T136" s="25">
        <v>40</v>
      </c>
      <c r="U136" s="25">
        <v>0</v>
      </c>
      <c r="V136" s="25">
        <v>0</v>
      </c>
      <c r="W136" s="25">
        <v>5</v>
      </c>
      <c r="AC136" s="7" t="s">
        <v>716</v>
      </c>
    </row>
    <row r="137" spans="1:29" x14ac:dyDescent="0.2">
      <c r="A137" s="25">
        <v>878214</v>
      </c>
      <c r="B137" s="25">
        <v>4</v>
      </c>
      <c r="C137" s="25">
        <v>11000</v>
      </c>
      <c r="D137" s="25">
        <v>4550</v>
      </c>
      <c r="E137" s="25">
        <v>10</v>
      </c>
      <c r="F137" s="25">
        <v>4</v>
      </c>
      <c r="G137" s="25">
        <v>6</v>
      </c>
      <c r="H137" s="25">
        <v>3</v>
      </c>
      <c r="I137" s="25" t="s">
        <v>1319</v>
      </c>
      <c r="J137" s="25">
        <v>0</v>
      </c>
      <c r="K137" s="25">
        <v>0</v>
      </c>
      <c r="L137" s="25">
        <v>0</v>
      </c>
      <c r="M137" s="25">
        <v>0</v>
      </c>
      <c r="N137" s="25" t="s">
        <v>704</v>
      </c>
      <c r="O137" s="25" t="s">
        <v>1320</v>
      </c>
      <c r="P137" s="25">
        <v>352</v>
      </c>
      <c r="Q137" s="25" t="s">
        <v>706</v>
      </c>
      <c r="R137" s="25">
        <v>450</v>
      </c>
      <c r="S137" s="25">
        <v>1</v>
      </c>
      <c r="T137" s="25">
        <v>30</v>
      </c>
      <c r="U137" s="25">
        <v>0</v>
      </c>
      <c r="V137" s="25">
        <v>0</v>
      </c>
      <c r="W137" s="25">
        <v>5</v>
      </c>
      <c r="AC137" s="7" t="s">
        <v>707</v>
      </c>
    </row>
    <row r="138" spans="1:29" x14ac:dyDescent="0.2">
      <c r="A138" s="25">
        <v>878215</v>
      </c>
      <c r="B138" s="25">
        <v>4</v>
      </c>
      <c r="C138" s="25">
        <v>5280</v>
      </c>
      <c r="D138" s="25">
        <v>3640</v>
      </c>
      <c r="E138" s="25">
        <v>10</v>
      </c>
      <c r="F138" s="25">
        <v>4</v>
      </c>
      <c r="G138" s="25">
        <v>6</v>
      </c>
      <c r="H138" s="25">
        <v>3</v>
      </c>
      <c r="I138" s="25" t="s">
        <v>1321</v>
      </c>
      <c r="J138" s="25">
        <v>0</v>
      </c>
      <c r="K138" s="25">
        <v>0</v>
      </c>
      <c r="L138" s="25">
        <v>0</v>
      </c>
      <c r="M138" s="25">
        <v>0</v>
      </c>
      <c r="N138" s="25" t="s">
        <v>698</v>
      </c>
      <c r="O138" s="25" t="s">
        <v>1322</v>
      </c>
      <c r="P138" s="25">
        <v>352</v>
      </c>
      <c r="Q138" s="25" t="s">
        <v>700</v>
      </c>
      <c r="R138" s="25">
        <v>400</v>
      </c>
      <c r="S138" s="25">
        <v>1</v>
      </c>
      <c r="T138" s="25">
        <v>40</v>
      </c>
      <c r="U138" s="25">
        <v>0</v>
      </c>
      <c r="V138" s="25">
        <v>0</v>
      </c>
      <c r="W138" s="25">
        <v>5</v>
      </c>
      <c r="AC138" s="7" t="s">
        <v>701</v>
      </c>
    </row>
    <row r="139" spans="1:29" x14ac:dyDescent="0.2">
      <c r="A139" s="25">
        <v>878216</v>
      </c>
      <c r="B139" s="25">
        <v>8</v>
      </c>
      <c r="C139" s="25">
        <v>5720</v>
      </c>
      <c r="D139" s="25">
        <v>3770</v>
      </c>
      <c r="E139" s="25">
        <v>10</v>
      </c>
      <c r="F139" s="25">
        <v>4</v>
      </c>
      <c r="G139" s="25">
        <v>6</v>
      </c>
      <c r="H139" s="25">
        <v>3</v>
      </c>
      <c r="I139" s="25" t="s">
        <v>1323</v>
      </c>
      <c r="J139" s="25">
        <v>0</v>
      </c>
      <c r="K139" s="25">
        <v>0</v>
      </c>
      <c r="L139" s="25">
        <v>0</v>
      </c>
      <c r="M139" s="25">
        <v>0</v>
      </c>
      <c r="N139" s="25" t="s">
        <v>702</v>
      </c>
      <c r="O139" s="25" t="s">
        <v>1322</v>
      </c>
      <c r="P139" s="25">
        <v>352</v>
      </c>
      <c r="Q139" s="25" t="s">
        <v>703</v>
      </c>
      <c r="R139" s="25">
        <v>400</v>
      </c>
      <c r="S139" s="25">
        <v>1</v>
      </c>
      <c r="T139" s="25">
        <v>40</v>
      </c>
      <c r="U139" s="25">
        <v>0</v>
      </c>
      <c r="V139" s="25">
        <v>0</v>
      </c>
      <c r="W139" s="25">
        <v>5</v>
      </c>
      <c r="AC139" s="7" t="s">
        <v>701</v>
      </c>
    </row>
    <row r="140" spans="1:29" x14ac:dyDescent="0.2">
      <c r="A140" s="25">
        <v>878235</v>
      </c>
      <c r="B140" s="25">
        <v>7</v>
      </c>
      <c r="C140" s="25">
        <v>8000</v>
      </c>
      <c r="D140" s="25">
        <v>4950</v>
      </c>
      <c r="E140" s="25">
        <v>4</v>
      </c>
      <c r="F140" s="25">
        <v>10</v>
      </c>
      <c r="G140" s="25">
        <v>12</v>
      </c>
      <c r="H140" s="25">
        <v>3</v>
      </c>
      <c r="I140" s="25" t="s">
        <v>1324</v>
      </c>
      <c r="J140" s="25">
        <v>0</v>
      </c>
      <c r="K140" s="25">
        <v>0</v>
      </c>
      <c r="L140" s="25">
        <v>0</v>
      </c>
      <c r="M140" s="25">
        <v>0</v>
      </c>
      <c r="N140" s="25" t="s">
        <v>830</v>
      </c>
      <c r="O140" s="25" t="s">
        <v>1325</v>
      </c>
      <c r="P140" s="25">
        <v>327</v>
      </c>
      <c r="Q140" s="25" t="s">
        <v>833</v>
      </c>
      <c r="R140" s="25">
        <v>650</v>
      </c>
      <c r="S140" s="25">
        <v>0</v>
      </c>
      <c r="T140" s="25">
        <v>40</v>
      </c>
      <c r="U140" s="25">
        <v>0</v>
      </c>
      <c r="V140" s="25">
        <v>0</v>
      </c>
      <c r="W140" s="25">
        <v>5</v>
      </c>
      <c r="AC140" s="7" t="s">
        <v>834</v>
      </c>
    </row>
    <row r="141" spans="1:29" x14ac:dyDescent="0.2">
      <c r="A141" s="25">
        <v>878236</v>
      </c>
      <c r="B141" s="25">
        <v>4</v>
      </c>
      <c r="C141" s="25">
        <v>27500</v>
      </c>
      <c r="D141" s="25">
        <v>9300</v>
      </c>
      <c r="E141" s="25">
        <v>4</v>
      </c>
      <c r="F141" s="25">
        <v>10</v>
      </c>
      <c r="G141" s="25">
        <v>12</v>
      </c>
      <c r="H141" s="25">
        <v>3</v>
      </c>
      <c r="I141" s="25" t="s">
        <v>1326</v>
      </c>
      <c r="J141" s="25">
        <v>0</v>
      </c>
      <c r="K141" s="25">
        <v>0</v>
      </c>
      <c r="L141" s="25">
        <v>0</v>
      </c>
      <c r="M141" s="25">
        <v>0</v>
      </c>
      <c r="N141" s="25" t="s">
        <v>809</v>
      </c>
      <c r="O141" s="25" t="s">
        <v>1327</v>
      </c>
      <c r="P141" s="28">
        <v>332351</v>
      </c>
      <c r="Q141" s="25" t="s">
        <v>811</v>
      </c>
      <c r="R141" s="25">
        <v>0</v>
      </c>
      <c r="S141" s="25">
        <v>0</v>
      </c>
      <c r="T141" s="25">
        <v>40</v>
      </c>
      <c r="U141" s="25">
        <v>0</v>
      </c>
      <c r="V141" s="25">
        <v>0</v>
      </c>
      <c r="W141" s="25">
        <v>5</v>
      </c>
      <c r="AC141" s="7" t="s">
        <v>812</v>
      </c>
    </row>
    <row r="142" spans="1:29" x14ac:dyDescent="0.2">
      <c r="A142" s="25">
        <v>878243</v>
      </c>
      <c r="B142" s="25">
        <v>1</v>
      </c>
      <c r="C142" s="25">
        <v>20000</v>
      </c>
      <c r="D142" s="25">
        <v>10500</v>
      </c>
      <c r="E142" s="25">
        <v>4</v>
      </c>
      <c r="F142" s="25">
        <v>10</v>
      </c>
      <c r="G142" s="25">
        <v>12</v>
      </c>
      <c r="H142" s="25">
        <v>3</v>
      </c>
      <c r="I142" s="25" t="s">
        <v>1328</v>
      </c>
      <c r="J142" s="25">
        <v>0</v>
      </c>
      <c r="K142" s="25">
        <v>0</v>
      </c>
      <c r="L142" s="25">
        <v>0</v>
      </c>
      <c r="M142" s="25">
        <v>0</v>
      </c>
      <c r="N142" s="25" t="s">
        <v>770</v>
      </c>
      <c r="O142" s="25" t="s">
        <v>1329</v>
      </c>
      <c r="P142" s="28">
        <v>301351</v>
      </c>
      <c r="Q142" s="25" t="s">
        <v>771</v>
      </c>
      <c r="R142" s="25">
        <v>0</v>
      </c>
      <c r="S142" s="25">
        <v>0</v>
      </c>
      <c r="T142" s="25">
        <v>40</v>
      </c>
      <c r="U142" s="25">
        <v>0</v>
      </c>
      <c r="V142" s="25">
        <v>0</v>
      </c>
      <c r="W142" s="25">
        <v>5</v>
      </c>
      <c r="AC142" s="7" t="s">
        <v>772</v>
      </c>
    </row>
    <row r="143" spans="1:29" x14ac:dyDescent="0.2">
      <c r="A143" s="25">
        <v>878247</v>
      </c>
      <c r="B143" s="25">
        <v>1</v>
      </c>
      <c r="C143" s="25">
        <v>8000</v>
      </c>
      <c r="D143" s="25">
        <v>4650</v>
      </c>
      <c r="E143" s="25">
        <v>4</v>
      </c>
      <c r="F143" s="25">
        <v>10</v>
      </c>
      <c r="G143" s="25">
        <v>12</v>
      </c>
      <c r="H143" s="25">
        <v>3</v>
      </c>
      <c r="I143" s="25" t="s">
        <v>1330</v>
      </c>
      <c r="J143" s="25">
        <v>0</v>
      </c>
      <c r="K143" s="25">
        <v>0</v>
      </c>
      <c r="L143" s="25">
        <v>0</v>
      </c>
      <c r="M143" s="25">
        <v>0</v>
      </c>
      <c r="N143" s="25" t="s">
        <v>754</v>
      </c>
      <c r="O143" s="25" t="s">
        <v>1331</v>
      </c>
      <c r="P143" s="25">
        <v>352</v>
      </c>
      <c r="Q143" s="25" t="s">
        <v>755</v>
      </c>
      <c r="R143" s="25">
        <v>650</v>
      </c>
      <c r="S143" s="25">
        <v>1</v>
      </c>
      <c r="T143" s="25">
        <v>30</v>
      </c>
      <c r="U143" s="25">
        <v>0</v>
      </c>
      <c r="V143" s="25">
        <v>0</v>
      </c>
      <c r="W143" s="25">
        <v>5</v>
      </c>
      <c r="AC143" s="7" t="s">
        <v>756</v>
      </c>
    </row>
    <row r="144" spans="1:29" x14ac:dyDescent="0.2">
      <c r="A144" s="25">
        <v>878248</v>
      </c>
      <c r="B144" s="25">
        <v>1</v>
      </c>
      <c r="C144" s="25">
        <v>18750</v>
      </c>
      <c r="D144" s="25">
        <v>10200</v>
      </c>
      <c r="E144" s="25">
        <v>4</v>
      </c>
      <c r="F144" s="25">
        <v>10</v>
      </c>
      <c r="G144" s="25">
        <v>12</v>
      </c>
      <c r="H144" s="25">
        <v>3</v>
      </c>
      <c r="I144" s="25" t="s">
        <v>1332</v>
      </c>
      <c r="J144" s="25">
        <v>0</v>
      </c>
      <c r="K144" s="25">
        <v>0</v>
      </c>
      <c r="L144" s="25">
        <v>0</v>
      </c>
      <c r="M144" s="25">
        <v>0</v>
      </c>
      <c r="N144" s="25" t="s">
        <v>660</v>
      </c>
      <c r="O144" s="25" t="s">
        <v>1333</v>
      </c>
      <c r="P144" s="28">
        <v>351318</v>
      </c>
      <c r="Q144" s="25" t="s">
        <v>663</v>
      </c>
      <c r="R144" s="25">
        <v>0</v>
      </c>
      <c r="S144" s="25">
        <v>0</v>
      </c>
      <c r="T144" s="25">
        <v>40</v>
      </c>
      <c r="U144" s="25">
        <v>0</v>
      </c>
      <c r="V144" s="25">
        <v>0</v>
      </c>
      <c r="W144" s="25">
        <v>5</v>
      </c>
      <c r="AC144" s="7" t="s">
        <v>664</v>
      </c>
    </row>
    <row r="145" spans="1:29" x14ac:dyDescent="0.2">
      <c r="A145" s="25">
        <v>878249</v>
      </c>
      <c r="B145" s="25">
        <v>1</v>
      </c>
      <c r="C145" s="25">
        <v>7500</v>
      </c>
      <c r="D145" s="25">
        <v>4800</v>
      </c>
      <c r="E145" s="25">
        <v>4</v>
      </c>
      <c r="F145" s="25">
        <v>10</v>
      </c>
      <c r="G145" s="25">
        <v>12</v>
      </c>
      <c r="H145" s="25">
        <v>3</v>
      </c>
      <c r="I145" s="25" t="s">
        <v>1334</v>
      </c>
      <c r="J145" s="25">
        <v>0</v>
      </c>
      <c r="K145" s="25">
        <v>0</v>
      </c>
      <c r="L145" s="25">
        <v>0</v>
      </c>
      <c r="M145" s="25">
        <v>0</v>
      </c>
      <c r="N145" s="25" t="s">
        <v>649</v>
      </c>
      <c r="O145" s="25" t="s">
        <v>1335</v>
      </c>
      <c r="P145" s="28">
        <v>352</v>
      </c>
      <c r="Q145" s="25" t="s">
        <v>652</v>
      </c>
      <c r="R145" s="25">
        <v>650</v>
      </c>
      <c r="S145" s="25">
        <v>1</v>
      </c>
      <c r="T145" s="25">
        <v>30</v>
      </c>
      <c r="U145" s="25">
        <v>0</v>
      </c>
      <c r="V145" s="25">
        <v>0</v>
      </c>
      <c r="W145" s="25">
        <v>5</v>
      </c>
      <c r="AC145" s="7" t="s">
        <v>653</v>
      </c>
    </row>
    <row r="146" spans="1:29" x14ac:dyDescent="0.2">
      <c r="A146" s="25">
        <v>878251</v>
      </c>
      <c r="B146" s="25">
        <v>8</v>
      </c>
      <c r="C146" s="25">
        <v>14000</v>
      </c>
      <c r="D146" s="25">
        <v>7950</v>
      </c>
      <c r="E146" s="25">
        <v>4</v>
      </c>
      <c r="F146" s="25">
        <v>10</v>
      </c>
      <c r="G146" s="25">
        <v>12</v>
      </c>
      <c r="H146" s="25">
        <v>3</v>
      </c>
      <c r="I146" s="25" t="s">
        <v>1336</v>
      </c>
      <c r="J146" s="25">
        <v>0</v>
      </c>
      <c r="K146" s="25">
        <v>0</v>
      </c>
      <c r="L146" s="25">
        <v>0</v>
      </c>
      <c r="M146" s="25">
        <v>0</v>
      </c>
      <c r="N146" s="25" t="s">
        <v>801</v>
      </c>
      <c r="O146" s="25" t="s">
        <v>1207</v>
      </c>
      <c r="P146" s="28">
        <v>323351</v>
      </c>
      <c r="Q146" s="25" t="s">
        <v>799</v>
      </c>
      <c r="R146" s="25">
        <v>0</v>
      </c>
      <c r="S146" s="25">
        <v>0</v>
      </c>
      <c r="T146" s="25">
        <v>40</v>
      </c>
      <c r="U146" s="25">
        <v>0</v>
      </c>
      <c r="V146" s="25">
        <v>0</v>
      </c>
      <c r="W146" s="25">
        <v>5</v>
      </c>
      <c r="AC146" s="7" t="s">
        <v>96</v>
      </c>
    </row>
    <row r="147" spans="1:29" x14ac:dyDescent="0.2">
      <c r="A147" s="25">
        <v>878272</v>
      </c>
      <c r="B147" s="25">
        <v>1</v>
      </c>
      <c r="C147" s="25">
        <v>10500</v>
      </c>
      <c r="D147" s="25">
        <v>4800</v>
      </c>
      <c r="E147" s="25">
        <v>4</v>
      </c>
      <c r="F147" s="25">
        <v>10</v>
      </c>
      <c r="G147" s="25">
        <v>12</v>
      </c>
      <c r="H147" s="25">
        <v>3</v>
      </c>
      <c r="I147" s="25" t="s">
        <v>1337</v>
      </c>
      <c r="J147" s="25">
        <v>0</v>
      </c>
      <c r="K147" s="25">
        <v>0</v>
      </c>
      <c r="L147" s="25">
        <v>0</v>
      </c>
      <c r="M147" s="25">
        <v>0</v>
      </c>
      <c r="N147" s="25" t="s">
        <v>528</v>
      </c>
      <c r="O147" s="25" t="s">
        <v>1338</v>
      </c>
      <c r="P147" s="25">
        <v>352</v>
      </c>
      <c r="Q147" s="25" t="s">
        <v>530</v>
      </c>
      <c r="R147" s="25">
        <v>650</v>
      </c>
      <c r="S147" s="25">
        <v>1</v>
      </c>
      <c r="T147" s="25">
        <v>40</v>
      </c>
      <c r="U147" s="25">
        <v>0</v>
      </c>
      <c r="V147" s="25">
        <v>0</v>
      </c>
      <c r="W147" s="25">
        <v>5</v>
      </c>
      <c r="AC147" s="7" t="s">
        <v>531</v>
      </c>
    </row>
    <row r="148" spans="1:29" x14ac:dyDescent="0.2">
      <c r="A148" s="25">
        <v>878289</v>
      </c>
      <c r="B148" s="25">
        <v>8</v>
      </c>
      <c r="C148" s="25">
        <v>3000</v>
      </c>
      <c r="D148" s="25">
        <v>1950</v>
      </c>
      <c r="E148" s="25">
        <v>12</v>
      </c>
      <c r="F148" s="25">
        <v>8</v>
      </c>
      <c r="G148" s="25">
        <v>10</v>
      </c>
      <c r="H148" s="25">
        <v>3</v>
      </c>
      <c r="I148" s="25" t="s">
        <v>1339</v>
      </c>
      <c r="J148" s="25">
        <v>0</v>
      </c>
      <c r="K148" s="25">
        <v>0</v>
      </c>
      <c r="L148" s="25">
        <v>0</v>
      </c>
      <c r="M148" s="25">
        <v>0</v>
      </c>
      <c r="N148" s="25" t="s">
        <v>1340</v>
      </c>
      <c r="O148" s="25" t="s">
        <v>1341</v>
      </c>
      <c r="P148" s="25">
        <v>302</v>
      </c>
      <c r="Q148" s="25" t="s">
        <v>1342</v>
      </c>
      <c r="R148" s="25">
        <v>0</v>
      </c>
      <c r="S148" s="25">
        <v>0</v>
      </c>
      <c r="T148" s="25">
        <v>40</v>
      </c>
      <c r="U148" s="25">
        <v>0</v>
      </c>
      <c r="V148" s="25">
        <v>0</v>
      </c>
      <c r="W148" s="25">
        <v>5</v>
      </c>
      <c r="AC148" s="7" t="s">
        <v>487</v>
      </c>
    </row>
    <row r="149" spans="1:29" x14ac:dyDescent="0.2">
      <c r="A149" s="25">
        <v>878290</v>
      </c>
      <c r="B149" s="25">
        <v>0</v>
      </c>
      <c r="C149" s="25">
        <v>10000</v>
      </c>
      <c r="D149" s="25">
        <v>3000</v>
      </c>
      <c r="E149" s="25">
        <v>12</v>
      </c>
      <c r="F149" s="25">
        <v>16</v>
      </c>
      <c r="G149" s="25">
        <v>12</v>
      </c>
      <c r="H149" s="25">
        <v>3</v>
      </c>
      <c r="I149" s="25" t="s">
        <v>437</v>
      </c>
      <c r="J149" s="25">
        <v>0</v>
      </c>
      <c r="K149" s="25">
        <v>0</v>
      </c>
      <c r="L149" s="25">
        <v>0</v>
      </c>
      <c r="M149" s="25">
        <v>0</v>
      </c>
      <c r="N149" s="25" t="s">
        <v>1343</v>
      </c>
      <c r="O149" s="25" t="s">
        <v>1344</v>
      </c>
      <c r="P149" s="25">
        <v>0</v>
      </c>
      <c r="Q149" s="25" t="s">
        <v>1345</v>
      </c>
      <c r="R149" s="25">
        <v>500</v>
      </c>
      <c r="S149" s="25">
        <v>1</v>
      </c>
      <c r="T149" s="25">
        <v>40</v>
      </c>
      <c r="U149" s="25">
        <v>0</v>
      </c>
      <c r="V149" s="25">
        <v>0</v>
      </c>
      <c r="W149" s="25">
        <v>5</v>
      </c>
      <c r="AC149" s="7" t="s">
        <v>1346</v>
      </c>
    </row>
    <row r="150" spans="1:29" x14ac:dyDescent="0.2">
      <c r="A150" s="25">
        <v>878294</v>
      </c>
      <c r="B150" s="25">
        <v>4</v>
      </c>
      <c r="C150" s="25">
        <v>2125</v>
      </c>
      <c r="D150" s="25">
        <v>1275</v>
      </c>
      <c r="E150" s="25">
        <v>10</v>
      </c>
      <c r="F150" s="25">
        <v>4</v>
      </c>
      <c r="G150" s="25">
        <v>6</v>
      </c>
      <c r="H150" s="25">
        <v>3</v>
      </c>
      <c r="I150" s="25" t="s">
        <v>1321</v>
      </c>
      <c r="J150" s="25">
        <v>0</v>
      </c>
      <c r="K150" s="25">
        <v>0</v>
      </c>
      <c r="L150" s="25">
        <v>0</v>
      </c>
      <c r="M150" s="25">
        <v>0</v>
      </c>
      <c r="N150" s="25" t="s">
        <v>698</v>
      </c>
      <c r="O150" s="25" t="s">
        <v>1322</v>
      </c>
      <c r="P150" s="25">
        <v>352</v>
      </c>
      <c r="Q150" s="25" t="s">
        <v>700</v>
      </c>
      <c r="R150" s="25">
        <v>250</v>
      </c>
      <c r="S150" s="25">
        <v>1</v>
      </c>
      <c r="T150" s="25">
        <v>40</v>
      </c>
      <c r="U150" s="25">
        <v>0</v>
      </c>
      <c r="V150" s="25">
        <v>0</v>
      </c>
      <c r="W150" s="25">
        <v>5</v>
      </c>
      <c r="AC150" s="7" t="s">
        <v>701</v>
      </c>
    </row>
    <row r="151" spans="1:29" x14ac:dyDescent="0.2">
      <c r="A151" s="25">
        <v>878295</v>
      </c>
      <c r="B151" s="25">
        <v>8</v>
      </c>
      <c r="C151" s="25">
        <v>2125</v>
      </c>
      <c r="D151" s="25">
        <v>1275</v>
      </c>
      <c r="E151" s="25">
        <v>10</v>
      </c>
      <c r="F151" s="25">
        <v>4</v>
      </c>
      <c r="G151" s="25">
        <v>6</v>
      </c>
      <c r="H151" s="25">
        <v>3</v>
      </c>
      <c r="I151" s="25" t="s">
        <v>1323</v>
      </c>
      <c r="J151" s="25">
        <v>0</v>
      </c>
      <c r="K151" s="25">
        <v>0</v>
      </c>
      <c r="L151" s="25">
        <v>0</v>
      </c>
      <c r="M151" s="25">
        <v>0</v>
      </c>
      <c r="N151" s="25" t="s">
        <v>702</v>
      </c>
      <c r="O151" s="25" t="s">
        <v>1322</v>
      </c>
      <c r="P151" s="25">
        <v>352</v>
      </c>
      <c r="Q151" s="25" t="s">
        <v>703</v>
      </c>
      <c r="R151" s="25">
        <v>250</v>
      </c>
      <c r="S151" s="25">
        <v>1</v>
      </c>
      <c r="T151" s="25">
        <v>40</v>
      </c>
      <c r="U151" s="25">
        <v>0</v>
      </c>
      <c r="V151" s="25">
        <v>0</v>
      </c>
      <c r="W151" s="25">
        <v>5</v>
      </c>
      <c r="AC151" s="7" t="s">
        <v>701</v>
      </c>
    </row>
    <row r="152" spans="1:29" x14ac:dyDescent="0.2">
      <c r="A152" s="25">
        <v>878296</v>
      </c>
      <c r="B152" s="25">
        <v>4</v>
      </c>
      <c r="C152" s="25">
        <v>3000</v>
      </c>
      <c r="D152" s="25">
        <v>2100</v>
      </c>
      <c r="E152" s="25">
        <v>6</v>
      </c>
      <c r="F152" s="25">
        <v>6</v>
      </c>
      <c r="G152" s="25">
        <v>6</v>
      </c>
      <c r="H152" s="25">
        <v>3</v>
      </c>
      <c r="I152" s="25" t="s">
        <v>1300</v>
      </c>
      <c r="J152" s="25">
        <v>0</v>
      </c>
      <c r="K152" s="25">
        <v>0</v>
      </c>
      <c r="L152" s="25">
        <v>0</v>
      </c>
      <c r="M152" s="25">
        <v>0</v>
      </c>
      <c r="N152" s="25" t="s">
        <v>773</v>
      </c>
      <c r="O152" s="25" t="s">
        <v>1301</v>
      </c>
      <c r="P152" s="25">
        <v>352</v>
      </c>
      <c r="Q152" s="25" t="s">
        <v>775</v>
      </c>
      <c r="R152" s="25">
        <v>300</v>
      </c>
      <c r="S152" s="25">
        <v>1</v>
      </c>
      <c r="T152" s="25">
        <v>40</v>
      </c>
      <c r="U152" s="25">
        <v>0</v>
      </c>
      <c r="V152" s="25">
        <v>0</v>
      </c>
      <c r="W152" s="25">
        <v>5</v>
      </c>
      <c r="AC152" s="7" t="s">
        <v>1347</v>
      </c>
    </row>
    <row r="153" spans="1:29" x14ac:dyDescent="0.2">
      <c r="A153" s="25">
        <v>878297</v>
      </c>
      <c r="B153" s="25">
        <v>4</v>
      </c>
      <c r="C153" s="25">
        <v>3000</v>
      </c>
      <c r="D153" s="25">
        <v>2100</v>
      </c>
      <c r="E153" s="25">
        <v>6</v>
      </c>
      <c r="F153" s="25">
        <v>6</v>
      </c>
      <c r="G153" s="25">
        <v>6</v>
      </c>
      <c r="H153" s="25">
        <v>3</v>
      </c>
      <c r="I153" s="25" t="s">
        <v>1303</v>
      </c>
      <c r="J153" s="25">
        <v>0</v>
      </c>
      <c r="K153" s="25">
        <v>0</v>
      </c>
      <c r="L153" s="25">
        <v>0</v>
      </c>
      <c r="M153" s="25">
        <v>0</v>
      </c>
      <c r="N153" s="25" t="s">
        <v>777</v>
      </c>
      <c r="O153" s="25" t="s">
        <v>1301</v>
      </c>
      <c r="P153" s="25">
        <v>352</v>
      </c>
      <c r="Q153" s="25" t="s">
        <v>775</v>
      </c>
      <c r="R153" s="25">
        <v>300</v>
      </c>
      <c r="S153" s="25">
        <v>1</v>
      </c>
      <c r="T153" s="25">
        <v>40</v>
      </c>
      <c r="U153" s="25">
        <v>0</v>
      </c>
      <c r="V153" s="25">
        <v>0</v>
      </c>
      <c r="W153" s="25">
        <v>5</v>
      </c>
      <c r="AC153" s="7" t="s">
        <v>1347</v>
      </c>
    </row>
    <row r="154" spans="1:29" x14ac:dyDescent="0.2">
      <c r="A154" s="25">
        <v>878298</v>
      </c>
      <c r="B154" s="25">
        <v>4</v>
      </c>
      <c r="C154" s="25">
        <v>3500</v>
      </c>
      <c r="D154" s="25">
        <v>1800</v>
      </c>
      <c r="E154" s="25">
        <v>6</v>
      </c>
      <c r="F154" s="25">
        <v>6</v>
      </c>
      <c r="G154" s="25">
        <v>6</v>
      </c>
      <c r="H154" s="25">
        <v>3</v>
      </c>
      <c r="I154" s="25" t="s">
        <v>1304</v>
      </c>
      <c r="J154" s="25">
        <v>0</v>
      </c>
      <c r="K154" s="25">
        <v>0</v>
      </c>
      <c r="L154" s="25">
        <v>0</v>
      </c>
      <c r="M154" s="25">
        <v>0</v>
      </c>
      <c r="N154" s="25" t="s">
        <v>778</v>
      </c>
      <c r="O154" s="25" t="s">
        <v>1305</v>
      </c>
      <c r="P154" s="25">
        <v>352</v>
      </c>
      <c r="Q154" s="25" t="s">
        <v>780</v>
      </c>
      <c r="R154" s="25">
        <v>300</v>
      </c>
      <c r="S154" s="25">
        <v>1</v>
      </c>
      <c r="T154" s="25">
        <v>40</v>
      </c>
      <c r="U154" s="25">
        <v>0</v>
      </c>
      <c r="V154" s="25">
        <v>0</v>
      </c>
      <c r="W154" s="25">
        <v>5</v>
      </c>
      <c r="AC154" s="7" t="s">
        <v>1348</v>
      </c>
    </row>
    <row r="155" spans="1:29" x14ac:dyDescent="0.2">
      <c r="A155" s="25">
        <v>878299</v>
      </c>
      <c r="B155" s="25">
        <v>4</v>
      </c>
      <c r="C155" s="25">
        <v>3500</v>
      </c>
      <c r="D155" s="25">
        <v>1800</v>
      </c>
      <c r="E155" s="25">
        <v>6</v>
      </c>
      <c r="F155" s="25">
        <v>6</v>
      </c>
      <c r="G155" s="25">
        <v>6</v>
      </c>
      <c r="H155" s="25">
        <v>3</v>
      </c>
      <c r="I155" s="25" t="s">
        <v>1306</v>
      </c>
      <c r="J155" s="25">
        <v>0</v>
      </c>
      <c r="K155" s="25">
        <v>0</v>
      </c>
      <c r="L155" s="25">
        <v>0</v>
      </c>
      <c r="M155" s="25">
        <v>0</v>
      </c>
      <c r="N155" s="25" t="s">
        <v>782</v>
      </c>
      <c r="O155" s="25" t="s">
        <v>1307</v>
      </c>
      <c r="P155" s="25">
        <v>352</v>
      </c>
      <c r="Q155" s="25" t="s">
        <v>784</v>
      </c>
      <c r="R155" s="25">
        <v>300</v>
      </c>
      <c r="S155" s="25">
        <v>1</v>
      </c>
      <c r="T155" s="25">
        <v>40</v>
      </c>
      <c r="U155" s="25">
        <v>0</v>
      </c>
      <c r="V155" s="25">
        <v>0</v>
      </c>
      <c r="W155" s="25">
        <v>5</v>
      </c>
      <c r="AC155" s="7" t="s">
        <v>1348</v>
      </c>
    </row>
    <row r="156" spans="1:29" x14ac:dyDescent="0.2">
      <c r="A156" s="25">
        <v>878300</v>
      </c>
      <c r="B156" s="25">
        <v>4</v>
      </c>
      <c r="C156" s="25">
        <v>3500</v>
      </c>
      <c r="D156" s="25">
        <v>1800</v>
      </c>
      <c r="E156" s="25">
        <v>6</v>
      </c>
      <c r="F156" s="25">
        <v>6</v>
      </c>
      <c r="G156" s="25">
        <v>6</v>
      </c>
      <c r="H156" s="25">
        <v>3</v>
      </c>
      <c r="I156" s="25" t="s">
        <v>1308</v>
      </c>
      <c r="J156" s="25">
        <v>0</v>
      </c>
      <c r="K156" s="25">
        <v>0</v>
      </c>
      <c r="L156" s="25">
        <v>0</v>
      </c>
      <c r="M156" s="25">
        <v>0</v>
      </c>
      <c r="N156" s="25" t="s">
        <v>785</v>
      </c>
      <c r="O156" s="25" t="s">
        <v>1309</v>
      </c>
      <c r="P156" s="25">
        <v>352</v>
      </c>
      <c r="Q156" s="25" t="s">
        <v>784</v>
      </c>
      <c r="R156" s="25">
        <v>300</v>
      </c>
      <c r="S156" s="25">
        <v>1</v>
      </c>
      <c r="T156" s="25">
        <v>40</v>
      </c>
      <c r="U156" s="25">
        <v>0</v>
      </c>
      <c r="V156" s="25">
        <v>0</v>
      </c>
      <c r="W156" s="25">
        <v>5</v>
      </c>
      <c r="AC156" s="7" t="s">
        <v>1348</v>
      </c>
    </row>
    <row r="157" spans="1:29" x14ac:dyDescent="0.2">
      <c r="A157" s="25">
        <v>878307</v>
      </c>
      <c r="B157" s="25">
        <v>2</v>
      </c>
      <c r="C157" s="25">
        <v>4000</v>
      </c>
      <c r="D157" s="25">
        <v>2100</v>
      </c>
      <c r="E157" s="25">
        <v>6</v>
      </c>
      <c r="F157" s="25">
        <v>4</v>
      </c>
      <c r="G157" s="25">
        <v>8</v>
      </c>
      <c r="H157" s="25">
        <v>3</v>
      </c>
      <c r="I157" s="25" t="s">
        <v>309</v>
      </c>
      <c r="J157" s="25">
        <v>0</v>
      </c>
      <c r="K157" s="25">
        <v>0</v>
      </c>
      <c r="L157" s="25">
        <v>0</v>
      </c>
      <c r="M157" s="25">
        <v>0</v>
      </c>
      <c r="N157" s="25" t="s">
        <v>310</v>
      </c>
      <c r="O157" s="25" t="s">
        <v>1349</v>
      </c>
      <c r="P157" s="28">
        <v>320344</v>
      </c>
      <c r="Q157" s="25" t="s">
        <v>313</v>
      </c>
      <c r="R157" s="25">
        <v>600</v>
      </c>
      <c r="S157" s="25">
        <v>1</v>
      </c>
      <c r="T157" s="25">
        <v>40</v>
      </c>
      <c r="U157" s="25">
        <v>0</v>
      </c>
      <c r="V157" s="25">
        <v>0</v>
      </c>
      <c r="W157" s="25">
        <v>5</v>
      </c>
      <c r="AC157" s="7" t="s">
        <v>1350</v>
      </c>
    </row>
    <row r="158" spans="1:29" x14ac:dyDescent="0.2">
      <c r="A158" s="25">
        <v>878308</v>
      </c>
      <c r="B158" s="25">
        <v>0</v>
      </c>
      <c r="C158" s="25">
        <v>12500</v>
      </c>
      <c r="D158" s="25">
        <v>5550</v>
      </c>
      <c r="E158" s="25">
        <v>12</v>
      </c>
      <c r="F158" s="25">
        <v>16</v>
      </c>
      <c r="G158" s="25">
        <v>12</v>
      </c>
      <c r="H158" s="25">
        <v>3</v>
      </c>
      <c r="I158" s="25" t="s">
        <v>437</v>
      </c>
      <c r="J158" s="25">
        <v>0</v>
      </c>
      <c r="K158" s="25">
        <v>0</v>
      </c>
      <c r="L158" s="25">
        <v>0</v>
      </c>
      <c r="M158" s="25">
        <v>0</v>
      </c>
      <c r="N158" s="25" t="s">
        <v>1343</v>
      </c>
      <c r="O158" s="25" t="s">
        <v>1344</v>
      </c>
      <c r="P158" s="25">
        <v>0</v>
      </c>
      <c r="Q158" s="25" t="s">
        <v>1345</v>
      </c>
      <c r="R158" s="25">
        <v>1000</v>
      </c>
      <c r="S158" s="25">
        <v>1</v>
      </c>
      <c r="T158" s="25">
        <v>30</v>
      </c>
      <c r="U158" s="25">
        <v>0</v>
      </c>
      <c r="V158" s="25">
        <v>0</v>
      </c>
      <c r="W158" s="25">
        <v>5</v>
      </c>
      <c r="AC158" s="7" t="s">
        <v>1346</v>
      </c>
    </row>
    <row r="159" spans="1:29" x14ac:dyDescent="0.2">
      <c r="A159" s="25">
        <v>878314</v>
      </c>
      <c r="B159" s="25">
        <v>2</v>
      </c>
      <c r="C159" s="25">
        <v>15000</v>
      </c>
      <c r="D159" s="25">
        <v>4500</v>
      </c>
      <c r="E159" s="25">
        <v>8</v>
      </c>
      <c r="F159" s="25">
        <v>14</v>
      </c>
      <c r="G159" s="25">
        <v>8</v>
      </c>
      <c r="H159" s="25">
        <v>3</v>
      </c>
      <c r="I159" s="25" t="s">
        <v>1351</v>
      </c>
      <c r="J159" s="25">
        <v>0</v>
      </c>
      <c r="K159" s="25">
        <v>0</v>
      </c>
      <c r="L159" s="25">
        <v>0</v>
      </c>
      <c r="M159" s="25">
        <v>0</v>
      </c>
      <c r="N159" s="25" t="s">
        <v>947</v>
      </c>
      <c r="O159" s="25" t="s">
        <v>1352</v>
      </c>
      <c r="P159" s="28">
        <v>310302332</v>
      </c>
      <c r="Q159" s="25" t="s">
        <v>950</v>
      </c>
      <c r="R159" s="25">
        <v>0</v>
      </c>
      <c r="S159" s="25">
        <v>0</v>
      </c>
      <c r="T159" s="25">
        <v>30</v>
      </c>
      <c r="U159" s="25">
        <v>0</v>
      </c>
      <c r="V159" s="25">
        <v>0</v>
      </c>
      <c r="W159" s="25">
        <v>5</v>
      </c>
      <c r="AC159" s="7" t="s">
        <v>951</v>
      </c>
    </row>
    <row r="160" spans="1:29" x14ac:dyDescent="0.2">
      <c r="A160" s="25">
        <v>878315</v>
      </c>
      <c r="B160" s="25">
        <v>7</v>
      </c>
      <c r="C160" s="25">
        <v>12000</v>
      </c>
      <c r="D160" s="25">
        <v>4500</v>
      </c>
      <c r="E160" s="25">
        <v>8</v>
      </c>
      <c r="F160" s="25">
        <v>10</v>
      </c>
      <c r="G160" s="25">
        <v>12</v>
      </c>
      <c r="H160" s="25">
        <v>3</v>
      </c>
      <c r="I160" s="25" t="s">
        <v>1353</v>
      </c>
      <c r="J160" s="25">
        <v>0</v>
      </c>
      <c r="K160" s="25">
        <v>0</v>
      </c>
      <c r="L160" s="25">
        <v>0</v>
      </c>
      <c r="M160" s="25">
        <v>0</v>
      </c>
      <c r="N160" s="25" t="s">
        <v>929</v>
      </c>
      <c r="O160" s="25" t="s">
        <v>1191</v>
      </c>
      <c r="P160" s="28">
        <v>401309</v>
      </c>
      <c r="Q160" s="25" t="s">
        <v>931</v>
      </c>
      <c r="R160" s="25">
        <v>0</v>
      </c>
      <c r="S160" s="25">
        <v>0</v>
      </c>
      <c r="T160" s="25">
        <v>40</v>
      </c>
      <c r="U160" s="25">
        <v>0</v>
      </c>
      <c r="V160" s="25">
        <v>0</v>
      </c>
      <c r="W160" s="25">
        <v>5</v>
      </c>
      <c r="AC160" s="7" t="s">
        <v>932</v>
      </c>
    </row>
    <row r="161" spans="1:29" x14ac:dyDescent="0.2">
      <c r="A161" s="25">
        <v>878316</v>
      </c>
      <c r="B161" s="25">
        <v>2</v>
      </c>
      <c r="C161" s="25">
        <v>11250</v>
      </c>
      <c r="D161" s="25">
        <v>4800</v>
      </c>
      <c r="E161" s="25">
        <v>10</v>
      </c>
      <c r="F161" s="25">
        <v>8</v>
      </c>
      <c r="G161" s="25">
        <v>12</v>
      </c>
      <c r="H161" s="25">
        <v>3</v>
      </c>
      <c r="I161" s="25" t="s">
        <v>1354</v>
      </c>
      <c r="J161" s="25">
        <v>0</v>
      </c>
      <c r="K161" s="25">
        <v>0</v>
      </c>
      <c r="L161" s="25">
        <v>0</v>
      </c>
      <c r="M161" s="25">
        <v>0</v>
      </c>
      <c r="N161" s="25" t="s">
        <v>924</v>
      </c>
      <c r="O161" s="25" t="s">
        <v>1196</v>
      </c>
      <c r="P161" s="28">
        <v>401309</v>
      </c>
      <c r="Q161" s="25" t="s">
        <v>927</v>
      </c>
      <c r="R161" s="25">
        <v>0</v>
      </c>
      <c r="S161" s="25">
        <v>0</v>
      </c>
      <c r="T161" s="25">
        <v>40</v>
      </c>
      <c r="U161" s="25">
        <v>0</v>
      </c>
      <c r="V161" s="25">
        <v>0</v>
      </c>
      <c r="W161" s="25">
        <v>5</v>
      </c>
      <c r="AC161" s="7" t="s">
        <v>928</v>
      </c>
    </row>
    <row r="162" spans="1:29" x14ac:dyDescent="0.2">
      <c r="A162" s="25">
        <v>878317</v>
      </c>
      <c r="B162" s="25">
        <v>1</v>
      </c>
      <c r="C162" s="25">
        <v>3250</v>
      </c>
      <c r="D162" s="25">
        <v>2250</v>
      </c>
      <c r="E162" s="25">
        <v>4</v>
      </c>
      <c r="F162" s="25">
        <v>10</v>
      </c>
      <c r="G162" s="25">
        <v>12</v>
      </c>
      <c r="H162" s="25">
        <v>3</v>
      </c>
      <c r="I162" s="25" t="s">
        <v>1330</v>
      </c>
      <c r="J162" s="25">
        <v>0</v>
      </c>
      <c r="K162" s="25">
        <v>0</v>
      </c>
      <c r="L162" s="25">
        <v>0</v>
      </c>
      <c r="M162" s="25">
        <v>0</v>
      </c>
      <c r="N162" s="25" t="s">
        <v>754</v>
      </c>
      <c r="O162" s="25" t="s">
        <v>1331</v>
      </c>
      <c r="P162" s="25">
        <v>352</v>
      </c>
      <c r="Q162" s="25" t="s">
        <v>755</v>
      </c>
      <c r="R162" s="25">
        <v>300</v>
      </c>
      <c r="S162" s="25">
        <v>1</v>
      </c>
      <c r="T162" s="25">
        <v>40</v>
      </c>
      <c r="U162" s="25">
        <v>0</v>
      </c>
      <c r="V162" s="25">
        <v>0</v>
      </c>
      <c r="W162" s="25">
        <v>5</v>
      </c>
      <c r="AC162" s="7" t="s">
        <v>1355</v>
      </c>
    </row>
    <row r="163" spans="1:29" x14ac:dyDescent="0.2">
      <c r="A163" s="25">
        <v>878318</v>
      </c>
      <c r="B163" s="25">
        <v>1</v>
      </c>
      <c r="C163" s="25">
        <v>3000</v>
      </c>
      <c r="D163" s="25">
        <v>1950</v>
      </c>
      <c r="E163" s="25">
        <v>4</v>
      </c>
      <c r="F163" s="25">
        <v>10</v>
      </c>
      <c r="G163" s="25">
        <v>12</v>
      </c>
      <c r="H163" s="25">
        <v>3</v>
      </c>
      <c r="I163" s="25" t="s">
        <v>1334</v>
      </c>
      <c r="J163" s="25">
        <v>0</v>
      </c>
      <c r="K163" s="25">
        <v>0</v>
      </c>
      <c r="L163" s="25">
        <v>0</v>
      </c>
      <c r="M163" s="25">
        <v>0</v>
      </c>
      <c r="N163" s="25" t="s">
        <v>649</v>
      </c>
      <c r="O163" s="25" t="s">
        <v>1335</v>
      </c>
      <c r="P163" s="25">
        <v>352</v>
      </c>
      <c r="Q163" s="25" t="s">
        <v>652</v>
      </c>
      <c r="R163" s="25">
        <v>300</v>
      </c>
      <c r="S163" s="25">
        <v>1</v>
      </c>
      <c r="T163" s="25">
        <v>40</v>
      </c>
      <c r="U163" s="25">
        <v>0</v>
      </c>
      <c r="V163" s="25">
        <v>0</v>
      </c>
      <c r="W163" s="25">
        <v>5</v>
      </c>
      <c r="AC163" s="7" t="s">
        <v>1356</v>
      </c>
    </row>
    <row r="164" spans="1:29" x14ac:dyDescent="0.2">
      <c r="A164" s="25">
        <v>878319</v>
      </c>
      <c r="B164" s="25">
        <v>2</v>
      </c>
      <c r="C164" s="25">
        <v>2750</v>
      </c>
      <c r="D164" s="25">
        <v>1650</v>
      </c>
      <c r="E164" s="25">
        <v>12</v>
      </c>
      <c r="F164" s="25">
        <v>10</v>
      </c>
      <c r="G164" s="25">
        <v>6</v>
      </c>
      <c r="H164" s="25">
        <v>3</v>
      </c>
      <c r="I164" s="25" t="s">
        <v>1292</v>
      </c>
      <c r="J164" s="25">
        <v>0</v>
      </c>
      <c r="K164" s="25">
        <v>0</v>
      </c>
      <c r="L164" s="25">
        <v>0</v>
      </c>
      <c r="M164" s="25">
        <v>0</v>
      </c>
      <c r="N164" s="25" t="s">
        <v>519</v>
      </c>
      <c r="O164" s="25" t="s">
        <v>1293</v>
      </c>
      <c r="P164" s="25">
        <v>352</v>
      </c>
      <c r="Q164" s="25" t="s">
        <v>521</v>
      </c>
      <c r="R164" s="25">
        <v>500</v>
      </c>
      <c r="S164" s="25">
        <v>1</v>
      </c>
      <c r="T164" s="25">
        <v>40</v>
      </c>
      <c r="U164" s="25">
        <v>0</v>
      </c>
      <c r="V164" s="25">
        <v>0</v>
      </c>
      <c r="W164" s="25">
        <v>5</v>
      </c>
      <c r="AC164" s="7" t="s">
        <v>1357</v>
      </c>
    </row>
    <row r="165" spans="1:29" x14ac:dyDescent="0.2">
      <c r="A165" s="25">
        <v>878320</v>
      </c>
      <c r="B165" s="25">
        <v>2</v>
      </c>
      <c r="C165" s="25">
        <v>10750</v>
      </c>
      <c r="D165" s="25">
        <v>6000</v>
      </c>
      <c r="E165" s="25">
        <v>8</v>
      </c>
      <c r="F165" s="25">
        <v>10</v>
      </c>
      <c r="G165" s="25">
        <v>25</v>
      </c>
      <c r="H165" s="25">
        <v>5</v>
      </c>
      <c r="I165" s="25" t="s">
        <v>1358</v>
      </c>
      <c r="J165" s="25">
        <v>0</v>
      </c>
      <c r="K165" s="25">
        <v>0</v>
      </c>
      <c r="L165" s="25">
        <v>0</v>
      </c>
      <c r="M165" s="25">
        <v>0</v>
      </c>
      <c r="N165" s="25" t="s">
        <v>1359</v>
      </c>
      <c r="O165" s="25" t="s">
        <v>1360</v>
      </c>
      <c r="P165" s="25">
        <v>352</v>
      </c>
      <c r="Q165" s="25" t="s">
        <v>905</v>
      </c>
      <c r="R165" s="25">
        <v>0</v>
      </c>
      <c r="S165" s="25">
        <v>0</v>
      </c>
      <c r="T165" s="25">
        <v>30</v>
      </c>
      <c r="U165" s="25">
        <v>0</v>
      </c>
      <c r="V165" s="25">
        <v>0</v>
      </c>
      <c r="W165" s="25">
        <v>5</v>
      </c>
      <c r="AC165" s="7" t="s">
        <v>1361</v>
      </c>
    </row>
    <row r="166" spans="1:29" x14ac:dyDescent="0.2">
      <c r="A166" s="25">
        <v>878321</v>
      </c>
      <c r="B166" s="25">
        <v>2</v>
      </c>
      <c r="C166" s="25">
        <v>10750</v>
      </c>
      <c r="D166" s="25">
        <v>6000</v>
      </c>
      <c r="E166" s="25">
        <v>8</v>
      </c>
      <c r="F166" s="25">
        <v>10</v>
      </c>
      <c r="G166" s="25">
        <v>25</v>
      </c>
      <c r="H166" s="25">
        <v>5</v>
      </c>
      <c r="I166" s="25" t="s">
        <v>1358</v>
      </c>
      <c r="J166" s="25">
        <v>0</v>
      </c>
      <c r="K166" s="25">
        <v>0</v>
      </c>
      <c r="L166" s="25">
        <v>0</v>
      </c>
      <c r="M166" s="25">
        <v>0</v>
      </c>
      <c r="N166" s="25" t="s">
        <v>1359</v>
      </c>
      <c r="O166" s="25" t="s">
        <v>1360</v>
      </c>
      <c r="P166" s="25">
        <v>352</v>
      </c>
      <c r="Q166" s="25" t="s">
        <v>905</v>
      </c>
      <c r="R166" s="25">
        <v>0</v>
      </c>
      <c r="S166" s="25">
        <v>0</v>
      </c>
      <c r="T166" s="25">
        <v>30</v>
      </c>
      <c r="U166" s="25">
        <v>0</v>
      </c>
      <c r="V166" s="25">
        <v>0</v>
      </c>
      <c r="W166" s="25">
        <v>5</v>
      </c>
      <c r="AC166" s="7" t="s">
        <v>1361</v>
      </c>
    </row>
    <row r="167" spans="1:29" s="12" customFormat="1" x14ac:dyDescent="0.2">
      <c r="A167" s="25">
        <v>878322</v>
      </c>
      <c r="B167" s="25">
        <v>2</v>
      </c>
      <c r="C167" s="25">
        <v>10750</v>
      </c>
      <c r="D167" s="25">
        <v>6000</v>
      </c>
      <c r="E167" s="25">
        <v>8</v>
      </c>
      <c r="F167" s="25">
        <v>10</v>
      </c>
      <c r="G167" s="25">
        <v>25</v>
      </c>
      <c r="H167" s="25">
        <v>5</v>
      </c>
      <c r="I167" s="25" t="s">
        <v>1358</v>
      </c>
      <c r="J167" s="25">
        <v>0</v>
      </c>
      <c r="K167" s="25">
        <v>0</v>
      </c>
      <c r="L167" s="25">
        <v>0</v>
      </c>
      <c r="M167" s="25">
        <v>0</v>
      </c>
      <c r="N167" s="25" t="s">
        <v>1359</v>
      </c>
      <c r="O167" s="25" t="s">
        <v>1360</v>
      </c>
      <c r="P167" s="25">
        <v>352</v>
      </c>
      <c r="Q167" s="25" t="s">
        <v>905</v>
      </c>
      <c r="R167" s="25">
        <v>0</v>
      </c>
      <c r="S167" s="25">
        <v>0</v>
      </c>
      <c r="T167" s="25">
        <v>30</v>
      </c>
      <c r="U167" s="25">
        <v>0</v>
      </c>
      <c r="V167" s="25">
        <v>0</v>
      </c>
      <c r="W167" s="25">
        <v>5</v>
      </c>
      <c r="AC167" s="12" t="s">
        <v>1361</v>
      </c>
    </row>
    <row r="168" spans="1:29" s="25" customFormat="1" x14ac:dyDescent="0.2">
      <c r="A168" s="25">
        <v>878328</v>
      </c>
      <c r="B168" s="25">
        <v>4</v>
      </c>
      <c r="C168" s="25">
        <v>6250</v>
      </c>
      <c r="D168" s="25">
        <v>3750</v>
      </c>
      <c r="E168" s="25">
        <v>12</v>
      </c>
      <c r="F168" s="25">
        <v>6</v>
      </c>
      <c r="G168" s="25">
        <v>8</v>
      </c>
      <c r="H168" s="25">
        <v>3</v>
      </c>
      <c r="I168" s="25" t="s">
        <v>1362</v>
      </c>
      <c r="J168" s="25">
        <v>0</v>
      </c>
      <c r="K168" s="25">
        <v>0</v>
      </c>
      <c r="L168" s="25">
        <v>0</v>
      </c>
      <c r="M168" s="25">
        <v>0</v>
      </c>
      <c r="N168" s="25" t="s">
        <v>1363</v>
      </c>
      <c r="O168" s="25" t="s">
        <v>1360</v>
      </c>
      <c r="P168" s="25">
        <v>352</v>
      </c>
      <c r="Q168" s="25" t="s">
        <v>911</v>
      </c>
      <c r="R168" s="25">
        <v>500</v>
      </c>
      <c r="S168" s="25">
        <v>1</v>
      </c>
      <c r="T168" s="25">
        <v>40</v>
      </c>
      <c r="U168" s="25">
        <v>0</v>
      </c>
      <c r="V168" s="25">
        <v>0</v>
      </c>
      <c r="W168" s="25">
        <v>5</v>
      </c>
      <c r="AC168" s="25" t="s">
        <v>1364</v>
      </c>
    </row>
    <row r="169" spans="1:29" s="25" customFormat="1" x14ac:dyDescent="0.2">
      <c r="A169" s="25">
        <v>878329</v>
      </c>
      <c r="B169" s="25">
        <v>7</v>
      </c>
      <c r="C169" s="25">
        <v>7500</v>
      </c>
      <c r="D169" s="25">
        <v>3450</v>
      </c>
      <c r="E169" s="25">
        <v>10</v>
      </c>
      <c r="F169" s="25">
        <v>16</v>
      </c>
      <c r="G169" s="25">
        <v>4</v>
      </c>
      <c r="H169" s="25">
        <v>3</v>
      </c>
      <c r="I169" s="25" t="s">
        <v>1365</v>
      </c>
      <c r="J169" s="25">
        <v>0</v>
      </c>
      <c r="K169" s="25">
        <v>0</v>
      </c>
      <c r="L169" s="25">
        <v>0</v>
      </c>
      <c r="M169" s="25">
        <v>0</v>
      </c>
      <c r="N169" s="25" t="s">
        <v>913</v>
      </c>
      <c r="O169" s="25" t="s">
        <v>1360</v>
      </c>
      <c r="P169" s="25">
        <v>352</v>
      </c>
      <c r="Q169" s="25" t="s">
        <v>914</v>
      </c>
      <c r="R169" s="25">
        <v>500</v>
      </c>
      <c r="S169" s="25">
        <v>1</v>
      </c>
      <c r="T169" s="25">
        <v>40</v>
      </c>
      <c r="U169" s="25">
        <v>0</v>
      </c>
      <c r="V169" s="25">
        <v>0</v>
      </c>
      <c r="W169" s="25">
        <v>5</v>
      </c>
      <c r="AC169" s="25" t="s">
        <v>1366</v>
      </c>
    </row>
    <row r="170" spans="1:29" s="25" customFormat="1" x14ac:dyDescent="0.2">
      <c r="A170" s="25">
        <v>878330</v>
      </c>
      <c r="B170" s="25">
        <v>2</v>
      </c>
      <c r="C170" s="25">
        <v>8750</v>
      </c>
      <c r="D170" s="25">
        <v>3000</v>
      </c>
      <c r="E170" s="25">
        <v>8</v>
      </c>
      <c r="F170" s="25">
        <v>10</v>
      </c>
      <c r="G170" s="25">
        <v>6</v>
      </c>
      <c r="H170" s="25">
        <v>2</v>
      </c>
      <c r="I170" s="25" t="s">
        <v>1223</v>
      </c>
      <c r="J170" s="25">
        <v>0</v>
      </c>
      <c r="K170" s="25">
        <v>0</v>
      </c>
      <c r="L170" s="25">
        <v>0</v>
      </c>
      <c r="M170" s="25">
        <v>0</v>
      </c>
      <c r="N170" s="25" t="s">
        <v>1367</v>
      </c>
      <c r="O170" s="25" t="s">
        <v>1224</v>
      </c>
      <c r="P170" s="25">
        <v>352</v>
      </c>
      <c r="Q170" s="25" t="s">
        <v>905</v>
      </c>
      <c r="R170" s="25">
        <v>350</v>
      </c>
      <c r="S170" s="25">
        <v>1</v>
      </c>
      <c r="T170" s="25">
        <v>40</v>
      </c>
      <c r="U170" s="25">
        <v>0</v>
      </c>
      <c r="V170" s="25">
        <v>0</v>
      </c>
      <c r="W170" s="25">
        <v>5</v>
      </c>
      <c r="AC170" s="25" t="s">
        <v>1368</v>
      </c>
    </row>
    <row r="171" spans="1:29" s="25" customFormat="1" x14ac:dyDescent="0.2">
      <c r="A171" s="25">
        <v>878331</v>
      </c>
      <c r="B171" s="25">
        <v>8</v>
      </c>
      <c r="C171" s="25">
        <v>9000</v>
      </c>
      <c r="D171" s="25">
        <v>4200</v>
      </c>
      <c r="E171" s="25">
        <v>10</v>
      </c>
      <c r="F171" s="25">
        <v>4</v>
      </c>
      <c r="G171" s="25">
        <v>6</v>
      </c>
      <c r="H171" s="25">
        <v>2</v>
      </c>
      <c r="I171" s="25" t="s">
        <v>1223</v>
      </c>
      <c r="J171" s="25">
        <v>0</v>
      </c>
      <c r="K171" s="25">
        <v>0</v>
      </c>
      <c r="L171" s="25">
        <v>0</v>
      </c>
      <c r="M171" s="25">
        <v>0</v>
      </c>
      <c r="N171" s="25" t="s">
        <v>1266</v>
      </c>
      <c r="O171" s="25" t="s">
        <v>1224</v>
      </c>
      <c r="P171" s="25">
        <v>352</v>
      </c>
      <c r="Q171" s="25" t="s">
        <v>1267</v>
      </c>
      <c r="R171" s="25">
        <v>400</v>
      </c>
      <c r="S171" s="25">
        <v>1</v>
      </c>
      <c r="T171" s="25">
        <v>40</v>
      </c>
      <c r="U171" s="25">
        <v>0</v>
      </c>
      <c r="V171" s="25">
        <v>0</v>
      </c>
      <c r="W171" s="25">
        <v>5</v>
      </c>
      <c r="AC171" s="25" t="s">
        <v>1369</v>
      </c>
    </row>
    <row r="172" spans="1:29" s="25" customFormat="1" x14ac:dyDescent="0.2">
      <c r="A172" s="25">
        <v>878351</v>
      </c>
      <c r="B172" s="25">
        <v>2</v>
      </c>
      <c r="C172" s="25">
        <v>1625</v>
      </c>
      <c r="D172" s="25">
        <v>1350</v>
      </c>
      <c r="E172" s="25">
        <v>8</v>
      </c>
      <c r="F172" s="25">
        <v>6</v>
      </c>
      <c r="G172" s="25">
        <v>10</v>
      </c>
      <c r="H172" s="25">
        <v>3</v>
      </c>
      <c r="I172" s="25" t="s">
        <v>249</v>
      </c>
      <c r="J172" s="25">
        <v>0</v>
      </c>
      <c r="K172" s="25">
        <v>0</v>
      </c>
      <c r="L172" s="25">
        <v>0</v>
      </c>
      <c r="M172" s="25">
        <v>0</v>
      </c>
      <c r="N172" s="25" t="s">
        <v>328</v>
      </c>
      <c r="O172" s="25" t="s">
        <v>1150</v>
      </c>
      <c r="P172" s="25">
        <v>352</v>
      </c>
      <c r="Q172" s="25" t="s">
        <v>330</v>
      </c>
      <c r="R172" s="25">
        <v>200</v>
      </c>
      <c r="S172" s="25">
        <v>1</v>
      </c>
      <c r="T172" s="25">
        <v>40</v>
      </c>
      <c r="U172" s="25">
        <v>0</v>
      </c>
      <c r="V172" s="25">
        <v>0</v>
      </c>
      <c r="W172" s="25">
        <v>5</v>
      </c>
      <c r="AC172" s="25" t="s">
        <v>331</v>
      </c>
    </row>
    <row r="173" spans="1:29" s="25" customFormat="1" x14ac:dyDescent="0.2">
      <c r="A173" s="25">
        <v>878352</v>
      </c>
      <c r="B173" s="25">
        <v>2</v>
      </c>
      <c r="C173" s="25">
        <v>2250</v>
      </c>
      <c r="D173" s="25">
        <v>1950</v>
      </c>
      <c r="E173" s="25">
        <v>14</v>
      </c>
      <c r="F173" s="25">
        <v>12</v>
      </c>
      <c r="G173" s="25">
        <v>4</v>
      </c>
      <c r="H173" s="25">
        <v>3</v>
      </c>
      <c r="I173" s="25" t="s">
        <v>1155</v>
      </c>
      <c r="J173" s="25">
        <v>0</v>
      </c>
      <c r="K173" s="25">
        <v>0</v>
      </c>
      <c r="L173" s="25">
        <v>0</v>
      </c>
      <c r="M173" s="25">
        <v>0</v>
      </c>
      <c r="N173" s="25" t="s">
        <v>1156</v>
      </c>
      <c r="O173" s="25" t="s">
        <v>1157</v>
      </c>
      <c r="P173" s="25">
        <v>352</v>
      </c>
      <c r="Q173" s="25" t="s">
        <v>330</v>
      </c>
      <c r="R173" s="25">
        <v>250</v>
      </c>
      <c r="S173" s="25">
        <v>1</v>
      </c>
      <c r="T173" s="25">
        <v>40</v>
      </c>
      <c r="U173" s="25">
        <v>0</v>
      </c>
      <c r="V173" s="25">
        <v>0</v>
      </c>
      <c r="W173" s="25">
        <v>5</v>
      </c>
      <c r="AC173" s="25" t="s">
        <v>1158</v>
      </c>
    </row>
    <row r="174" spans="1:29" s="25" customFormat="1" x14ac:dyDescent="0.2">
      <c r="A174" s="25">
        <v>878366</v>
      </c>
      <c r="B174" s="25">
        <v>2</v>
      </c>
      <c r="C174" s="25">
        <v>7000</v>
      </c>
      <c r="D174" s="25">
        <v>3600</v>
      </c>
      <c r="E174" s="25">
        <v>8</v>
      </c>
      <c r="F174" s="25">
        <v>6</v>
      </c>
      <c r="G174" s="25">
        <v>12</v>
      </c>
      <c r="H174" s="25">
        <v>3</v>
      </c>
      <c r="I174" s="25" t="s">
        <v>1281</v>
      </c>
      <c r="J174" s="25">
        <v>0</v>
      </c>
      <c r="K174" s="25">
        <v>0</v>
      </c>
      <c r="L174" s="25">
        <v>0</v>
      </c>
      <c r="M174" s="25">
        <v>0</v>
      </c>
      <c r="N174" s="25" t="s">
        <v>1282</v>
      </c>
      <c r="O174" s="25" t="s">
        <v>1283</v>
      </c>
      <c r="P174" s="25">
        <v>352</v>
      </c>
      <c r="Q174" s="25" t="s">
        <v>358</v>
      </c>
      <c r="R174" s="25">
        <v>500</v>
      </c>
      <c r="S174" s="25">
        <v>1</v>
      </c>
      <c r="T174" s="25">
        <v>40</v>
      </c>
      <c r="U174" s="25">
        <v>0</v>
      </c>
      <c r="V174" s="25">
        <v>0</v>
      </c>
      <c r="W174" s="25">
        <v>5</v>
      </c>
      <c r="AC174" s="25" t="s">
        <v>1284</v>
      </c>
    </row>
    <row r="175" spans="1:29" s="25" customFormat="1" x14ac:dyDescent="0.2">
      <c r="A175" s="25">
        <v>878367</v>
      </c>
      <c r="B175" s="25">
        <v>1</v>
      </c>
      <c r="C175" s="25">
        <v>4500</v>
      </c>
      <c r="D175" s="25">
        <v>2700</v>
      </c>
      <c r="E175" s="25">
        <v>4</v>
      </c>
      <c r="F175" s="25">
        <v>10</v>
      </c>
      <c r="G175" s="25">
        <v>12</v>
      </c>
      <c r="H175" s="25">
        <v>3</v>
      </c>
      <c r="I175" s="25" t="s">
        <v>1337</v>
      </c>
      <c r="J175" s="25">
        <v>0</v>
      </c>
      <c r="K175" s="25">
        <v>0</v>
      </c>
      <c r="L175" s="25">
        <v>0</v>
      </c>
      <c r="M175" s="25">
        <v>0</v>
      </c>
      <c r="N175" s="25" t="s">
        <v>528</v>
      </c>
      <c r="O175" s="25" t="s">
        <v>1338</v>
      </c>
      <c r="P175" s="25">
        <v>352</v>
      </c>
      <c r="Q175" s="25" t="s">
        <v>530</v>
      </c>
      <c r="R175" s="25">
        <v>400</v>
      </c>
      <c r="S175" s="25">
        <v>1</v>
      </c>
      <c r="T175" s="25">
        <v>40</v>
      </c>
      <c r="U175" s="25">
        <v>0</v>
      </c>
      <c r="V175" s="25">
        <v>0</v>
      </c>
      <c r="W175" s="25">
        <v>5</v>
      </c>
      <c r="AC175" s="25" t="s">
        <v>531</v>
      </c>
    </row>
    <row r="176" spans="1:29" s="25" customFormat="1" x14ac:dyDescent="0.2">
      <c r="A176" s="25">
        <v>878382</v>
      </c>
      <c r="B176" s="25">
        <v>3</v>
      </c>
      <c r="C176" s="25">
        <v>7000</v>
      </c>
      <c r="D176" s="25">
        <v>5100</v>
      </c>
      <c r="E176" s="25">
        <v>10</v>
      </c>
      <c r="F176" s="25">
        <v>8</v>
      </c>
      <c r="G176" s="25">
        <v>16</v>
      </c>
      <c r="H176" s="25">
        <v>3</v>
      </c>
      <c r="I176" s="25" t="s">
        <v>1370</v>
      </c>
      <c r="J176" s="25">
        <v>0</v>
      </c>
      <c r="K176" s="25">
        <v>0</v>
      </c>
      <c r="L176" s="25">
        <v>0</v>
      </c>
      <c r="M176" s="25">
        <v>0</v>
      </c>
      <c r="N176" s="25" t="s">
        <v>478</v>
      </c>
      <c r="O176" s="25" t="s">
        <v>1371</v>
      </c>
      <c r="P176" s="25">
        <v>352</v>
      </c>
      <c r="Q176" s="25" t="s">
        <v>481</v>
      </c>
      <c r="R176" s="25">
        <v>800</v>
      </c>
      <c r="S176" s="25">
        <v>1</v>
      </c>
      <c r="T176" s="25">
        <v>30</v>
      </c>
      <c r="U176" s="25">
        <v>0</v>
      </c>
      <c r="V176" s="25">
        <v>0</v>
      </c>
      <c r="W176" s="25">
        <v>5</v>
      </c>
      <c r="AC176" s="25" t="s">
        <v>1372</v>
      </c>
    </row>
    <row r="177" spans="1:29" s="25" customFormat="1" x14ac:dyDescent="0.2">
      <c r="A177" s="25">
        <v>878383</v>
      </c>
      <c r="B177" s="25">
        <v>3</v>
      </c>
      <c r="C177" s="25">
        <v>7000</v>
      </c>
      <c r="D177" s="25">
        <v>5100</v>
      </c>
      <c r="E177" s="25">
        <v>10</v>
      </c>
      <c r="F177" s="25">
        <v>8</v>
      </c>
      <c r="G177" s="25">
        <v>16</v>
      </c>
      <c r="H177" s="25">
        <v>3</v>
      </c>
      <c r="I177" s="25" t="s">
        <v>1370</v>
      </c>
      <c r="J177" s="25">
        <v>0</v>
      </c>
      <c r="K177" s="25">
        <v>0</v>
      </c>
      <c r="L177" s="25">
        <v>0</v>
      </c>
      <c r="M177" s="25">
        <v>0</v>
      </c>
      <c r="N177" s="25" t="s">
        <v>478</v>
      </c>
      <c r="O177" s="25" t="s">
        <v>1373</v>
      </c>
      <c r="P177" s="25">
        <v>352</v>
      </c>
      <c r="Q177" s="25" t="s">
        <v>481</v>
      </c>
      <c r="R177" s="25">
        <v>800</v>
      </c>
      <c r="S177" s="25">
        <v>1</v>
      </c>
      <c r="T177" s="25">
        <v>30</v>
      </c>
      <c r="U177" s="25">
        <v>0</v>
      </c>
      <c r="V177" s="25">
        <v>0</v>
      </c>
      <c r="W177" s="25">
        <v>5</v>
      </c>
      <c r="AC177" s="25" t="s">
        <v>1372</v>
      </c>
    </row>
    <row r="178" spans="1:29" x14ac:dyDescent="0.2">
      <c r="A178" s="7">
        <v>879001</v>
      </c>
      <c r="B178" s="7">
        <v>2</v>
      </c>
      <c r="C178" s="7">
        <v>3375</v>
      </c>
      <c r="D178" s="7">
        <v>1800</v>
      </c>
      <c r="E178" s="7">
        <v>8</v>
      </c>
      <c r="F178" s="7">
        <v>14</v>
      </c>
      <c r="G178" s="7">
        <v>8</v>
      </c>
      <c r="H178" s="7">
        <v>3</v>
      </c>
      <c r="I178" s="7" t="s">
        <v>1374</v>
      </c>
      <c r="J178" s="7">
        <v>0</v>
      </c>
      <c r="K178" s="7">
        <v>141000</v>
      </c>
      <c r="L178" s="7">
        <v>0</v>
      </c>
      <c r="M178" s="7">
        <v>0</v>
      </c>
      <c r="N178" s="7" t="s">
        <v>1375</v>
      </c>
      <c r="O178" s="7" t="s">
        <v>1352</v>
      </c>
      <c r="P178" s="7">
        <v>310</v>
      </c>
      <c r="Q178" s="7" t="s">
        <v>1376</v>
      </c>
      <c r="R178" s="7">
        <v>0</v>
      </c>
      <c r="S178" s="7">
        <v>0</v>
      </c>
      <c r="T178" s="7">
        <v>40</v>
      </c>
      <c r="U178" s="7">
        <v>0</v>
      </c>
      <c r="V178" s="7">
        <v>0</v>
      </c>
      <c r="W178" s="7">
        <v>5</v>
      </c>
    </row>
    <row r="179" spans="1:29" x14ac:dyDescent="0.2">
      <c r="A179" s="7">
        <v>879002</v>
      </c>
      <c r="B179" s="7">
        <v>2</v>
      </c>
      <c r="C179" s="7">
        <v>5750</v>
      </c>
      <c r="D179" s="7">
        <v>3000</v>
      </c>
      <c r="E179" s="7">
        <v>4</v>
      </c>
      <c r="F179" s="7">
        <v>12</v>
      </c>
      <c r="G179" s="7">
        <v>4</v>
      </c>
      <c r="H179" s="7">
        <v>5</v>
      </c>
      <c r="I179" s="7" t="s">
        <v>1377</v>
      </c>
      <c r="J179" s="7">
        <v>0</v>
      </c>
      <c r="K179" s="7">
        <v>0</v>
      </c>
      <c r="L179" s="7">
        <v>0</v>
      </c>
      <c r="M179" s="7">
        <v>0</v>
      </c>
      <c r="N179" s="7" t="s">
        <v>1378</v>
      </c>
      <c r="O179" s="7" t="s">
        <v>1352</v>
      </c>
      <c r="P179" s="29">
        <v>332310</v>
      </c>
      <c r="Q179" s="7" t="s">
        <v>950</v>
      </c>
      <c r="R179" s="7">
        <v>0</v>
      </c>
      <c r="S179" s="7">
        <v>0</v>
      </c>
      <c r="T179" s="7">
        <v>40</v>
      </c>
      <c r="U179" s="7">
        <v>0</v>
      </c>
      <c r="V179" s="7">
        <v>0</v>
      </c>
      <c r="W179" s="7">
        <v>5</v>
      </c>
    </row>
    <row r="180" spans="1:29" x14ac:dyDescent="0.2">
      <c r="A180" s="7">
        <v>879004</v>
      </c>
      <c r="B180" s="7">
        <v>4</v>
      </c>
      <c r="C180" s="7">
        <v>3000</v>
      </c>
      <c r="D180" s="7">
        <v>2400</v>
      </c>
      <c r="E180" s="7">
        <v>8</v>
      </c>
      <c r="F180" s="7">
        <v>12</v>
      </c>
      <c r="G180" s="7">
        <v>10</v>
      </c>
      <c r="H180" s="7">
        <v>3</v>
      </c>
      <c r="I180" s="7" t="s">
        <v>1379</v>
      </c>
      <c r="J180" s="7">
        <v>140300</v>
      </c>
      <c r="K180" s="7">
        <v>0</v>
      </c>
      <c r="L180" s="7">
        <v>0</v>
      </c>
      <c r="M180" s="7">
        <v>0</v>
      </c>
      <c r="N180" s="7" t="s">
        <v>1380</v>
      </c>
      <c r="O180" s="7" t="s">
        <v>1381</v>
      </c>
      <c r="P180" s="7">
        <v>335</v>
      </c>
      <c r="Q180" s="7" t="s">
        <v>922</v>
      </c>
      <c r="R180" s="7">
        <v>0</v>
      </c>
      <c r="S180" s="7">
        <v>0</v>
      </c>
      <c r="T180" s="7">
        <v>40</v>
      </c>
      <c r="U180" s="7">
        <v>0</v>
      </c>
      <c r="V180" s="7">
        <v>0</v>
      </c>
      <c r="W180" s="7">
        <v>5</v>
      </c>
    </row>
    <row r="181" spans="1:29" x14ac:dyDescent="0.2">
      <c r="A181" s="7">
        <v>879005</v>
      </c>
      <c r="B181" s="7">
        <v>4</v>
      </c>
      <c r="C181" s="7">
        <v>5250</v>
      </c>
      <c r="D181" s="7">
        <v>1950</v>
      </c>
      <c r="E181" s="7">
        <v>6</v>
      </c>
      <c r="F181" s="7">
        <v>8</v>
      </c>
      <c r="G181" s="7">
        <v>6</v>
      </c>
      <c r="H181" s="7">
        <v>5</v>
      </c>
      <c r="I181" s="7" t="s">
        <v>1382</v>
      </c>
      <c r="J181" s="7">
        <v>0</v>
      </c>
      <c r="K181" s="7">
        <v>0</v>
      </c>
      <c r="L181" s="7">
        <v>0</v>
      </c>
      <c r="M181" s="7">
        <v>0</v>
      </c>
      <c r="N181" s="7" t="s">
        <v>1380</v>
      </c>
      <c r="O181" s="7" t="s">
        <v>1381</v>
      </c>
      <c r="P181" s="29">
        <v>335301</v>
      </c>
      <c r="Q181" s="7" t="s">
        <v>1383</v>
      </c>
      <c r="R181" s="7">
        <v>0</v>
      </c>
      <c r="S181" s="7">
        <v>0</v>
      </c>
      <c r="T181" s="7">
        <v>40</v>
      </c>
      <c r="U181" s="7">
        <v>0</v>
      </c>
      <c r="V181" s="7">
        <v>0</v>
      </c>
      <c r="W181" s="7">
        <v>5</v>
      </c>
    </row>
    <row r="182" spans="1:29" x14ac:dyDescent="0.2">
      <c r="A182" s="7">
        <v>879006</v>
      </c>
      <c r="B182" s="7">
        <v>8</v>
      </c>
      <c r="C182" s="7">
        <v>3500</v>
      </c>
      <c r="D182" s="7">
        <v>2700</v>
      </c>
      <c r="E182" s="7">
        <v>12</v>
      </c>
      <c r="F182" s="7">
        <v>8</v>
      </c>
      <c r="G182" s="7">
        <v>10</v>
      </c>
      <c r="H182" s="7">
        <v>3</v>
      </c>
      <c r="I182" s="7" t="s">
        <v>1384</v>
      </c>
      <c r="J182" s="7">
        <v>0</v>
      </c>
      <c r="K182" s="7">
        <v>141008</v>
      </c>
      <c r="L182" s="7">
        <v>0</v>
      </c>
      <c r="M182" s="7">
        <v>0</v>
      </c>
      <c r="N182" s="7" t="s">
        <v>1385</v>
      </c>
      <c r="O182" s="7" t="s">
        <v>1341</v>
      </c>
      <c r="P182" s="7">
        <v>302</v>
      </c>
      <c r="Q182" s="7" t="s">
        <v>1342</v>
      </c>
      <c r="R182" s="7">
        <v>0</v>
      </c>
      <c r="S182" s="7">
        <v>0</v>
      </c>
      <c r="T182" s="7">
        <v>40</v>
      </c>
      <c r="U182" s="7">
        <v>0</v>
      </c>
      <c r="V182" s="7">
        <v>0</v>
      </c>
      <c r="W182" s="7">
        <v>5</v>
      </c>
    </row>
    <row r="183" spans="1:29" x14ac:dyDescent="0.2">
      <c r="A183" s="7">
        <v>879007</v>
      </c>
      <c r="B183" s="7">
        <v>8</v>
      </c>
      <c r="C183" s="7">
        <v>4750</v>
      </c>
      <c r="D183" s="7">
        <v>3450</v>
      </c>
      <c r="E183" s="7">
        <v>10</v>
      </c>
      <c r="F183" s="7">
        <v>6</v>
      </c>
      <c r="G183" s="7">
        <v>4</v>
      </c>
      <c r="H183" s="7">
        <v>5</v>
      </c>
      <c r="I183" s="7" t="s">
        <v>1339</v>
      </c>
      <c r="J183" s="7">
        <v>0</v>
      </c>
      <c r="K183" s="7">
        <v>0</v>
      </c>
      <c r="L183" s="7">
        <v>0</v>
      </c>
      <c r="M183" s="7">
        <v>0</v>
      </c>
      <c r="N183" s="7" t="s">
        <v>483</v>
      </c>
      <c r="O183" s="7" t="s">
        <v>1341</v>
      </c>
      <c r="P183" s="29">
        <v>321317</v>
      </c>
      <c r="Q183" s="7" t="s">
        <v>486</v>
      </c>
      <c r="R183" s="7">
        <v>0</v>
      </c>
      <c r="S183" s="7">
        <v>0</v>
      </c>
      <c r="T183" s="7">
        <v>40</v>
      </c>
      <c r="U183" s="7">
        <v>0</v>
      </c>
      <c r="V183" s="7">
        <v>0</v>
      </c>
      <c r="W183" s="7">
        <v>5</v>
      </c>
    </row>
    <row r="184" spans="1:29" x14ac:dyDescent="0.2">
      <c r="A184" s="7">
        <v>879008</v>
      </c>
      <c r="B184" s="7">
        <v>3</v>
      </c>
      <c r="C184" s="7">
        <v>2750</v>
      </c>
      <c r="D184" s="7">
        <v>3000</v>
      </c>
      <c r="E184" s="7">
        <v>6</v>
      </c>
      <c r="F184" s="7">
        <v>6</v>
      </c>
      <c r="G184" s="7">
        <v>18</v>
      </c>
      <c r="H184" s="7">
        <v>4</v>
      </c>
      <c r="I184" s="7" t="s">
        <v>1386</v>
      </c>
      <c r="J184" s="7">
        <v>0</v>
      </c>
      <c r="K184" s="7">
        <v>0</v>
      </c>
      <c r="L184" s="7">
        <v>0</v>
      </c>
      <c r="M184" s="7">
        <v>0</v>
      </c>
      <c r="N184" s="7" t="s">
        <v>1387</v>
      </c>
      <c r="O184" s="7" t="s">
        <v>1388</v>
      </c>
      <c r="P184" s="7">
        <v>327</v>
      </c>
      <c r="Q184" s="7" t="s">
        <v>1389</v>
      </c>
      <c r="R184" s="7">
        <v>0</v>
      </c>
      <c r="S184" s="7">
        <v>0</v>
      </c>
      <c r="T184" s="7">
        <v>40</v>
      </c>
      <c r="U184" s="7">
        <v>0</v>
      </c>
      <c r="V184" s="7">
        <v>0</v>
      </c>
      <c r="W184" s="7">
        <v>5</v>
      </c>
    </row>
    <row r="185" spans="1:29" x14ac:dyDescent="0.2">
      <c r="A185" s="7">
        <v>879009</v>
      </c>
      <c r="B185" s="7">
        <v>4</v>
      </c>
      <c r="C185" s="7">
        <v>6500</v>
      </c>
      <c r="D185" s="7">
        <v>3300</v>
      </c>
      <c r="E185" s="7">
        <v>6</v>
      </c>
      <c r="F185" s="7">
        <v>4</v>
      </c>
      <c r="G185" s="7">
        <v>10</v>
      </c>
      <c r="H185" s="7">
        <v>4</v>
      </c>
      <c r="I185" s="7" t="s">
        <v>1390</v>
      </c>
      <c r="J185" s="7">
        <v>0</v>
      </c>
      <c r="K185" s="7">
        <v>0</v>
      </c>
      <c r="L185" s="7">
        <v>0</v>
      </c>
      <c r="M185" s="7">
        <v>0</v>
      </c>
      <c r="N185" s="7" t="s">
        <v>943</v>
      </c>
      <c r="O185" s="7" t="s">
        <v>1388</v>
      </c>
      <c r="P185" s="7">
        <v>327</v>
      </c>
      <c r="Q185" s="7" t="s">
        <v>945</v>
      </c>
      <c r="R185" s="7">
        <v>0</v>
      </c>
      <c r="S185" s="7">
        <v>0</v>
      </c>
      <c r="T185" s="7">
        <v>40</v>
      </c>
      <c r="U185" s="7">
        <v>0</v>
      </c>
      <c r="V185" s="7">
        <v>0</v>
      </c>
      <c r="W185" s="7">
        <v>5</v>
      </c>
    </row>
    <row r="186" spans="1:29" x14ac:dyDescent="0.2">
      <c r="A186" s="7">
        <v>879011</v>
      </c>
      <c r="B186" s="7">
        <v>7</v>
      </c>
      <c r="C186" s="7">
        <v>9500</v>
      </c>
      <c r="D186" s="7">
        <v>4800</v>
      </c>
      <c r="E186" s="7">
        <v>5</v>
      </c>
      <c r="F186" s="7">
        <v>10</v>
      </c>
      <c r="G186" s="7">
        <v>5</v>
      </c>
      <c r="H186" s="7">
        <v>3</v>
      </c>
      <c r="I186" s="7" t="s">
        <v>1391</v>
      </c>
      <c r="J186" s="7">
        <v>0</v>
      </c>
      <c r="K186" s="7">
        <v>0</v>
      </c>
      <c r="L186" s="7">
        <v>0</v>
      </c>
      <c r="M186" s="7">
        <v>0</v>
      </c>
      <c r="N186" s="7" t="s">
        <v>938</v>
      </c>
      <c r="O186" s="7" t="s">
        <v>1201</v>
      </c>
      <c r="P186" s="7">
        <v>338</v>
      </c>
      <c r="Q186" s="7" t="s">
        <v>941</v>
      </c>
      <c r="R186" s="7">
        <v>0</v>
      </c>
      <c r="S186" s="7">
        <v>0</v>
      </c>
      <c r="T186" s="7">
        <v>40</v>
      </c>
      <c r="U186" s="7">
        <v>0</v>
      </c>
      <c r="V186" s="7">
        <v>0</v>
      </c>
      <c r="W186" s="7">
        <v>5</v>
      </c>
    </row>
    <row r="187" spans="1:29" x14ac:dyDescent="0.2">
      <c r="A187" s="7">
        <v>879013</v>
      </c>
      <c r="B187" s="7">
        <v>7</v>
      </c>
      <c r="C187" s="7">
        <v>7250</v>
      </c>
      <c r="D187" s="7">
        <v>3900</v>
      </c>
      <c r="E187" s="7">
        <v>7</v>
      </c>
      <c r="F187" s="7">
        <v>7</v>
      </c>
      <c r="G187" s="7">
        <v>7</v>
      </c>
      <c r="H187" s="7">
        <v>4</v>
      </c>
      <c r="I187" s="7" t="s">
        <v>1392</v>
      </c>
      <c r="J187" s="7">
        <v>0</v>
      </c>
      <c r="K187" s="7">
        <v>0</v>
      </c>
      <c r="L187" s="7">
        <v>0</v>
      </c>
      <c r="M187" s="7">
        <v>0</v>
      </c>
      <c r="N187" s="7" t="s">
        <v>1393</v>
      </c>
      <c r="O187" s="7" t="s">
        <v>1191</v>
      </c>
      <c r="P187" s="7">
        <v>401</v>
      </c>
      <c r="Q187" s="7" t="s">
        <v>931</v>
      </c>
      <c r="R187" s="7">
        <v>0</v>
      </c>
      <c r="S187" s="7">
        <v>0</v>
      </c>
      <c r="T187" s="7">
        <v>40</v>
      </c>
      <c r="U187" s="7">
        <v>0</v>
      </c>
      <c r="V187" s="7">
        <v>0</v>
      </c>
      <c r="W187" s="7">
        <v>5</v>
      </c>
    </row>
    <row r="188" spans="1:29" x14ac:dyDescent="0.2">
      <c r="A188" s="7">
        <v>879015</v>
      </c>
      <c r="B188" s="7">
        <v>2</v>
      </c>
      <c r="C188" s="7">
        <v>7000</v>
      </c>
      <c r="D188" s="7">
        <v>4050</v>
      </c>
      <c r="E188" s="7">
        <v>7</v>
      </c>
      <c r="F188" s="7">
        <v>7</v>
      </c>
      <c r="G188" s="7">
        <v>7</v>
      </c>
      <c r="H188" s="7">
        <v>4</v>
      </c>
      <c r="I188" s="7" t="s">
        <v>1394</v>
      </c>
      <c r="J188" s="7">
        <v>0</v>
      </c>
      <c r="K188" s="7">
        <v>0</v>
      </c>
      <c r="L188" s="7">
        <v>0</v>
      </c>
      <c r="M188" s="7">
        <v>0</v>
      </c>
      <c r="N188" s="7" t="s">
        <v>1395</v>
      </c>
      <c r="O188" s="7" t="s">
        <v>1196</v>
      </c>
      <c r="P188" s="7">
        <v>401</v>
      </c>
      <c r="Q188" s="7" t="s">
        <v>927</v>
      </c>
      <c r="R188" s="7">
        <v>0</v>
      </c>
      <c r="S188" s="7">
        <v>0</v>
      </c>
      <c r="T188" s="7">
        <v>40</v>
      </c>
      <c r="U188" s="7">
        <v>0</v>
      </c>
      <c r="V188" s="7">
        <v>0</v>
      </c>
      <c r="W188" s="7">
        <v>5</v>
      </c>
    </row>
    <row r="189" spans="1:29" x14ac:dyDescent="0.2">
      <c r="A189" s="7">
        <v>879016</v>
      </c>
      <c r="B189" s="7">
        <v>8</v>
      </c>
      <c r="C189" s="7">
        <v>3750</v>
      </c>
      <c r="D189" s="7">
        <v>2850</v>
      </c>
      <c r="E189" s="7">
        <v>13</v>
      </c>
      <c r="F189" s="7">
        <v>10</v>
      </c>
      <c r="G189" s="7">
        <v>7</v>
      </c>
      <c r="H189" s="7">
        <v>3</v>
      </c>
      <c r="I189" s="7" t="s">
        <v>1232</v>
      </c>
      <c r="J189" s="7">
        <v>0</v>
      </c>
      <c r="K189" s="7">
        <v>0</v>
      </c>
      <c r="L189" s="7">
        <v>0</v>
      </c>
      <c r="M189" s="7">
        <v>0</v>
      </c>
      <c r="N189" s="7" t="s">
        <v>1396</v>
      </c>
      <c r="O189" s="7" t="s">
        <v>1233</v>
      </c>
      <c r="P189" s="7">
        <v>320</v>
      </c>
      <c r="Q189" s="7" t="s">
        <v>936</v>
      </c>
      <c r="R189" s="7">
        <v>0</v>
      </c>
      <c r="S189" s="7">
        <v>0</v>
      </c>
      <c r="T189" s="7">
        <v>40</v>
      </c>
      <c r="U189" s="7">
        <v>0</v>
      </c>
      <c r="V189" s="7">
        <v>0</v>
      </c>
      <c r="W189" s="7">
        <v>5</v>
      </c>
    </row>
    <row r="190" spans="1:29" x14ac:dyDescent="0.2">
      <c r="A190" s="7">
        <v>879017</v>
      </c>
      <c r="B190" s="7">
        <v>8</v>
      </c>
      <c r="C190" s="7">
        <v>7050</v>
      </c>
      <c r="D190" s="7">
        <v>5610</v>
      </c>
      <c r="E190" s="7">
        <v>13</v>
      </c>
      <c r="F190" s="7">
        <v>10</v>
      </c>
      <c r="G190" s="7">
        <v>7</v>
      </c>
      <c r="H190" s="7">
        <v>3</v>
      </c>
      <c r="I190" s="7" t="s">
        <v>1232</v>
      </c>
      <c r="J190" s="7">
        <v>0</v>
      </c>
      <c r="K190" s="7">
        <v>0</v>
      </c>
      <c r="L190" s="7">
        <v>0</v>
      </c>
      <c r="M190" s="7">
        <v>0</v>
      </c>
      <c r="N190" s="7" t="s">
        <v>1397</v>
      </c>
      <c r="O190" s="7" t="s">
        <v>1233</v>
      </c>
      <c r="P190" s="7">
        <v>320</v>
      </c>
      <c r="Q190" s="7" t="s">
        <v>936</v>
      </c>
      <c r="R190" s="7">
        <v>0</v>
      </c>
      <c r="S190" s="7">
        <v>0</v>
      </c>
      <c r="T190" s="7">
        <v>40</v>
      </c>
      <c r="U190" s="7">
        <v>0</v>
      </c>
      <c r="V190" s="7">
        <v>0</v>
      </c>
      <c r="W190" s="7">
        <v>5</v>
      </c>
    </row>
    <row r="191" spans="1:29" x14ac:dyDescent="0.2">
      <c r="A191" s="7">
        <v>879901</v>
      </c>
      <c r="B191" s="7">
        <v>2</v>
      </c>
      <c r="C191" s="7">
        <v>8250</v>
      </c>
      <c r="D191" s="7">
        <v>4560</v>
      </c>
      <c r="E191" s="7">
        <v>4</v>
      </c>
      <c r="F191" s="7">
        <v>12</v>
      </c>
      <c r="G191" s="7">
        <v>4</v>
      </c>
      <c r="H191" s="7">
        <v>5</v>
      </c>
      <c r="I191" s="7" t="s">
        <v>1377</v>
      </c>
      <c r="J191" s="7">
        <v>0</v>
      </c>
      <c r="K191" s="7">
        <v>0</v>
      </c>
      <c r="L191" s="7">
        <v>0</v>
      </c>
      <c r="M191" s="7">
        <v>0</v>
      </c>
      <c r="N191" s="7" t="s">
        <v>1378</v>
      </c>
      <c r="O191" s="7" t="s">
        <v>1352</v>
      </c>
      <c r="P191" s="29">
        <v>332310</v>
      </c>
      <c r="Q191" s="7" t="s">
        <v>950</v>
      </c>
      <c r="R191" s="7">
        <v>0</v>
      </c>
      <c r="S191" s="7">
        <v>0</v>
      </c>
      <c r="T191" s="7">
        <v>40</v>
      </c>
      <c r="U191" s="7">
        <v>0</v>
      </c>
      <c r="V191" s="7">
        <v>0</v>
      </c>
      <c r="W191" s="7">
        <v>5</v>
      </c>
    </row>
    <row r="192" spans="1:29" x14ac:dyDescent="0.2">
      <c r="A192" s="7">
        <v>879904</v>
      </c>
      <c r="B192" s="7">
        <v>4</v>
      </c>
      <c r="C192" s="7">
        <v>7750</v>
      </c>
      <c r="D192" s="7">
        <v>3570</v>
      </c>
      <c r="E192" s="7">
        <v>6</v>
      </c>
      <c r="F192" s="7">
        <v>8</v>
      </c>
      <c r="G192" s="7">
        <v>6</v>
      </c>
      <c r="H192" s="7">
        <v>5</v>
      </c>
      <c r="I192" s="7" t="s">
        <v>1382</v>
      </c>
      <c r="J192" s="7">
        <v>0</v>
      </c>
      <c r="K192" s="7">
        <v>0</v>
      </c>
      <c r="L192" s="7">
        <v>0</v>
      </c>
      <c r="M192" s="7">
        <v>0</v>
      </c>
      <c r="N192" s="7" t="s">
        <v>1398</v>
      </c>
      <c r="O192" s="7" t="s">
        <v>1381</v>
      </c>
      <c r="P192" s="29">
        <v>335301</v>
      </c>
      <c r="Q192" s="7" t="s">
        <v>1383</v>
      </c>
      <c r="R192" s="7">
        <v>0</v>
      </c>
      <c r="S192" s="7">
        <v>0</v>
      </c>
      <c r="T192" s="7">
        <v>40</v>
      </c>
      <c r="U192" s="7">
        <v>0</v>
      </c>
      <c r="V192" s="7">
        <v>0</v>
      </c>
      <c r="W192" s="7">
        <v>5</v>
      </c>
    </row>
    <row r="193" spans="1:23" x14ac:dyDescent="0.2">
      <c r="A193" s="7">
        <v>879906</v>
      </c>
      <c r="B193" s="7">
        <v>8</v>
      </c>
      <c r="C193" s="7">
        <v>7325</v>
      </c>
      <c r="D193" s="7">
        <v>4935</v>
      </c>
      <c r="E193" s="7">
        <v>10</v>
      </c>
      <c r="F193" s="7">
        <v>6</v>
      </c>
      <c r="G193" s="7">
        <v>4</v>
      </c>
      <c r="H193" s="7">
        <v>5</v>
      </c>
      <c r="I193" s="7" t="s">
        <v>1339</v>
      </c>
      <c r="J193" s="7">
        <v>0</v>
      </c>
      <c r="K193" s="7">
        <v>0</v>
      </c>
      <c r="L193" s="7">
        <v>0</v>
      </c>
      <c r="M193" s="7">
        <v>0</v>
      </c>
      <c r="N193" s="7" t="s">
        <v>1399</v>
      </c>
      <c r="O193" s="7" t="s">
        <v>1341</v>
      </c>
      <c r="P193" s="29">
        <v>310317</v>
      </c>
      <c r="Q193" s="7" t="s">
        <v>486</v>
      </c>
      <c r="R193" s="7">
        <v>0</v>
      </c>
      <c r="S193" s="7">
        <v>0</v>
      </c>
      <c r="T193" s="7">
        <v>40</v>
      </c>
      <c r="U193" s="7">
        <v>0</v>
      </c>
      <c r="V193" s="7">
        <v>0</v>
      </c>
      <c r="W193" s="7">
        <v>5</v>
      </c>
    </row>
    <row r="194" spans="1:23" x14ac:dyDescent="0.2">
      <c r="A194" s="7">
        <v>879913</v>
      </c>
      <c r="B194" s="7">
        <v>7</v>
      </c>
      <c r="C194" s="7">
        <v>7250</v>
      </c>
      <c r="D194" s="7">
        <v>3900</v>
      </c>
      <c r="E194" s="7">
        <v>7</v>
      </c>
      <c r="F194" s="7">
        <v>7</v>
      </c>
      <c r="G194" s="7">
        <v>7</v>
      </c>
      <c r="H194" s="7">
        <v>4</v>
      </c>
      <c r="I194" s="7" t="s">
        <v>1400</v>
      </c>
      <c r="J194" s="7">
        <v>0</v>
      </c>
      <c r="K194" s="7">
        <v>0</v>
      </c>
      <c r="L194" s="7">
        <v>0</v>
      </c>
      <c r="M194" s="7">
        <v>0</v>
      </c>
      <c r="N194" s="7" t="s">
        <v>1401</v>
      </c>
      <c r="O194" s="7" t="s">
        <v>1201</v>
      </c>
      <c r="P194" s="7">
        <v>401</v>
      </c>
      <c r="Q194" s="7" t="s">
        <v>931</v>
      </c>
      <c r="R194" s="7">
        <v>0</v>
      </c>
      <c r="S194" s="7">
        <v>0</v>
      </c>
      <c r="T194" s="7">
        <v>40</v>
      </c>
      <c r="U194" s="7">
        <v>0</v>
      </c>
      <c r="V194" s="7">
        <v>0</v>
      </c>
      <c r="W194" s="7">
        <v>5</v>
      </c>
    </row>
  </sheetData>
  <phoneticPr fontId="5" type="noConversion"/>
  <pageMargins left="0.7" right="0.7" top="0.75" bottom="0.75" header="0.3" footer="0.3"/>
  <pageSetup paperSize="9" fitToWidth="0" pageOrder="overThenDown"/>
  <legacyDrawing r:id="rId1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83"/>
  <sheetViews>
    <sheetView zoomScale="90" workbookViewId="0">
      <pane ySplit="2" topLeftCell="A656" activePane="bottomLeft" state="frozen"/>
      <selection pane="bottomLeft" activeCell="D42" sqref="D42:H683"/>
    </sheetView>
  </sheetViews>
  <sheetFormatPr defaultRowHeight="13.5" x14ac:dyDescent="0.15"/>
  <cols>
    <col min="3" max="3" width="35.625" customWidth="1"/>
  </cols>
  <sheetData>
    <row r="1" spans="1:46" x14ac:dyDescent="0.15">
      <c r="A1" s="16" t="s">
        <v>0</v>
      </c>
      <c r="B1" s="16"/>
      <c r="C1" s="16" t="s">
        <v>1402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/>
      <c r="K1" s="16" t="s">
        <v>1403</v>
      </c>
      <c r="L1" s="13" t="s">
        <v>1404</v>
      </c>
      <c r="V1" t="s">
        <v>1405</v>
      </c>
    </row>
    <row r="2" spans="1:46" x14ac:dyDescent="0.15">
      <c r="A2" s="16" t="s">
        <v>23</v>
      </c>
      <c r="B2" s="16"/>
      <c r="C2" s="16" t="s">
        <v>31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/>
      <c r="K2" s="16"/>
      <c r="L2" s="16"/>
    </row>
    <row r="3" spans="1:46" x14ac:dyDescent="0.15">
      <c r="A3" s="4">
        <v>100033</v>
      </c>
      <c r="B3" t="s">
        <v>51</v>
      </c>
      <c r="C3" t="str">
        <f t="shared" ref="C3:C66" si="0">_xlfn.TEXTJOIN(",",TRUE,N3:U3)</f>
        <v>9,7,19,32,22,13,10,8</v>
      </c>
      <c r="D3">
        <v>2124</v>
      </c>
      <c r="E3">
        <v>2268</v>
      </c>
      <c r="F3">
        <v>11</v>
      </c>
      <c r="G3">
        <v>10</v>
      </c>
      <c r="H3">
        <v>15</v>
      </c>
      <c r="I3">
        <v>4</v>
      </c>
      <c r="K3">
        <f t="shared" ref="K3:K66" si="1">SUM(F3:H3)</f>
        <v>36</v>
      </c>
      <c r="L3">
        <v>3</v>
      </c>
      <c r="N3">
        <v>9</v>
      </c>
      <c r="O3">
        <v>7</v>
      </c>
      <c r="P3">
        <v>19</v>
      </c>
      <c r="Q3">
        <v>32</v>
      </c>
      <c r="R3">
        <v>22</v>
      </c>
      <c r="S3">
        <v>13</v>
      </c>
      <c r="T3">
        <v>10</v>
      </c>
      <c r="U3">
        <v>8</v>
      </c>
      <c r="V3">
        <f t="shared" ref="V3:V66" si="2">SUM(N3:U3)</f>
        <v>120</v>
      </c>
      <c r="Z3" t="s">
        <v>1406</v>
      </c>
      <c r="AA3" t="s">
        <v>1407</v>
      </c>
      <c r="AB3" t="s">
        <v>1408</v>
      </c>
      <c r="AC3" t="s">
        <v>1409</v>
      </c>
      <c r="AD3" t="s">
        <v>1410</v>
      </c>
      <c r="AE3" t="s">
        <v>1411</v>
      </c>
    </row>
    <row r="4" spans="1:46" x14ac:dyDescent="0.15">
      <c r="A4" s="4">
        <v>100060</v>
      </c>
      <c r="B4" t="s">
        <v>56</v>
      </c>
      <c r="C4" t="str">
        <f t="shared" si="0"/>
        <v>26,8,8,36,8,8,8,18</v>
      </c>
      <c r="D4">
        <v>3002</v>
      </c>
      <c r="E4">
        <v>2698</v>
      </c>
      <c r="F4">
        <v>15</v>
      </c>
      <c r="G4">
        <v>13</v>
      </c>
      <c r="H4">
        <v>10</v>
      </c>
      <c r="I4">
        <v>3</v>
      </c>
      <c r="K4">
        <f t="shared" si="1"/>
        <v>38</v>
      </c>
      <c r="L4">
        <v>3</v>
      </c>
      <c r="N4">
        <v>26</v>
      </c>
      <c r="O4">
        <v>8</v>
      </c>
      <c r="P4">
        <v>8</v>
      </c>
      <c r="Q4">
        <v>36</v>
      </c>
      <c r="R4">
        <v>8</v>
      </c>
      <c r="S4">
        <v>8</v>
      </c>
      <c r="T4">
        <v>8</v>
      </c>
      <c r="U4">
        <v>18</v>
      </c>
      <c r="V4">
        <f t="shared" si="2"/>
        <v>120</v>
      </c>
      <c r="Y4">
        <v>36</v>
      </c>
      <c r="Z4" t="s">
        <v>1412</v>
      </c>
      <c r="AA4">
        <v>36</v>
      </c>
      <c r="AB4">
        <v>40</v>
      </c>
      <c r="AC4">
        <f>AB4-AA4</f>
        <v>4</v>
      </c>
    </row>
    <row r="5" spans="1:46" x14ac:dyDescent="0.15">
      <c r="A5" s="4">
        <v>100078</v>
      </c>
      <c r="B5" t="s">
        <v>61</v>
      </c>
      <c r="C5" t="str">
        <f t="shared" si="0"/>
        <v>14,22,14,14,14,14,14,14</v>
      </c>
      <c r="D5">
        <v>3360</v>
      </c>
      <c r="E5">
        <v>2520</v>
      </c>
      <c r="F5">
        <v>12</v>
      </c>
      <c r="G5">
        <v>18</v>
      </c>
      <c r="H5">
        <v>10</v>
      </c>
      <c r="I5">
        <v>3</v>
      </c>
      <c r="K5">
        <f t="shared" si="1"/>
        <v>40</v>
      </c>
      <c r="L5">
        <v>3</v>
      </c>
      <c r="N5">
        <v>14</v>
      </c>
      <c r="O5">
        <v>22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f t="shared" si="2"/>
        <v>120</v>
      </c>
      <c r="Z5" t="s">
        <v>1413</v>
      </c>
      <c r="AA5">
        <v>42</v>
      </c>
      <c r="AB5">
        <v>47</v>
      </c>
      <c r="AC5">
        <f>AB5-AA5</f>
        <v>5</v>
      </c>
      <c r="AD5">
        <f>AA5-AA4</f>
        <v>6</v>
      </c>
      <c r="AE5">
        <f>AB5-AB4</f>
        <v>7</v>
      </c>
    </row>
    <row r="6" spans="1:46" x14ac:dyDescent="0.15">
      <c r="A6" s="4">
        <v>100082</v>
      </c>
      <c r="B6" t="s">
        <v>66</v>
      </c>
      <c r="C6" t="str">
        <f t="shared" si="0"/>
        <v>13,13,24,18,13,13,13,13</v>
      </c>
      <c r="D6">
        <v>2479</v>
      </c>
      <c r="E6">
        <v>2183</v>
      </c>
      <c r="F6">
        <v>14</v>
      </c>
      <c r="G6">
        <v>10</v>
      </c>
      <c r="H6">
        <v>13</v>
      </c>
      <c r="I6">
        <v>4</v>
      </c>
      <c r="K6">
        <f t="shared" si="1"/>
        <v>37</v>
      </c>
      <c r="L6">
        <v>3</v>
      </c>
      <c r="N6">
        <v>13</v>
      </c>
      <c r="O6">
        <v>13</v>
      </c>
      <c r="P6">
        <v>24</v>
      </c>
      <c r="Q6">
        <v>18</v>
      </c>
      <c r="R6">
        <v>13</v>
      </c>
      <c r="S6">
        <v>13</v>
      </c>
      <c r="T6">
        <v>13</v>
      </c>
      <c r="U6">
        <v>13</v>
      </c>
      <c r="V6">
        <f t="shared" si="2"/>
        <v>120</v>
      </c>
      <c r="Z6" t="s">
        <v>1414</v>
      </c>
      <c r="AA6">
        <v>49</v>
      </c>
      <c r="AB6">
        <v>55</v>
      </c>
      <c r="AC6">
        <f>AB6-AA6</f>
        <v>6</v>
      </c>
      <c r="AD6">
        <f>AA6-AA5</f>
        <v>7</v>
      </c>
      <c r="AE6">
        <f>AB6-AB5</f>
        <v>8</v>
      </c>
    </row>
    <row r="7" spans="1:46" x14ac:dyDescent="0.15">
      <c r="A7" s="4">
        <v>100091</v>
      </c>
      <c r="B7" t="s">
        <v>71</v>
      </c>
      <c r="C7" t="str">
        <f t="shared" si="0"/>
        <v>30,10,10,40,10,10,10,20</v>
      </c>
      <c r="D7">
        <v>3358</v>
      </c>
      <c r="E7">
        <v>2990</v>
      </c>
      <c r="F7">
        <v>18</v>
      </c>
      <c r="G7">
        <v>16</v>
      </c>
      <c r="H7">
        <v>12</v>
      </c>
      <c r="I7">
        <v>3</v>
      </c>
      <c r="K7">
        <f t="shared" si="1"/>
        <v>46</v>
      </c>
      <c r="L7">
        <v>2</v>
      </c>
      <c r="N7">
        <v>30</v>
      </c>
      <c r="O7">
        <v>10</v>
      </c>
      <c r="P7">
        <v>10</v>
      </c>
      <c r="Q7">
        <v>40</v>
      </c>
      <c r="R7">
        <v>10</v>
      </c>
      <c r="S7">
        <v>10</v>
      </c>
      <c r="T7">
        <v>10</v>
      </c>
      <c r="U7">
        <v>20</v>
      </c>
      <c r="V7">
        <f t="shared" si="2"/>
        <v>140</v>
      </c>
    </row>
    <row r="8" spans="1:46" x14ac:dyDescent="0.15">
      <c r="A8" s="4">
        <v>100134</v>
      </c>
      <c r="B8" t="s">
        <v>76</v>
      </c>
      <c r="C8" t="str">
        <f t="shared" si="0"/>
        <v>14,14,22,22,22,22,22,22</v>
      </c>
      <c r="D8">
        <v>4345</v>
      </c>
      <c r="E8">
        <v>3905</v>
      </c>
      <c r="F8">
        <v>24</v>
      </c>
      <c r="G8">
        <v>17</v>
      </c>
      <c r="H8">
        <v>14</v>
      </c>
      <c r="I8">
        <v>3</v>
      </c>
      <c r="K8">
        <f t="shared" si="1"/>
        <v>55</v>
      </c>
      <c r="L8">
        <v>1</v>
      </c>
      <c r="N8">
        <v>14</v>
      </c>
      <c r="O8">
        <v>14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f t="shared" si="2"/>
        <v>160</v>
      </c>
      <c r="Z8" t="s">
        <v>1415</v>
      </c>
      <c r="AA8" t="s">
        <v>1416</v>
      </c>
      <c r="AB8" t="s">
        <v>1417</v>
      </c>
    </row>
    <row r="9" spans="1:46" x14ac:dyDescent="0.15">
      <c r="A9" s="4">
        <v>100135</v>
      </c>
      <c r="B9" t="s">
        <v>81</v>
      </c>
      <c r="C9" t="str">
        <f t="shared" si="0"/>
        <v>23,23,23,23,22,12,12,22</v>
      </c>
      <c r="D9">
        <v>4015</v>
      </c>
      <c r="E9">
        <v>3575</v>
      </c>
      <c r="F9">
        <v>26</v>
      </c>
      <c r="G9">
        <v>15</v>
      </c>
      <c r="H9">
        <v>14</v>
      </c>
      <c r="I9">
        <v>3</v>
      </c>
      <c r="K9">
        <f t="shared" si="1"/>
        <v>55</v>
      </c>
      <c r="L9">
        <v>1</v>
      </c>
      <c r="N9">
        <v>23</v>
      </c>
      <c r="O9">
        <v>23</v>
      </c>
      <c r="P9">
        <v>23</v>
      </c>
      <c r="Q9">
        <v>23</v>
      </c>
      <c r="R9">
        <v>22</v>
      </c>
      <c r="S9">
        <v>12</v>
      </c>
      <c r="T9">
        <v>12</v>
      </c>
      <c r="U9">
        <v>22</v>
      </c>
      <c r="V9">
        <f t="shared" si="2"/>
        <v>160</v>
      </c>
      <c r="Z9" t="s">
        <v>1412</v>
      </c>
      <c r="AA9">
        <v>0.3</v>
      </c>
      <c r="AB9">
        <v>0.4</v>
      </c>
    </row>
    <row r="10" spans="1:46" x14ac:dyDescent="0.15">
      <c r="A10" s="4">
        <v>100297</v>
      </c>
      <c r="B10" t="s">
        <v>86</v>
      </c>
      <c r="C10" t="str">
        <f t="shared" si="0"/>
        <v>11,37,9,27,14,3,17,22</v>
      </c>
      <c r="D10">
        <v>3864</v>
      </c>
      <c r="E10">
        <v>2898</v>
      </c>
      <c r="F10">
        <v>16</v>
      </c>
      <c r="G10">
        <v>18</v>
      </c>
      <c r="H10">
        <v>12</v>
      </c>
      <c r="I10">
        <v>3</v>
      </c>
      <c r="K10">
        <f t="shared" si="1"/>
        <v>46</v>
      </c>
      <c r="L10">
        <v>2</v>
      </c>
      <c r="N10">
        <v>11</v>
      </c>
      <c r="O10">
        <v>37</v>
      </c>
      <c r="P10">
        <v>9</v>
      </c>
      <c r="Q10">
        <v>27</v>
      </c>
      <c r="R10">
        <v>14</v>
      </c>
      <c r="S10">
        <v>3</v>
      </c>
      <c r="T10">
        <v>17</v>
      </c>
      <c r="U10">
        <v>22</v>
      </c>
      <c r="V10">
        <f t="shared" si="2"/>
        <v>140</v>
      </c>
      <c r="Z10" t="s">
        <v>1413</v>
      </c>
      <c r="AA10">
        <v>0.3</v>
      </c>
      <c r="AB10">
        <v>0.4</v>
      </c>
    </row>
    <row r="11" spans="1:46" x14ac:dyDescent="0.15">
      <c r="A11" s="14">
        <v>100021</v>
      </c>
      <c r="B11" s="14" t="s">
        <v>91</v>
      </c>
      <c r="C11" t="str">
        <f t="shared" si="0"/>
        <v>10,10,30,20,10,20,10,10</v>
      </c>
      <c r="D11" s="14">
        <v>2925</v>
      </c>
      <c r="E11" s="14">
        <v>2613</v>
      </c>
      <c r="F11" s="14">
        <v>17</v>
      </c>
      <c r="G11" s="14">
        <v>12</v>
      </c>
      <c r="H11" s="14">
        <v>10</v>
      </c>
      <c r="I11" s="14">
        <v>3</v>
      </c>
      <c r="J11" s="14"/>
      <c r="K11">
        <f t="shared" si="1"/>
        <v>39</v>
      </c>
      <c r="L11" s="14">
        <v>3</v>
      </c>
      <c r="N11">
        <v>10</v>
      </c>
      <c r="O11">
        <v>10</v>
      </c>
      <c r="P11">
        <v>30</v>
      </c>
      <c r="Q11">
        <v>20</v>
      </c>
      <c r="R11">
        <v>10</v>
      </c>
      <c r="S11">
        <v>20</v>
      </c>
      <c r="T11">
        <v>10</v>
      </c>
      <c r="U11">
        <v>10</v>
      </c>
      <c r="V11">
        <f t="shared" si="2"/>
        <v>120</v>
      </c>
      <c r="Z11" t="s">
        <v>1414</v>
      </c>
      <c r="AA11">
        <v>0.3</v>
      </c>
      <c r="AB11">
        <v>0.4</v>
      </c>
    </row>
    <row r="12" spans="1:46" x14ac:dyDescent="0.15">
      <c r="A12" s="14">
        <v>100043</v>
      </c>
      <c r="B12" s="14" t="s">
        <v>96</v>
      </c>
      <c r="C12" t="str">
        <f t="shared" si="0"/>
        <v>20,10,10,20,20,20,10,30</v>
      </c>
      <c r="D12" s="14">
        <v>4002</v>
      </c>
      <c r="E12" s="14">
        <v>2990</v>
      </c>
      <c r="F12" s="14">
        <v>13</v>
      </c>
      <c r="G12" s="14">
        <v>20</v>
      </c>
      <c r="H12" s="14">
        <v>13</v>
      </c>
      <c r="I12" s="14">
        <v>3</v>
      </c>
      <c r="J12" s="14"/>
      <c r="K12">
        <f t="shared" si="1"/>
        <v>46</v>
      </c>
      <c r="L12" s="14">
        <v>2</v>
      </c>
      <c r="N12">
        <v>20</v>
      </c>
      <c r="O12">
        <v>10</v>
      </c>
      <c r="P12">
        <v>10</v>
      </c>
      <c r="Q12">
        <v>20</v>
      </c>
      <c r="R12">
        <v>20</v>
      </c>
      <c r="S12">
        <v>20</v>
      </c>
      <c r="T12">
        <v>10</v>
      </c>
      <c r="U12">
        <v>30</v>
      </c>
      <c r="V12">
        <f t="shared" si="2"/>
        <v>140</v>
      </c>
    </row>
    <row r="13" spans="1:46" x14ac:dyDescent="0.15">
      <c r="A13" s="14">
        <v>100054</v>
      </c>
      <c r="B13" s="14" t="s">
        <v>101</v>
      </c>
      <c r="C13" t="str">
        <f t="shared" si="0"/>
        <v>6,6,16,26,6,16,27,17</v>
      </c>
      <c r="D13" s="14">
        <v>2698</v>
      </c>
      <c r="E13" s="14">
        <v>2394</v>
      </c>
      <c r="F13" s="14">
        <v>14</v>
      </c>
      <c r="G13" s="14">
        <v>10</v>
      </c>
      <c r="H13" s="14">
        <v>14</v>
      </c>
      <c r="I13" s="14">
        <v>3</v>
      </c>
      <c r="J13" s="14"/>
      <c r="K13">
        <f t="shared" si="1"/>
        <v>38</v>
      </c>
      <c r="L13" s="14">
        <v>3</v>
      </c>
      <c r="N13">
        <v>6</v>
      </c>
      <c r="O13">
        <v>6</v>
      </c>
      <c r="P13">
        <v>16</v>
      </c>
      <c r="Q13">
        <v>26</v>
      </c>
      <c r="R13">
        <v>6</v>
      </c>
      <c r="S13">
        <v>16</v>
      </c>
      <c r="T13">
        <v>27</v>
      </c>
      <c r="U13">
        <v>17</v>
      </c>
      <c r="V13">
        <f t="shared" si="2"/>
        <v>120</v>
      </c>
      <c r="Z13" t="s">
        <v>1418</v>
      </c>
      <c r="AA13" t="s">
        <v>1416</v>
      </c>
      <c r="AB13" t="s">
        <v>1419</v>
      </c>
      <c r="AC13" t="s">
        <v>1420</v>
      </c>
      <c r="AD13" t="s">
        <v>1421</v>
      </c>
      <c r="AE13" t="s">
        <v>1422</v>
      </c>
      <c r="AF13" t="s">
        <v>1423</v>
      </c>
      <c r="AG13" t="s">
        <v>1424</v>
      </c>
      <c r="AH13" t="s">
        <v>1425</v>
      </c>
      <c r="AI13" t="s">
        <v>1426</v>
      </c>
      <c r="AK13" t="s">
        <v>1418</v>
      </c>
      <c r="AL13" t="s">
        <v>1417</v>
      </c>
      <c r="AM13" t="s">
        <v>1419</v>
      </c>
      <c r="AN13" t="s">
        <v>1420</v>
      </c>
      <c r="AO13" t="s">
        <v>1421</v>
      </c>
      <c r="AP13" t="s">
        <v>1422</v>
      </c>
      <c r="AQ13" t="s">
        <v>1423</v>
      </c>
      <c r="AR13" t="s">
        <v>1424</v>
      </c>
      <c r="AS13" t="s">
        <v>1425</v>
      </c>
      <c r="AT13" t="s">
        <v>1426</v>
      </c>
    </row>
    <row r="14" spans="1:46" x14ac:dyDescent="0.15">
      <c r="A14" s="14">
        <v>100056</v>
      </c>
      <c r="B14" s="14" t="s">
        <v>106</v>
      </c>
      <c r="C14" t="str">
        <f t="shared" si="0"/>
        <v>10,20,30,10,10,40,30,10</v>
      </c>
      <c r="D14" s="14">
        <v>3381</v>
      </c>
      <c r="E14" s="14">
        <v>2989</v>
      </c>
      <c r="F14" s="14">
        <v>20</v>
      </c>
      <c r="G14" s="14">
        <v>14</v>
      </c>
      <c r="H14" s="14">
        <v>15</v>
      </c>
      <c r="I14" s="14">
        <v>3</v>
      </c>
      <c r="J14" s="14"/>
      <c r="K14">
        <f t="shared" si="1"/>
        <v>49</v>
      </c>
      <c r="L14" s="14">
        <v>1</v>
      </c>
      <c r="N14">
        <v>10</v>
      </c>
      <c r="O14">
        <v>20</v>
      </c>
      <c r="P14">
        <v>30</v>
      </c>
      <c r="Q14">
        <v>10</v>
      </c>
      <c r="R14">
        <v>10</v>
      </c>
      <c r="S14">
        <v>40</v>
      </c>
      <c r="T14">
        <v>30</v>
      </c>
      <c r="U14">
        <v>10</v>
      </c>
      <c r="V14">
        <f t="shared" si="2"/>
        <v>160</v>
      </c>
      <c r="Z14" t="s">
        <v>1427</v>
      </c>
      <c r="AA14">
        <v>0.3</v>
      </c>
      <c r="AB14">
        <v>0.3</v>
      </c>
      <c r="AC14">
        <f t="shared" ref="AC14:AH15" si="3">AB14-0.03</f>
        <v>0.27</v>
      </c>
      <c r="AD14">
        <f t="shared" si="3"/>
        <v>0.24000000000000002</v>
      </c>
      <c r="AE14">
        <f t="shared" si="3"/>
        <v>0.21000000000000002</v>
      </c>
      <c r="AF14">
        <f t="shared" si="3"/>
        <v>0.18000000000000002</v>
      </c>
      <c r="AG14">
        <f t="shared" si="3"/>
        <v>0.15000000000000002</v>
      </c>
      <c r="AH14">
        <f t="shared" si="3"/>
        <v>0.12000000000000002</v>
      </c>
      <c r="AI14">
        <v>0</v>
      </c>
      <c r="AK14" t="s">
        <v>1428</v>
      </c>
      <c r="AL14">
        <v>0.2</v>
      </c>
      <c r="AM14">
        <v>0.25</v>
      </c>
      <c r="AN14">
        <f t="shared" ref="AN14:AS14" si="4">AM14-0.03</f>
        <v>0.22</v>
      </c>
      <c r="AO14">
        <f t="shared" si="4"/>
        <v>0.19</v>
      </c>
      <c r="AP14">
        <f t="shared" si="4"/>
        <v>0.16</v>
      </c>
      <c r="AQ14">
        <f t="shared" si="4"/>
        <v>0.13</v>
      </c>
      <c r="AR14">
        <f t="shared" si="4"/>
        <v>0.1</v>
      </c>
      <c r="AS14">
        <f t="shared" si="4"/>
        <v>7.0000000000000007E-2</v>
      </c>
      <c r="AT14">
        <v>0</v>
      </c>
    </row>
    <row r="15" spans="1:46" x14ac:dyDescent="0.15">
      <c r="A15" s="14">
        <v>100419</v>
      </c>
      <c r="B15" s="14" t="s">
        <v>111</v>
      </c>
      <c r="C15" t="str">
        <f t="shared" si="0"/>
        <v>15,15,15,20,19,11,15,10</v>
      </c>
      <c r="D15" s="14">
        <v>2368</v>
      </c>
      <c r="E15" s="14">
        <v>3145</v>
      </c>
      <c r="F15" s="14">
        <v>10</v>
      </c>
      <c r="G15" s="14">
        <v>11</v>
      </c>
      <c r="H15" s="14">
        <v>16</v>
      </c>
      <c r="I15" s="14">
        <v>3</v>
      </c>
      <c r="J15" s="14"/>
      <c r="K15">
        <f t="shared" si="1"/>
        <v>37</v>
      </c>
      <c r="L15" s="14">
        <v>3</v>
      </c>
      <c r="N15">
        <v>15</v>
      </c>
      <c r="O15">
        <v>15</v>
      </c>
      <c r="P15">
        <v>15</v>
      </c>
      <c r="Q15">
        <v>20</v>
      </c>
      <c r="R15">
        <v>19</v>
      </c>
      <c r="S15">
        <v>11</v>
      </c>
      <c r="T15">
        <v>15</v>
      </c>
      <c r="U15">
        <v>10</v>
      </c>
      <c r="V15">
        <f t="shared" si="2"/>
        <v>120</v>
      </c>
      <c r="Z15" t="s">
        <v>1429</v>
      </c>
      <c r="AA15">
        <v>0.25</v>
      </c>
      <c r="AB15">
        <f>AB14-0.03</f>
        <v>0.27</v>
      </c>
      <c r="AC15">
        <f t="shared" si="3"/>
        <v>0.24000000000000002</v>
      </c>
      <c r="AD15">
        <f t="shared" si="3"/>
        <v>0.21000000000000002</v>
      </c>
      <c r="AE15">
        <f t="shared" si="3"/>
        <v>0.18000000000000002</v>
      </c>
      <c r="AF15">
        <f t="shared" si="3"/>
        <v>0.15000000000000002</v>
      </c>
      <c r="AG15">
        <f t="shared" si="3"/>
        <v>0.12000000000000002</v>
      </c>
      <c r="AH15">
        <f t="shared" si="3"/>
        <v>9.0000000000000024E-2</v>
      </c>
      <c r="AI15">
        <v>0</v>
      </c>
      <c r="AK15" t="s">
        <v>1430</v>
      </c>
      <c r="AL15">
        <v>0.15</v>
      </c>
      <c r="AM15">
        <f>AM14-0.02</f>
        <v>0.23</v>
      </c>
      <c r="AN15">
        <f t="shared" ref="AN15:AS16" si="5">AM15-0.025</f>
        <v>0.20500000000000002</v>
      </c>
      <c r="AO15">
        <f t="shared" si="5"/>
        <v>0.18000000000000002</v>
      </c>
      <c r="AP15">
        <f t="shared" si="5"/>
        <v>0.15500000000000003</v>
      </c>
      <c r="AQ15">
        <f t="shared" si="5"/>
        <v>0.13000000000000003</v>
      </c>
      <c r="AR15">
        <f t="shared" si="5"/>
        <v>0.10500000000000004</v>
      </c>
      <c r="AS15">
        <f t="shared" si="5"/>
        <v>8.0000000000000043E-2</v>
      </c>
      <c r="AT15">
        <v>0</v>
      </c>
    </row>
    <row r="16" spans="1:46" x14ac:dyDescent="0.15">
      <c r="A16" s="14">
        <v>200000</v>
      </c>
      <c r="B16" s="14" t="s">
        <v>116</v>
      </c>
      <c r="C16" t="str">
        <f t="shared" si="0"/>
        <v>11,11,35,21,5,21,5,11</v>
      </c>
      <c r="D16" s="14">
        <v>3160</v>
      </c>
      <c r="E16" s="14">
        <v>2840</v>
      </c>
      <c r="F16" s="14">
        <v>16</v>
      </c>
      <c r="G16" s="14">
        <v>13</v>
      </c>
      <c r="H16" s="14">
        <v>11</v>
      </c>
      <c r="I16" s="14">
        <v>3</v>
      </c>
      <c r="J16" s="14"/>
      <c r="K16">
        <f t="shared" si="1"/>
        <v>40</v>
      </c>
      <c r="L16" s="14">
        <v>3</v>
      </c>
      <c r="N16">
        <v>11</v>
      </c>
      <c r="O16">
        <v>11</v>
      </c>
      <c r="P16">
        <v>35</v>
      </c>
      <c r="Q16">
        <v>21</v>
      </c>
      <c r="R16">
        <v>5</v>
      </c>
      <c r="S16">
        <v>21</v>
      </c>
      <c r="T16">
        <v>5</v>
      </c>
      <c r="U16">
        <v>11</v>
      </c>
      <c r="V16">
        <f t="shared" si="2"/>
        <v>120</v>
      </c>
      <c r="Z16" t="s">
        <v>1431</v>
      </c>
      <c r="AA16">
        <v>0.25</v>
      </c>
      <c r="AB16">
        <f>AB15-0.03</f>
        <v>0.24000000000000002</v>
      </c>
      <c r="AC16">
        <f t="shared" ref="AC16:AH18" si="6">AB16-0.02</f>
        <v>0.22000000000000003</v>
      </c>
      <c r="AD16">
        <f t="shared" si="6"/>
        <v>0.20000000000000004</v>
      </c>
      <c r="AE16">
        <f t="shared" si="6"/>
        <v>0.18000000000000005</v>
      </c>
      <c r="AF16">
        <f t="shared" si="6"/>
        <v>0.16000000000000006</v>
      </c>
      <c r="AG16">
        <f t="shared" si="6"/>
        <v>0.14000000000000007</v>
      </c>
      <c r="AH16">
        <f t="shared" si="6"/>
        <v>0.12000000000000006</v>
      </c>
      <c r="AI16">
        <v>0</v>
      </c>
      <c r="AK16" t="s">
        <v>1429</v>
      </c>
      <c r="AL16">
        <v>0.15</v>
      </c>
      <c r="AM16">
        <f>AM15-0.02</f>
        <v>0.21000000000000002</v>
      </c>
      <c r="AN16">
        <f t="shared" si="5"/>
        <v>0.18500000000000003</v>
      </c>
      <c r="AO16">
        <f t="shared" si="5"/>
        <v>0.16000000000000003</v>
      </c>
      <c r="AP16">
        <f t="shared" si="5"/>
        <v>0.13500000000000004</v>
      </c>
      <c r="AQ16">
        <f t="shared" si="5"/>
        <v>0.11000000000000004</v>
      </c>
      <c r="AR16">
        <f t="shared" si="5"/>
        <v>8.5000000000000048E-2</v>
      </c>
      <c r="AS16">
        <f t="shared" si="5"/>
        <v>6.0000000000000046E-2</v>
      </c>
      <c r="AT16">
        <v>0</v>
      </c>
    </row>
    <row r="17" spans="1:46" x14ac:dyDescent="0.15">
      <c r="A17" s="14">
        <v>200022</v>
      </c>
      <c r="B17" s="14" t="s">
        <v>121</v>
      </c>
      <c r="C17" t="str">
        <f t="shared" si="0"/>
        <v>20,20,20,20,10,10,10,10</v>
      </c>
      <c r="D17" s="14">
        <v>2394</v>
      </c>
      <c r="E17" s="14">
        <v>2584</v>
      </c>
      <c r="F17" s="14">
        <v>12</v>
      </c>
      <c r="G17" s="14">
        <v>10</v>
      </c>
      <c r="H17" s="14">
        <v>16</v>
      </c>
      <c r="I17" s="14">
        <v>3</v>
      </c>
      <c r="J17" s="14"/>
      <c r="K17">
        <f t="shared" si="1"/>
        <v>38</v>
      </c>
      <c r="L17" s="14">
        <v>3</v>
      </c>
      <c r="N17">
        <v>20</v>
      </c>
      <c r="O17">
        <v>20</v>
      </c>
      <c r="P17">
        <v>20</v>
      </c>
      <c r="Q17">
        <v>20</v>
      </c>
      <c r="R17">
        <v>10</v>
      </c>
      <c r="S17">
        <v>10</v>
      </c>
      <c r="T17">
        <v>10</v>
      </c>
      <c r="U17">
        <v>10</v>
      </c>
      <c r="V17">
        <f t="shared" si="2"/>
        <v>120</v>
      </c>
      <c r="Z17" t="s">
        <v>1430</v>
      </c>
      <c r="AA17">
        <v>0.2</v>
      </c>
      <c r="AB17">
        <f>AB16-0.03</f>
        <v>0.21000000000000002</v>
      </c>
      <c r="AC17">
        <f t="shared" si="6"/>
        <v>0.19000000000000003</v>
      </c>
      <c r="AD17">
        <f t="shared" si="6"/>
        <v>0.17000000000000004</v>
      </c>
      <c r="AE17">
        <f t="shared" si="6"/>
        <v>0.15000000000000005</v>
      </c>
      <c r="AF17">
        <f t="shared" si="6"/>
        <v>0.13000000000000006</v>
      </c>
      <c r="AG17">
        <f t="shared" si="6"/>
        <v>0.11000000000000006</v>
      </c>
      <c r="AH17">
        <f t="shared" si="6"/>
        <v>9.0000000000000052E-2</v>
      </c>
      <c r="AI17">
        <v>0</v>
      </c>
      <c r="AK17" t="s">
        <v>1431</v>
      </c>
      <c r="AL17">
        <v>0.12</v>
      </c>
      <c r="AM17">
        <f>AM16-0.02</f>
        <v>0.19000000000000003</v>
      </c>
      <c r="AN17">
        <f t="shared" ref="AN17:AS18" si="7">AM17-0.02</f>
        <v>0.17000000000000004</v>
      </c>
      <c r="AO17">
        <f t="shared" si="7"/>
        <v>0.15000000000000005</v>
      </c>
      <c r="AP17">
        <f t="shared" si="7"/>
        <v>0.13000000000000006</v>
      </c>
      <c r="AQ17">
        <f t="shared" si="7"/>
        <v>0.11000000000000006</v>
      </c>
      <c r="AR17">
        <f t="shared" si="7"/>
        <v>9.0000000000000052E-2</v>
      </c>
      <c r="AS17">
        <f t="shared" si="7"/>
        <v>7.0000000000000048E-2</v>
      </c>
      <c r="AT17">
        <v>0</v>
      </c>
    </row>
    <row r="18" spans="1:46" x14ac:dyDescent="0.15">
      <c r="A18" s="14">
        <v>200039</v>
      </c>
      <c r="B18" s="14" t="s">
        <v>126</v>
      </c>
      <c r="C18" t="str">
        <f t="shared" si="0"/>
        <v>10,10,30,20,10,10,10,20</v>
      </c>
      <c r="D18" s="14">
        <v>2304</v>
      </c>
      <c r="E18" s="14">
        <v>2196</v>
      </c>
      <c r="F18" s="14">
        <v>14</v>
      </c>
      <c r="G18" s="14">
        <v>10</v>
      </c>
      <c r="H18" s="14">
        <v>12</v>
      </c>
      <c r="I18" s="14">
        <v>4</v>
      </c>
      <c r="J18" s="14"/>
      <c r="K18">
        <f t="shared" si="1"/>
        <v>36</v>
      </c>
      <c r="L18" s="14">
        <v>3</v>
      </c>
      <c r="N18">
        <v>10</v>
      </c>
      <c r="O18">
        <v>10</v>
      </c>
      <c r="P18">
        <v>30</v>
      </c>
      <c r="Q18">
        <v>20</v>
      </c>
      <c r="R18">
        <v>10</v>
      </c>
      <c r="S18">
        <v>10</v>
      </c>
      <c r="T18">
        <v>10</v>
      </c>
      <c r="U18">
        <v>20</v>
      </c>
      <c r="V18">
        <f t="shared" si="2"/>
        <v>120</v>
      </c>
      <c r="Z18" t="s">
        <v>1428</v>
      </c>
      <c r="AA18">
        <v>0.16</v>
      </c>
      <c r="AB18">
        <f>AB17-0.03</f>
        <v>0.18000000000000002</v>
      </c>
      <c r="AC18">
        <f t="shared" si="6"/>
        <v>0.16000000000000003</v>
      </c>
      <c r="AD18">
        <f t="shared" si="6"/>
        <v>0.14000000000000004</v>
      </c>
      <c r="AE18">
        <f t="shared" si="6"/>
        <v>0.12000000000000004</v>
      </c>
      <c r="AF18">
        <f t="shared" si="6"/>
        <v>0.10000000000000003</v>
      </c>
      <c r="AG18">
        <f t="shared" si="6"/>
        <v>8.0000000000000029E-2</v>
      </c>
      <c r="AH18">
        <f t="shared" si="6"/>
        <v>6.0000000000000026E-2</v>
      </c>
      <c r="AI18">
        <v>0</v>
      </c>
      <c r="AK18" t="s">
        <v>1427</v>
      </c>
      <c r="AL18">
        <v>0.1</v>
      </c>
      <c r="AM18">
        <f>AM17-0.02</f>
        <v>0.17000000000000004</v>
      </c>
      <c r="AN18">
        <f t="shared" si="7"/>
        <v>0.15000000000000005</v>
      </c>
      <c r="AO18">
        <f t="shared" si="7"/>
        <v>0.13000000000000006</v>
      </c>
      <c r="AP18">
        <f t="shared" si="7"/>
        <v>0.11000000000000006</v>
      </c>
      <c r="AQ18">
        <f t="shared" si="7"/>
        <v>9.0000000000000052E-2</v>
      </c>
      <c r="AR18">
        <f t="shared" si="7"/>
        <v>7.0000000000000048E-2</v>
      </c>
      <c r="AS18">
        <f t="shared" si="7"/>
        <v>5.0000000000000044E-2</v>
      </c>
      <c r="AT18">
        <v>0</v>
      </c>
    </row>
    <row r="19" spans="1:46" x14ac:dyDescent="0.15">
      <c r="A19" s="14">
        <v>200044</v>
      </c>
      <c r="B19" s="14" t="s">
        <v>132</v>
      </c>
      <c r="C19" t="str">
        <f t="shared" si="0"/>
        <v>15,13,15,25,10,31,21,10</v>
      </c>
      <c r="D19" s="14">
        <v>2646</v>
      </c>
      <c r="E19" s="14">
        <v>2856</v>
      </c>
      <c r="F19" s="14">
        <v>12</v>
      </c>
      <c r="G19" s="14">
        <v>12</v>
      </c>
      <c r="H19" s="14">
        <v>18</v>
      </c>
      <c r="I19" s="14">
        <v>3</v>
      </c>
      <c r="J19" s="14"/>
      <c r="K19">
        <f t="shared" si="1"/>
        <v>42</v>
      </c>
      <c r="L19" s="14">
        <v>2</v>
      </c>
      <c r="N19">
        <v>15</v>
      </c>
      <c r="O19">
        <v>13</v>
      </c>
      <c r="P19">
        <v>15</v>
      </c>
      <c r="Q19">
        <v>25</v>
      </c>
      <c r="R19">
        <v>10</v>
      </c>
      <c r="S19">
        <v>31</v>
      </c>
      <c r="T19">
        <v>21</v>
      </c>
      <c r="U19">
        <v>10</v>
      </c>
      <c r="V19">
        <f t="shared" si="2"/>
        <v>140</v>
      </c>
    </row>
    <row r="20" spans="1:46" x14ac:dyDescent="0.15">
      <c r="A20" s="14">
        <v>210048</v>
      </c>
      <c r="B20" s="14" t="s">
        <v>137</v>
      </c>
      <c r="C20" t="str">
        <f t="shared" si="0"/>
        <v>5,6,21,11,5,55,12,5</v>
      </c>
      <c r="D20" s="14">
        <v>2850</v>
      </c>
      <c r="E20" s="14">
        <v>2166</v>
      </c>
      <c r="F20" s="14">
        <v>12</v>
      </c>
      <c r="G20" s="14">
        <v>16</v>
      </c>
      <c r="H20" s="14">
        <v>10</v>
      </c>
      <c r="I20" s="14">
        <v>3</v>
      </c>
      <c r="J20" s="14"/>
      <c r="K20">
        <f t="shared" si="1"/>
        <v>38</v>
      </c>
      <c r="L20" s="14">
        <v>3</v>
      </c>
      <c r="N20">
        <v>5</v>
      </c>
      <c r="O20">
        <v>6</v>
      </c>
      <c r="P20">
        <v>21</v>
      </c>
      <c r="Q20">
        <v>11</v>
      </c>
      <c r="R20">
        <v>5</v>
      </c>
      <c r="S20">
        <v>55</v>
      </c>
      <c r="T20">
        <v>12</v>
      </c>
      <c r="U20">
        <v>5</v>
      </c>
      <c r="V20">
        <f t="shared" si="2"/>
        <v>120</v>
      </c>
    </row>
    <row r="21" spans="1:46" x14ac:dyDescent="0.15">
      <c r="A21" s="14">
        <v>800035</v>
      </c>
      <c r="B21" s="14" t="s">
        <v>142</v>
      </c>
      <c r="C21" t="str">
        <f t="shared" si="0"/>
        <v>10,10,20,40,5,5,20,10</v>
      </c>
      <c r="D21" s="14">
        <v>1924</v>
      </c>
      <c r="E21" s="14">
        <v>2479</v>
      </c>
      <c r="F21" s="14">
        <v>10</v>
      </c>
      <c r="G21" s="14">
        <v>10</v>
      </c>
      <c r="H21" s="14">
        <v>17</v>
      </c>
      <c r="I21" s="14">
        <v>4</v>
      </c>
      <c r="J21" s="14"/>
      <c r="K21">
        <f t="shared" si="1"/>
        <v>37</v>
      </c>
      <c r="L21" s="14">
        <v>3</v>
      </c>
      <c r="N21">
        <v>10</v>
      </c>
      <c r="O21">
        <v>10</v>
      </c>
      <c r="P21">
        <v>20</v>
      </c>
      <c r="Q21">
        <v>40</v>
      </c>
      <c r="R21">
        <v>5</v>
      </c>
      <c r="S21">
        <v>5</v>
      </c>
      <c r="T21">
        <v>20</v>
      </c>
      <c r="U21">
        <v>10</v>
      </c>
      <c r="V21">
        <f t="shared" si="2"/>
        <v>120</v>
      </c>
      <c r="Z21" t="s">
        <v>1432</v>
      </c>
      <c r="AB21" t="s">
        <v>1419</v>
      </c>
      <c r="AC21" t="s">
        <v>1420</v>
      </c>
      <c r="AD21" t="s">
        <v>1421</v>
      </c>
      <c r="AE21" t="s">
        <v>1422</v>
      </c>
      <c r="AF21" t="s">
        <v>1423</v>
      </c>
      <c r="AG21" t="s">
        <v>1424</v>
      </c>
      <c r="AH21" t="s">
        <v>1425</v>
      </c>
      <c r="AI21" t="s">
        <v>1426</v>
      </c>
      <c r="AK21" t="s">
        <v>1433</v>
      </c>
      <c r="AM21" t="s">
        <v>1419</v>
      </c>
      <c r="AN21" t="s">
        <v>1420</v>
      </c>
      <c r="AO21" t="s">
        <v>1421</v>
      </c>
      <c r="AP21" t="s">
        <v>1422</v>
      </c>
      <c r="AQ21" t="s">
        <v>1423</v>
      </c>
      <c r="AR21" t="s">
        <v>1424</v>
      </c>
      <c r="AS21" t="s">
        <v>1425</v>
      </c>
      <c r="AT21" t="s">
        <v>1426</v>
      </c>
    </row>
    <row r="22" spans="1:46" x14ac:dyDescent="0.15">
      <c r="A22" s="14">
        <v>800092</v>
      </c>
      <c r="B22" s="14" t="s">
        <v>147</v>
      </c>
      <c r="C22" t="str">
        <f t="shared" si="0"/>
        <v>50,25,13,15,12,10,10,25</v>
      </c>
      <c r="D22" s="14">
        <v>3942</v>
      </c>
      <c r="E22" s="14">
        <v>3510</v>
      </c>
      <c r="F22" s="14">
        <v>25</v>
      </c>
      <c r="G22" s="14">
        <v>14</v>
      </c>
      <c r="H22" s="14">
        <v>15</v>
      </c>
      <c r="I22" s="14">
        <v>3</v>
      </c>
      <c r="J22" s="14"/>
      <c r="K22">
        <f t="shared" si="1"/>
        <v>54</v>
      </c>
      <c r="L22" s="14">
        <v>1</v>
      </c>
      <c r="N22">
        <v>50</v>
      </c>
      <c r="O22">
        <v>25</v>
      </c>
      <c r="P22">
        <v>13</v>
      </c>
      <c r="Q22">
        <v>15</v>
      </c>
      <c r="R22">
        <v>12</v>
      </c>
      <c r="S22">
        <v>10</v>
      </c>
      <c r="T22">
        <v>10</v>
      </c>
      <c r="U22">
        <v>25</v>
      </c>
      <c r="V22">
        <f t="shared" si="2"/>
        <v>160</v>
      </c>
      <c r="Z22" t="s">
        <v>1427</v>
      </c>
      <c r="AB22">
        <f t="shared" ref="AB22:AI22" si="8">$AA$4*100*($AA$9+$AA$14+AB14)</f>
        <v>3239.9999999999995</v>
      </c>
      <c r="AC22">
        <f t="shared" si="8"/>
        <v>3132</v>
      </c>
      <c r="AD22">
        <f t="shared" si="8"/>
        <v>3024</v>
      </c>
      <c r="AE22">
        <f t="shared" si="8"/>
        <v>2916</v>
      </c>
      <c r="AF22">
        <f t="shared" si="8"/>
        <v>2808</v>
      </c>
      <c r="AG22">
        <f t="shared" si="8"/>
        <v>2700</v>
      </c>
      <c r="AH22">
        <f t="shared" si="8"/>
        <v>2592</v>
      </c>
      <c r="AI22">
        <f t="shared" si="8"/>
        <v>2160</v>
      </c>
      <c r="AK22" t="s">
        <v>1428</v>
      </c>
      <c r="AM22">
        <f t="shared" ref="AM22:AT22" si="9">$AA$4*100*($AB$9+$AL$14+AM14)</f>
        <v>3060.0000000000005</v>
      </c>
      <c r="AN22">
        <f t="shared" si="9"/>
        <v>2952</v>
      </c>
      <c r="AO22">
        <f t="shared" si="9"/>
        <v>2844</v>
      </c>
      <c r="AP22">
        <f t="shared" si="9"/>
        <v>2736.0000000000005</v>
      </c>
      <c r="AQ22">
        <f t="shared" si="9"/>
        <v>2628.0000000000005</v>
      </c>
      <c r="AR22">
        <f t="shared" si="9"/>
        <v>2520.0000000000005</v>
      </c>
      <c r="AS22">
        <f t="shared" si="9"/>
        <v>2412.0000000000005</v>
      </c>
      <c r="AT22">
        <f t="shared" si="9"/>
        <v>2160.0000000000005</v>
      </c>
    </row>
    <row r="23" spans="1:46" x14ac:dyDescent="0.15">
      <c r="A23" s="14">
        <v>878150</v>
      </c>
      <c r="B23" s="14" t="s">
        <v>152</v>
      </c>
      <c r="C23" t="str">
        <f t="shared" si="0"/>
        <v>20,30,10,30,20,10,10,10</v>
      </c>
      <c r="D23" s="14">
        <v>3948</v>
      </c>
      <c r="E23" s="14">
        <v>2961</v>
      </c>
      <c r="F23" s="14">
        <v>14</v>
      </c>
      <c r="G23" s="14">
        <v>21</v>
      </c>
      <c r="H23" s="14">
        <v>12</v>
      </c>
      <c r="I23" s="14">
        <v>3</v>
      </c>
      <c r="J23" s="14"/>
      <c r="K23">
        <f t="shared" si="1"/>
        <v>47</v>
      </c>
      <c r="L23" s="14">
        <v>2</v>
      </c>
      <c r="N23">
        <v>20</v>
      </c>
      <c r="O23">
        <v>30</v>
      </c>
      <c r="P23">
        <v>10</v>
      </c>
      <c r="Q23">
        <v>30</v>
      </c>
      <c r="R23">
        <v>20</v>
      </c>
      <c r="S23">
        <v>10</v>
      </c>
      <c r="T23">
        <v>10</v>
      </c>
      <c r="U23">
        <v>10</v>
      </c>
      <c r="V23">
        <f t="shared" si="2"/>
        <v>140</v>
      </c>
      <c r="Z23" t="s">
        <v>1429</v>
      </c>
      <c r="AB23">
        <f t="shared" ref="AB23:AI23" si="10">$AA$4*100*($AA$9+$AA$15+AB15)</f>
        <v>2952</v>
      </c>
      <c r="AC23">
        <f t="shared" si="10"/>
        <v>2844</v>
      </c>
      <c r="AD23">
        <f t="shared" si="10"/>
        <v>2736</v>
      </c>
      <c r="AE23">
        <f t="shared" si="10"/>
        <v>2628.0000000000005</v>
      </c>
      <c r="AF23">
        <f t="shared" si="10"/>
        <v>2520.0000000000005</v>
      </c>
      <c r="AG23">
        <f t="shared" si="10"/>
        <v>2412</v>
      </c>
      <c r="AH23">
        <f t="shared" si="10"/>
        <v>2304.0000000000005</v>
      </c>
      <c r="AI23">
        <f t="shared" si="10"/>
        <v>1980.0000000000002</v>
      </c>
      <c r="AK23" t="s">
        <v>1430</v>
      </c>
      <c r="AM23">
        <f t="shared" ref="AM23:AT23" si="11">$AA$4*100*($AB$9+$AL$15+AM15)</f>
        <v>2808</v>
      </c>
      <c r="AN23">
        <f t="shared" si="11"/>
        <v>2718.0000000000005</v>
      </c>
      <c r="AO23">
        <f t="shared" si="11"/>
        <v>2628.0000000000005</v>
      </c>
      <c r="AP23">
        <f t="shared" si="11"/>
        <v>2538.0000000000005</v>
      </c>
      <c r="AQ23">
        <f t="shared" si="11"/>
        <v>2448</v>
      </c>
      <c r="AR23">
        <f t="shared" si="11"/>
        <v>2358</v>
      </c>
      <c r="AS23">
        <f t="shared" si="11"/>
        <v>2268.0000000000005</v>
      </c>
      <c r="AT23">
        <f t="shared" si="11"/>
        <v>1980.0000000000002</v>
      </c>
    </row>
    <row r="24" spans="1:46" x14ac:dyDescent="0.15">
      <c r="A24" s="14">
        <v>878155</v>
      </c>
      <c r="B24" s="14" t="s">
        <v>158</v>
      </c>
      <c r="C24" t="str">
        <f t="shared" si="0"/>
        <v>25,25,30,30,20,10,10,10</v>
      </c>
      <c r="D24" s="14">
        <v>4108</v>
      </c>
      <c r="E24" s="14">
        <v>3692</v>
      </c>
      <c r="F24" s="14">
        <v>16</v>
      </c>
      <c r="G24" s="14">
        <v>14</v>
      </c>
      <c r="H24" s="14">
        <v>22</v>
      </c>
      <c r="I24" s="14">
        <v>3</v>
      </c>
      <c r="J24" s="14"/>
      <c r="K24">
        <f t="shared" si="1"/>
        <v>52</v>
      </c>
      <c r="L24" s="14">
        <v>1</v>
      </c>
      <c r="N24">
        <v>25</v>
      </c>
      <c r="O24">
        <v>25</v>
      </c>
      <c r="P24">
        <v>30</v>
      </c>
      <c r="Q24">
        <v>30</v>
      </c>
      <c r="R24">
        <v>20</v>
      </c>
      <c r="S24">
        <v>10</v>
      </c>
      <c r="T24">
        <v>10</v>
      </c>
      <c r="U24">
        <v>10</v>
      </c>
      <c r="V24">
        <f t="shared" si="2"/>
        <v>160</v>
      </c>
      <c r="Z24" t="s">
        <v>1431</v>
      </c>
      <c r="AB24">
        <f t="shared" ref="AB24:AI24" si="12">$AA$4*100*($AA$9+$AA$16+AB16)</f>
        <v>2844</v>
      </c>
      <c r="AC24">
        <f t="shared" si="12"/>
        <v>2772</v>
      </c>
      <c r="AD24">
        <f t="shared" si="12"/>
        <v>2700.0000000000005</v>
      </c>
      <c r="AE24">
        <f t="shared" si="12"/>
        <v>2628.0000000000005</v>
      </c>
      <c r="AF24">
        <f t="shared" si="12"/>
        <v>2556.0000000000005</v>
      </c>
      <c r="AG24">
        <f t="shared" si="12"/>
        <v>2484.0000000000005</v>
      </c>
      <c r="AH24">
        <f t="shared" si="12"/>
        <v>2412.0000000000005</v>
      </c>
      <c r="AI24">
        <f t="shared" si="12"/>
        <v>1980.0000000000002</v>
      </c>
      <c r="AK24" t="s">
        <v>1429</v>
      </c>
      <c r="AM24">
        <f t="shared" ref="AM24:AT24" si="13">$AA$4*100*($AB$9+$AL$16+AM16)</f>
        <v>2736</v>
      </c>
      <c r="AN24">
        <f t="shared" si="13"/>
        <v>2646.0000000000005</v>
      </c>
      <c r="AO24">
        <f t="shared" si="13"/>
        <v>2556.0000000000005</v>
      </c>
      <c r="AP24">
        <f t="shared" si="13"/>
        <v>2466</v>
      </c>
      <c r="AQ24">
        <f t="shared" si="13"/>
        <v>2376.0000000000005</v>
      </c>
      <c r="AR24">
        <f t="shared" si="13"/>
        <v>2286.0000000000005</v>
      </c>
      <c r="AS24">
        <f t="shared" si="13"/>
        <v>2196.0000000000005</v>
      </c>
      <c r="AT24">
        <f t="shared" si="13"/>
        <v>1980.0000000000002</v>
      </c>
    </row>
    <row r="25" spans="1:46" x14ac:dyDescent="0.15">
      <c r="A25" s="14">
        <v>878162</v>
      </c>
      <c r="B25" s="14" t="s">
        <v>163</v>
      </c>
      <c r="C25" t="str">
        <f t="shared" si="0"/>
        <v>15,5,15,15,30,10,10,20</v>
      </c>
      <c r="D25" s="14">
        <v>2774</v>
      </c>
      <c r="E25" s="14">
        <v>2470</v>
      </c>
      <c r="F25" s="14">
        <v>14</v>
      </c>
      <c r="G25" s="14">
        <v>14</v>
      </c>
      <c r="H25" s="14">
        <v>10</v>
      </c>
      <c r="I25" s="14">
        <v>3</v>
      </c>
      <c r="J25" s="14"/>
      <c r="K25">
        <f t="shared" si="1"/>
        <v>38</v>
      </c>
      <c r="L25" s="14">
        <v>3</v>
      </c>
      <c r="N25">
        <v>15</v>
      </c>
      <c r="O25">
        <v>5</v>
      </c>
      <c r="P25">
        <v>15</v>
      </c>
      <c r="Q25">
        <v>15</v>
      </c>
      <c r="R25">
        <v>30</v>
      </c>
      <c r="S25">
        <v>10</v>
      </c>
      <c r="T25">
        <v>10</v>
      </c>
      <c r="U25">
        <v>20</v>
      </c>
      <c r="V25">
        <f t="shared" si="2"/>
        <v>120</v>
      </c>
      <c r="Z25" t="s">
        <v>1430</v>
      </c>
      <c r="AB25">
        <f t="shared" ref="AB25:AI25" si="14">$AA$4*100*($AA$9+$AA$17+AB17)</f>
        <v>2556</v>
      </c>
      <c r="AC25">
        <f t="shared" si="14"/>
        <v>2484</v>
      </c>
      <c r="AD25">
        <f t="shared" si="14"/>
        <v>2412</v>
      </c>
      <c r="AE25">
        <f t="shared" si="14"/>
        <v>2340</v>
      </c>
      <c r="AF25">
        <f t="shared" si="14"/>
        <v>2268.0000000000005</v>
      </c>
      <c r="AG25">
        <f t="shared" si="14"/>
        <v>2196.0000000000005</v>
      </c>
      <c r="AH25">
        <f t="shared" si="14"/>
        <v>2124.0000000000005</v>
      </c>
      <c r="AI25">
        <f t="shared" si="14"/>
        <v>1800</v>
      </c>
      <c r="AK25" t="s">
        <v>1431</v>
      </c>
      <c r="AM25">
        <f t="shared" ref="AM25:AT25" si="15">$AA$4*100*($AB$9+$AL$17+AM17)</f>
        <v>2556.0000000000005</v>
      </c>
      <c r="AN25">
        <f t="shared" si="15"/>
        <v>2484</v>
      </c>
      <c r="AO25">
        <f t="shared" si="15"/>
        <v>2412</v>
      </c>
      <c r="AP25">
        <f t="shared" si="15"/>
        <v>2340.0000000000005</v>
      </c>
      <c r="AQ25">
        <f t="shared" si="15"/>
        <v>2268.0000000000005</v>
      </c>
      <c r="AR25">
        <f t="shared" si="15"/>
        <v>2196.0000000000005</v>
      </c>
      <c r="AS25">
        <f t="shared" si="15"/>
        <v>2124.0000000000005</v>
      </c>
      <c r="AT25">
        <f t="shared" si="15"/>
        <v>1872</v>
      </c>
    </row>
    <row r="26" spans="1:46" x14ac:dyDescent="0.15">
      <c r="A26" s="14">
        <v>878178</v>
      </c>
      <c r="B26" s="14" t="s">
        <v>168</v>
      </c>
      <c r="C26" t="str">
        <f t="shared" si="0"/>
        <v>20,15,5,5,15,15,25,20</v>
      </c>
      <c r="D26" s="14">
        <v>2774</v>
      </c>
      <c r="E26" s="14">
        <v>2470</v>
      </c>
      <c r="F26" s="14">
        <v>17</v>
      </c>
      <c r="G26" s="14">
        <v>11</v>
      </c>
      <c r="H26" s="14">
        <v>10</v>
      </c>
      <c r="I26" s="14">
        <v>3</v>
      </c>
      <c r="J26" s="14"/>
      <c r="K26">
        <f t="shared" si="1"/>
        <v>38</v>
      </c>
      <c r="L26" s="14">
        <v>3</v>
      </c>
      <c r="N26">
        <v>20</v>
      </c>
      <c r="O26">
        <v>15</v>
      </c>
      <c r="P26">
        <v>5</v>
      </c>
      <c r="Q26">
        <v>5</v>
      </c>
      <c r="R26">
        <v>15</v>
      </c>
      <c r="S26">
        <v>15</v>
      </c>
      <c r="T26">
        <v>25</v>
      </c>
      <c r="U26">
        <v>20</v>
      </c>
      <c r="V26">
        <f t="shared" si="2"/>
        <v>120</v>
      </c>
      <c r="Z26" t="s">
        <v>1428</v>
      </c>
      <c r="AB26">
        <f t="shared" ref="AB26:AI26" si="16">$AA$4*100*($AA$9+$AA$18+AB18)</f>
        <v>2304</v>
      </c>
      <c r="AC26">
        <f t="shared" si="16"/>
        <v>2232</v>
      </c>
      <c r="AD26">
        <f t="shared" si="16"/>
        <v>2160</v>
      </c>
      <c r="AE26">
        <f t="shared" si="16"/>
        <v>2088</v>
      </c>
      <c r="AF26">
        <f t="shared" si="16"/>
        <v>2016.0000000000002</v>
      </c>
      <c r="AG26">
        <f t="shared" si="16"/>
        <v>1944.0000000000002</v>
      </c>
      <c r="AH26">
        <f t="shared" si="16"/>
        <v>1872</v>
      </c>
      <c r="AI26">
        <f t="shared" si="16"/>
        <v>1655.9999999999998</v>
      </c>
      <c r="AK26" t="s">
        <v>1427</v>
      </c>
      <c r="AM26">
        <f t="shared" ref="AM26:AT26" si="17">$AA$4*100*($AB$9+$AL$18+AM18)</f>
        <v>2412</v>
      </c>
      <c r="AN26">
        <f t="shared" si="17"/>
        <v>2340</v>
      </c>
      <c r="AO26">
        <f t="shared" si="17"/>
        <v>2268.0000000000005</v>
      </c>
      <c r="AP26">
        <f t="shared" si="17"/>
        <v>2196.0000000000005</v>
      </c>
      <c r="AQ26">
        <f t="shared" si="17"/>
        <v>2124.0000000000005</v>
      </c>
      <c r="AR26">
        <f t="shared" si="17"/>
        <v>2052</v>
      </c>
      <c r="AS26">
        <f t="shared" si="17"/>
        <v>1980.0000000000002</v>
      </c>
      <c r="AT26">
        <f t="shared" si="17"/>
        <v>1800</v>
      </c>
    </row>
    <row r="27" spans="1:46" x14ac:dyDescent="0.15">
      <c r="A27" s="14">
        <v>878188</v>
      </c>
      <c r="B27" s="14" t="s">
        <v>173</v>
      </c>
      <c r="C27" t="str">
        <f t="shared" si="0"/>
        <v>15,15,5,25,25,5,10,20</v>
      </c>
      <c r="D27" s="14">
        <v>2844</v>
      </c>
      <c r="E27" s="14">
        <v>2556</v>
      </c>
      <c r="F27" s="14">
        <v>15</v>
      </c>
      <c r="G27" s="14">
        <v>11</v>
      </c>
      <c r="H27" s="14">
        <v>10</v>
      </c>
      <c r="I27" s="14">
        <v>3</v>
      </c>
      <c r="J27" s="14"/>
      <c r="K27">
        <f t="shared" si="1"/>
        <v>36</v>
      </c>
      <c r="L27" s="14">
        <v>3</v>
      </c>
      <c r="N27">
        <v>15</v>
      </c>
      <c r="O27">
        <v>15</v>
      </c>
      <c r="P27">
        <v>5</v>
      </c>
      <c r="Q27">
        <v>25</v>
      </c>
      <c r="R27">
        <v>25</v>
      </c>
      <c r="S27">
        <v>5</v>
      </c>
      <c r="T27">
        <v>10</v>
      </c>
      <c r="U27">
        <v>20</v>
      </c>
      <c r="V27">
        <f t="shared" si="2"/>
        <v>120</v>
      </c>
    </row>
    <row r="28" spans="1:46" x14ac:dyDescent="0.15">
      <c r="A28" s="14">
        <v>878208</v>
      </c>
      <c r="B28" s="14" t="s">
        <v>178</v>
      </c>
      <c r="C28" t="str">
        <f t="shared" si="0"/>
        <v>20,10,10,20,20,10,10,40</v>
      </c>
      <c r="D28" s="14">
        <v>4002</v>
      </c>
      <c r="E28" s="14">
        <v>2990</v>
      </c>
      <c r="F28" s="14">
        <v>12</v>
      </c>
      <c r="G28" s="14">
        <v>22</v>
      </c>
      <c r="H28" s="14">
        <v>12</v>
      </c>
      <c r="I28" s="14">
        <v>3</v>
      </c>
      <c r="J28" s="14"/>
      <c r="K28">
        <f t="shared" si="1"/>
        <v>46</v>
      </c>
      <c r="L28" s="14">
        <v>2</v>
      </c>
      <c r="N28">
        <v>20</v>
      </c>
      <c r="O28">
        <v>10</v>
      </c>
      <c r="P28">
        <v>10</v>
      </c>
      <c r="Q28">
        <v>20</v>
      </c>
      <c r="R28">
        <v>20</v>
      </c>
      <c r="S28">
        <v>10</v>
      </c>
      <c r="T28">
        <v>10</v>
      </c>
      <c r="U28">
        <v>40</v>
      </c>
      <c r="V28">
        <f t="shared" si="2"/>
        <v>140</v>
      </c>
    </row>
    <row r="29" spans="1:46" x14ac:dyDescent="0.15">
      <c r="A29" s="14">
        <v>878217</v>
      </c>
      <c r="B29" s="14" t="s">
        <v>183</v>
      </c>
      <c r="C29" t="str">
        <f t="shared" si="0"/>
        <v>17,17,12,42,26,12,12,22</v>
      </c>
      <c r="D29" s="14">
        <v>3950</v>
      </c>
      <c r="E29" s="14">
        <v>3550</v>
      </c>
      <c r="F29" s="14">
        <v>18</v>
      </c>
      <c r="G29" s="14">
        <v>18</v>
      </c>
      <c r="H29" s="14">
        <v>14</v>
      </c>
      <c r="I29" s="14">
        <v>3</v>
      </c>
      <c r="J29" s="14"/>
      <c r="K29">
        <f t="shared" si="1"/>
        <v>50</v>
      </c>
      <c r="L29" s="14">
        <v>1</v>
      </c>
      <c r="N29">
        <v>17</v>
      </c>
      <c r="O29">
        <v>17</v>
      </c>
      <c r="P29">
        <v>12</v>
      </c>
      <c r="Q29">
        <v>42</v>
      </c>
      <c r="R29">
        <v>26</v>
      </c>
      <c r="S29">
        <v>12</v>
      </c>
      <c r="T29">
        <v>12</v>
      </c>
      <c r="U29">
        <v>22</v>
      </c>
      <c r="V29">
        <f t="shared" si="2"/>
        <v>160</v>
      </c>
    </row>
    <row r="30" spans="1:46" x14ac:dyDescent="0.15">
      <c r="A30" s="14">
        <v>878224</v>
      </c>
      <c r="B30" s="14" t="s">
        <v>188</v>
      </c>
      <c r="C30" t="str">
        <f t="shared" si="0"/>
        <v>30,20,20,10,5,5,30,20</v>
      </c>
      <c r="D30" s="14">
        <v>3375</v>
      </c>
      <c r="E30" s="14">
        <v>3015</v>
      </c>
      <c r="F30" s="14">
        <v>20</v>
      </c>
      <c r="G30" s="14">
        <v>13</v>
      </c>
      <c r="H30" s="14">
        <v>12</v>
      </c>
      <c r="I30" s="14">
        <v>3</v>
      </c>
      <c r="J30" s="14"/>
      <c r="K30">
        <f t="shared" si="1"/>
        <v>45</v>
      </c>
      <c r="L30" s="14">
        <v>2</v>
      </c>
      <c r="N30">
        <v>30</v>
      </c>
      <c r="O30">
        <v>20</v>
      </c>
      <c r="P30">
        <v>20</v>
      </c>
      <c r="Q30">
        <v>10</v>
      </c>
      <c r="R30">
        <v>5</v>
      </c>
      <c r="S30">
        <v>5</v>
      </c>
      <c r="T30">
        <v>30</v>
      </c>
      <c r="U30">
        <v>20</v>
      </c>
      <c r="V30">
        <f t="shared" si="2"/>
        <v>140</v>
      </c>
    </row>
    <row r="31" spans="1:46" x14ac:dyDescent="0.15">
      <c r="A31" s="14">
        <v>878226</v>
      </c>
      <c r="B31" s="14" t="s">
        <v>192</v>
      </c>
      <c r="C31" t="str">
        <f t="shared" si="0"/>
        <v>40,5,20,5,5,5,40,0</v>
      </c>
      <c r="D31" s="14">
        <v>2304</v>
      </c>
      <c r="E31" s="14">
        <v>2196</v>
      </c>
      <c r="F31" s="14">
        <v>14</v>
      </c>
      <c r="G31" s="14">
        <v>11</v>
      </c>
      <c r="H31" s="14">
        <v>11</v>
      </c>
      <c r="I31" s="14">
        <v>4</v>
      </c>
      <c r="J31" s="14"/>
      <c r="K31">
        <f t="shared" si="1"/>
        <v>36</v>
      </c>
      <c r="L31" s="14">
        <v>3</v>
      </c>
      <c r="N31">
        <v>40</v>
      </c>
      <c r="O31">
        <v>5</v>
      </c>
      <c r="P31">
        <v>20</v>
      </c>
      <c r="Q31">
        <v>5</v>
      </c>
      <c r="R31">
        <v>5</v>
      </c>
      <c r="S31">
        <v>5</v>
      </c>
      <c r="T31">
        <v>40</v>
      </c>
      <c r="U31">
        <v>0</v>
      </c>
      <c r="V31">
        <f t="shared" si="2"/>
        <v>120</v>
      </c>
    </row>
    <row r="32" spans="1:46" x14ac:dyDescent="0.15">
      <c r="A32" s="14">
        <v>878228</v>
      </c>
      <c r="B32" s="14" t="s">
        <v>197</v>
      </c>
      <c r="C32" t="str">
        <f t="shared" si="0"/>
        <v>40,5,20,10,10,10,40,5</v>
      </c>
      <c r="D32" s="14">
        <v>3450</v>
      </c>
      <c r="E32" s="14">
        <v>3082</v>
      </c>
      <c r="F32" s="14">
        <v>19</v>
      </c>
      <c r="G32" s="14">
        <v>14</v>
      </c>
      <c r="H32" s="14">
        <v>13</v>
      </c>
      <c r="I32" s="14">
        <v>3</v>
      </c>
      <c r="J32" s="14"/>
      <c r="K32">
        <f t="shared" si="1"/>
        <v>46</v>
      </c>
      <c r="L32" s="14">
        <v>2</v>
      </c>
      <c r="N32">
        <v>40</v>
      </c>
      <c r="O32">
        <v>5</v>
      </c>
      <c r="P32">
        <v>20</v>
      </c>
      <c r="Q32">
        <v>10</v>
      </c>
      <c r="R32">
        <v>10</v>
      </c>
      <c r="S32">
        <v>10</v>
      </c>
      <c r="T32">
        <v>40</v>
      </c>
      <c r="U32">
        <v>5</v>
      </c>
      <c r="V32">
        <f t="shared" si="2"/>
        <v>140</v>
      </c>
    </row>
    <row r="33" spans="1:31" x14ac:dyDescent="0.15">
      <c r="A33" s="14">
        <v>878241</v>
      </c>
      <c r="B33" s="14" t="s">
        <v>202</v>
      </c>
      <c r="C33" t="str">
        <f t="shared" si="0"/>
        <v>20,20,20,35,35,10,10,10</v>
      </c>
      <c r="D33" s="14">
        <v>4500</v>
      </c>
      <c r="E33" s="14">
        <v>3350</v>
      </c>
      <c r="F33" s="14">
        <v>14</v>
      </c>
      <c r="G33" s="14">
        <v>22</v>
      </c>
      <c r="H33" s="14">
        <v>14</v>
      </c>
      <c r="I33" s="14">
        <v>3</v>
      </c>
      <c r="J33" s="14"/>
      <c r="K33">
        <f t="shared" si="1"/>
        <v>50</v>
      </c>
      <c r="L33" s="14">
        <v>1</v>
      </c>
      <c r="N33">
        <v>20</v>
      </c>
      <c r="O33">
        <v>20</v>
      </c>
      <c r="P33">
        <v>20</v>
      </c>
      <c r="Q33">
        <v>35</v>
      </c>
      <c r="R33">
        <v>35</v>
      </c>
      <c r="S33">
        <v>10</v>
      </c>
      <c r="T33">
        <v>10</v>
      </c>
      <c r="U33">
        <v>10</v>
      </c>
      <c r="V33">
        <f t="shared" si="2"/>
        <v>160</v>
      </c>
    </row>
    <row r="34" spans="1:31" x14ac:dyDescent="0.15">
      <c r="A34" s="14">
        <v>878242</v>
      </c>
      <c r="B34" s="14" t="s">
        <v>207</v>
      </c>
      <c r="C34" t="str">
        <f t="shared" si="0"/>
        <v>30,20,30,20,30,10,10,10</v>
      </c>
      <c r="D34" s="14">
        <v>3796</v>
      </c>
      <c r="E34" s="14">
        <v>3380</v>
      </c>
      <c r="F34" s="14">
        <v>17</v>
      </c>
      <c r="G34" s="14">
        <v>14</v>
      </c>
      <c r="H34" s="14">
        <v>21</v>
      </c>
      <c r="I34" s="14">
        <v>3</v>
      </c>
      <c r="J34" s="14"/>
      <c r="K34">
        <f t="shared" si="1"/>
        <v>52</v>
      </c>
      <c r="L34" s="14">
        <v>1</v>
      </c>
      <c r="N34">
        <v>30</v>
      </c>
      <c r="O34">
        <v>20</v>
      </c>
      <c r="P34">
        <v>30</v>
      </c>
      <c r="Q34">
        <v>20</v>
      </c>
      <c r="R34">
        <v>30</v>
      </c>
      <c r="S34">
        <v>10</v>
      </c>
      <c r="T34">
        <v>10</v>
      </c>
      <c r="U34">
        <v>10</v>
      </c>
      <c r="V34">
        <f t="shared" si="2"/>
        <v>160</v>
      </c>
    </row>
    <row r="35" spans="1:31" x14ac:dyDescent="0.15">
      <c r="A35" s="14">
        <v>878262</v>
      </c>
      <c r="B35" s="14" t="s">
        <v>212</v>
      </c>
      <c r="C35" t="str">
        <f t="shared" si="0"/>
        <v>30,10,30,10,10,30,10,30</v>
      </c>
      <c r="D35" s="14">
        <v>4029</v>
      </c>
      <c r="E35" s="14">
        <v>3621</v>
      </c>
      <c r="F35" s="14">
        <v>19</v>
      </c>
      <c r="G35" s="14">
        <v>18</v>
      </c>
      <c r="H35" s="14">
        <v>14</v>
      </c>
      <c r="I35" s="14">
        <v>3</v>
      </c>
      <c r="J35" s="14"/>
      <c r="K35">
        <f t="shared" si="1"/>
        <v>51</v>
      </c>
      <c r="L35" s="14">
        <v>1</v>
      </c>
      <c r="N35">
        <v>30</v>
      </c>
      <c r="O35">
        <v>10</v>
      </c>
      <c r="P35">
        <v>30</v>
      </c>
      <c r="Q35">
        <v>10</v>
      </c>
      <c r="R35">
        <v>10</v>
      </c>
      <c r="S35">
        <v>30</v>
      </c>
      <c r="T35">
        <v>10</v>
      </c>
      <c r="U35">
        <v>30</v>
      </c>
      <c r="V35">
        <f t="shared" si="2"/>
        <v>160</v>
      </c>
    </row>
    <row r="36" spans="1:31" x14ac:dyDescent="0.15">
      <c r="A36" s="14">
        <v>878263</v>
      </c>
      <c r="B36" s="14" t="s">
        <v>217</v>
      </c>
      <c r="C36" t="str">
        <f t="shared" si="0"/>
        <v>25,15,25,25,25,15,15,15</v>
      </c>
      <c r="D36" s="14">
        <v>4590</v>
      </c>
      <c r="E36" s="14">
        <v>3417</v>
      </c>
      <c r="F36" s="14">
        <v>18</v>
      </c>
      <c r="G36" s="14">
        <v>19</v>
      </c>
      <c r="H36" s="14">
        <v>14</v>
      </c>
      <c r="I36" s="14">
        <v>3</v>
      </c>
      <c r="J36" s="14"/>
      <c r="K36">
        <f t="shared" si="1"/>
        <v>51</v>
      </c>
      <c r="L36" s="14">
        <v>1</v>
      </c>
      <c r="N36">
        <v>25</v>
      </c>
      <c r="O36">
        <v>15</v>
      </c>
      <c r="P36">
        <v>25</v>
      </c>
      <c r="Q36">
        <v>25</v>
      </c>
      <c r="R36">
        <v>25</v>
      </c>
      <c r="S36">
        <v>15</v>
      </c>
      <c r="T36">
        <v>15</v>
      </c>
      <c r="U36">
        <v>15</v>
      </c>
      <c r="V36">
        <f t="shared" si="2"/>
        <v>160</v>
      </c>
    </row>
    <row r="37" spans="1:31" x14ac:dyDescent="0.15">
      <c r="A37" s="14">
        <v>878265</v>
      </c>
      <c r="B37" s="14" t="s">
        <v>222</v>
      </c>
      <c r="C37" t="str">
        <f t="shared" si="0"/>
        <v>35,35,30,20,10,10,10,10</v>
      </c>
      <c r="D37" s="14">
        <v>4368</v>
      </c>
      <c r="E37" s="14">
        <v>3276</v>
      </c>
      <c r="F37" s="14">
        <v>22</v>
      </c>
      <c r="G37" s="14">
        <v>16</v>
      </c>
      <c r="H37" s="14">
        <v>14</v>
      </c>
      <c r="I37" s="14">
        <v>3</v>
      </c>
      <c r="J37" s="14"/>
      <c r="K37">
        <f t="shared" si="1"/>
        <v>52</v>
      </c>
      <c r="L37" s="14">
        <v>1</v>
      </c>
      <c r="N37">
        <v>35</v>
      </c>
      <c r="O37">
        <v>35</v>
      </c>
      <c r="P37">
        <v>30</v>
      </c>
      <c r="Q37">
        <v>20</v>
      </c>
      <c r="R37">
        <v>10</v>
      </c>
      <c r="S37">
        <v>10</v>
      </c>
      <c r="T37">
        <v>10</v>
      </c>
      <c r="U37">
        <v>10</v>
      </c>
      <c r="V37">
        <f t="shared" si="2"/>
        <v>160</v>
      </c>
    </row>
    <row r="38" spans="1:31" x14ac:dyDescent="0.15">
      <c r="A38" s="14">
        <v>878271</v>
      </c>
      <c r="B38" s="14" t="s">
        <v>227</v>
      </c>
      <c r="C38" t="str">
        <f t="shared" si="0"/>
        <v>25,25,25,15,5,15,15,15</v>
      </c>
      <c r="D38" s="14">
        <v>3285</v>
      </c>
      <c r="E38" s="14">
        <v>2925</v>
      </c>
      <c r="F38" s="14">
        <v>13</v>
      </c>
      <c r="G38" s="14">
        <v>20</v>
      </c>
      <c r="H38" s="14">
        <v>12</v>
      </c>
      <c r="I38" s="14">
        <v>3</v>
      </c>
      <c r="J38" s="14"/>
      <c r="K38">
        <f t="shared" si="1"/>
        <v>45</v>
      </c>
      <c r="L38" s="14">
        <v>2</v>
      </c>
      <c r="N38">
        <v>25</v>
      </c>
      <c r="O38">
        <v>25</v>
      </c>
      <c r="P38">
        <v>25</v>
      </c>
      <c r="Q38">
        <v>15</v>
      </c>
      <c r="R38">
        <v>5</v>
      </c>
      <c r="S38">
        <v>15</v>
      </c>
      <c r="T38">
        <v>15</v>
      </c>
      <c r="U38">
        <v>15</v>
      </c>
      <c r="V38">
        <f t="shared" si="2"/>
        <v>140</v>
      </c>
    </row>
    <row r="39" spans="1:31" x14ac:dyDescent="0.15">
      <c r="A39" s="14">
        <v>878273</v>
      </c>
      <c r="B39" s="14" t="s">
        <v>232</v>
      </c>
      <c r="C39" t="str">
        <f t="shared" si="0"/>
        <v>20,15,15,20,30,20,20,20</v>
      </c>
      <c r="D39" s="14">
        <v>4131</v>
      </c>
      <c r="E39" s="14">
        <v>3111</v>
      </c>
      <c r="F39" s="14">
        <v>14</v>
      </c>
      <c r="G39" s="14">
        <v>23</v>
      </c>
      <c r="H39" s="14">
        <v>14</v>
      </c>
      <c r="I39" s="14">
        <v>3</v>
      </c>
      <c r="J39" s="14"/>
      <c r="K39">
        <f t="shared" si="1"/>
        <v>51</v>
      </c>
      <c r="L39" s="14">
        <v>1</v>
      </c>
      <c r="N39">
        <v>20</v>
      </c>
      <c r="O39">
        <v>15</v>
      </c>
      <c r="P39">
        <v>15</v>
      </c>
      <c r="Q39">
        <v>20</v>
      </c>
      <c r="R39">
        <v>30</v>
      </c>
      <c r="S39">
        <v>20</v>
      </c>
      <c r="T39">
        <v>20</v>
      </c>
      <c r="U39">
        <v>20</v>
      </c>
      <c r="V39">
        <f t="shared" si="2"/>
        <v>160</v>
      </c>
    </row>
    <row r="40" spans="1:31" x14ac:dyDescent="0.15">
      <c r="A40" s="14">
        <v>878274</v>
      </c>
      <c r="B40" s="14" t="s">
        <v>237</v>
      </c>
      <c r="C40" t="str">
        <f t="shared" si="0"/>
        <v>20,30,10,10,20,15,10,25</v>
      </c>
      <c r="D40" s="14">
        <v>3525</v>
      </c>
      <c r="E40" s="14">
        <v>3149</v>
      </c>
      <c r="F40" s="14">
        <v>23</v>
      </c>
      <c r="G40" s="14">
        <v>12</v>
      </c>
      <c r="H40" s="14">
        <v>12</v>
      </c>
      <c r="I40" s="14">
        <v>3</v>
      </c>
      <c r="J40" s="14"/>
      <c r="K40">
        <f t="shared" si="1"/>
        <v>47</v>
      </c>
      <c r="L40" s="14">
        <v>2</v>
      </c>
      <c r="N40">
        <v>20</v>
      </c>
      <c r="O40">
        <v>30</v>
      </c>
      <c r="P40">
        <v>10</v>
      </c>
      <c r="Q40">
        <v>10</v>
      </c>
      <c r="R40">
        <v>20</v>
      </c>
      <c r="S40">
        <v>15</v>
      </c>
      <c r="T40">
        <v>10</v>
      </c>
      <c r="U40">
        <v>25</v>
      </c>
      <c r="V40">
        <f t="shared" si="2"/>
        <v>140</v>
      </c>
    </row>
    <row r="41" spans="1:31" x14ac:dyDescent="0.15">
      <c r="A41" s="14">
        <v>878275</v>
      </c>
      <c r="B41" s="14" t="s">
        <v>242</v>
      </c>
      <c r="C41" t="str">
        <f t="shared" si="0"/>
        <v>15,5,5,5,40,20,30,20</v>
      </c>
      <c r="D41" s="14">
        <v>2860</v>
      </c>
      <c r="E41" s="14">
        <v>3102</v>
      </c>
      <c r="F41" s="14">
        <v>14</v>
      </c>
      <c r="G41" s="14">
        <v>13</v>
      </c>
      <c r="H41" s="14">
        <v>17</v>
      </c>
      <c r="I41" s="14">
        <v>3</v>
      </c>
      <c r="J41" s="14"/>
      <c r="K41">
        <f t="shared" si="1"/>
        <v>44</v>
      </c>
      <c r="L41" s="14">
        <v>2</v>
      </c>
      <c r="N41">
        <v>15</v>
      </c>
      <c r="O41">
        <v>5</v>
      </c>
      <c r="P41">
        <v>5</v>
      </c>
      <c r="Q41">
        <v>5</v>
      </c>
      <c r="R41">
        <v>40</v>
      </c>
      <c r="S41">
        <v>20</v>
      </c>
      <c r="T41">
        <v>30</v>
      </c>
      <c r="U41">
        <v>20</v>
      </c>
      <c r="V41">
        <f t="shared" si="2"/>
        <v>140</v>
      </c>
    </row>
    <row r="42" spans="1:31" ht="14.25" x14ac:dyDescent="0.2">
      <c r="A42" s="23">
        <v>100111</v>
      </c>
      <c r="B42" s="23" t="s">
        <v>254</v>
      </c>
      <c r="C42" s="23" t="str">
        <f t="shared" si="0"/>
        <v>30,20,30,10,10,30,30,20</v>
      </c>
      <c r="D42" s="23">
        <f t="shared" ref="D42:D105" si="18">(K42*100+V42*3)*0.8</f>
        <v>2032</v>
      </c>
      <c r="E42" s="23">
        <f t="shared" ref="E42:E105" si="19">(K42*100+V42*3)*0.6</f>
        <v>1524</v>
      </c>
      <c r="F42" s="23">
        <v>4</v>
      </c>
      <c r="G42" s="23">
        <v>12</v>
      </c>
      <c r="H42" s="23">
        <v>4</v>
      </c>
      <c r="I42" s="23">
        <v>3</v>
      </c>
      <c r="J42" s="33"/>
      <c r="K42" s="33">
        <f t="shared" si="1"/>
        <v>20</v>
      </c>
      <c r="L42" s="33"/>
      <c r="M42" s="5"/>
      <c r="N42">
        <v>30</v>
      </c>
      <c r="O42">
        <v>20</v>
      </c>
      <c r="P42">
        <v>30</v>
      </c>
      <c r="Q42">
        <v>10</v>
      </c>
      <c r="R42">
        <v>10</v>
      </c>
      <c r="S42">
        <v>30</v>
      </c>
      <c r="T42">
        <v>30</v>
      </c>
      <c r="U42">
        <v>20</v>
      </c>
      <c r="V42">
        <f t="shared" si="2"/>
        <v>180</v>
      </c>
      <c r="X42">
        <v>30</v>
      </c>
      <c r="Y42">
        <v>20</v>
      </c>
      <c r="Z42">
        <v>30</v>
      </c>
      <c r="AA42">
        <v>10</v>
      </c>
      <c r="AB42">
        <v>10</v>
      </c>
      <c r="AC42">
        <v>30</v>
      </c>
      <c r="AD42">
        <v>30</v>
      </c>
      <c r="AE42">
        <v>20</v>
      </c>
    </row>
    <row r="43" spans="1:31" ht="14.25" x14ac:dyDescent="0.2">
      <c r="A43" s="23">
        <v>878234</v>
      </c>
      <c r="B43" s="23" t="s">
        <v>255</v>
      </c>
      <c r="C43" s="23" t="str">
        <f t="shared" si="0"/>
        <v>25,35,35,10,10,20,25,20</v>
      </c>
      <c r="D43" s="23">
        <f t="shared" si="18"/>
        <v>2032</v>
      </c>
      <c r="E43" s="23">
        <f t="shared" si="19"/>
        <v>1524</v>
      </c>
      <c r="F43" s="23">
        <v>4</v>
      </c>
      <c r="G43" s="23">
        <v>12</v>
      </c>
      <c r="H43" s="23">
        <v>4</v>
      </c>
      <c r="I43" s="23">
        <v>3</v>
      </c>
      <c r="J43" s="33"/>
      <c r="K43" s="33">
        <f t="shared" si="1"/>
        <v>20</v>
      </c>
      <c r="L43" s="33"/>
      <c r="M43" s="5"/>
      <c r="N43">
        <v>25</v>
      </c>
      <c r="O43">
        <v>35</v>
      </c>
      <c r="P43">
        <v>35</v>
      </c>
      <c r="Q43">
        <v>10</v>
      </c>
      <c r="R43">
        <v>10</v>
      </c>
      <c r="S43">
        <v>20</v>
      </c>
      <c r="T43">
        <v>25</v>
      </c>
      <c r="U43">
        <v>20</v>
      </c>
      <c r="V43">
        <f t="shared" si="2"/>
        <v>180</v>
      </c>
      <c r="X43">
        <v>25</v>
      </c>
      <c r="Y43">
        <v>35</v>
      </c>
      <c r="Z43">
        <v>35</v>
      </c>
      <c r="AA43">
        <v>10</v>
      </c>
      <c r="AB43">
        <v>10</v>
      </c>
      <c r="AC43">
        <v>20</v>
      </c>
      <c r="AD43">
        <v>25</v>
      </c>
      <c r="AE43">
        <v>20</v>
      </c>
    </row>
    <row r="44" spans="1:31" ht="14.25" x14ac:dyDescent="0.2">
      <c r="A44" s="23">
        <v>610170</v>
      </c>
      <c r="B44" s="23" t="s">
        <v>258</v>
      </c>
      <c r="C44" s="23" t="str">
        <f t="shared" si="0"/>
        <v>31,21,31,10,10,31,31,21</v>
      </c>
      <c r="D44" s="23">
        <f t="shared" si="18"/>
        <v>2046.4</v>
      </c>
      <c r="E44" s="23">
        <f t="shared" si="19"/>
        <v>1534.8</v>
      </c>
      <c r="F44" s="23">
        <v>6</v>
      </c>
      <c r="G44" s="23">
        <v>9</v>
      </c>
      <c r="H44" s="23">
        <v>5</v>
      </c>
      <c r="I44" s="23">
        <v>3</v>
      </c>
      <c r="J44" s="33"/>
      <c r="K44" s="33">
        <f t="shared" si="1"/>
        <v>20</v>
      </c>
      <c r="L44" s="33"/>
      <c r="M44" s="5"/>
      <c r="N44">
        <v>31</v>
      </c>
      <c r="O44">
        <v>21</v>
      </c>
      <c r="P44">
        <v>31</v>
      </c>
      <c r="Q44">
        <v>10</v>
      </c>
      <c r="R44">
        <v>10</v>
      </c>
      <c r="S44">
        <v>31</v>
      </c>
      <c r="T44">
        <v>31</v>
      </c>
      <c r="U44">
        <v>21</v>
      </c>
      <c r="V44">
        <f t="shared" si="2"/>
        <v>186</v>
      </c>
      <c r="X44">
        <v>31</v>
      </c>
      <c r="Y44">
        <v>21</v>
      </c>
      <c r="Z44">
        <v>31</v>
      </c>
      <c r="AA44">
        <v>10</v>
      </c>
      <c r="AB44">
        <v>10</v>
      </c>
      <c r="AC44">
        <v>31</v>
      </c>
      <c r="AD44">
        <v>31</v>
      </c>
      <c r="AE44">
        <v>21</v>
      </c>
    </row>
    <row r="45" spans="1:31" ht="14.25" x14ac:dyDescent="0.2">
      <c r="A45" s="23">
        <v>610171</v>
      </c>
      <c r="B45" s="23" t="s">
        <v>261</v>
      </c>
      <c r="C45" s="23" t="str">
        <f t="shared" si="0"/>
        <v>25,25,25,25,25,25,25,25</v>
      </c>
      <c r="D45" s="23">
        <f t="shared" si="18"/>
        <v>2400</v>
      </c>
      <c r="E45" s="23">
        <f t="shared" si="19"/>
        <v>1800</v>
      </c>
      <c r="F45" s="23">
        <v>12</v>
      </c>
      <c r="G45" s="23">
        <v>7</v>
      </c>
      <c r="H45" s="23">
        <v>5</v>
      </c>
      <c r="I45" s="23">
        <v>3</v>
      </c>
      <c r="J45" s="33"/>
      <c r="K45" s="33">
        <f t="shared" si="1"/>
        <v>24</v>
      </c>
      <c r="L45" s="33"/>
      <c r="M45" s="5"/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f t="shared" si="2"/>
        <v>200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25</v>
      </c>
    </row>
    <row r="46" spans="1:31" ht="14.25" x14ac:dyDescent="0.2">
      <c r="A46" s="23">
        <v>600081</v>
      </c>
      <c r="B46" s="23" t="s">
        <v>265</v>
      </c>
      <c r="C46" s="23" t="str">
        <f t="shared" si="0"/>
        <v>20,70,20,20,20,20,20,20</v>
      </c>
      <c r="D46" s="23">
        <f t="shared" si="18"/>
        <v>2424</v>
      </c>
      <c r="E46" s="23">
        <f t="shared" si="19"/>
        <v>1818</v>
      </c>
      <c r="F46" s="23">
        <v>18</v>
      </c>
      <c r="G46" s="23">
        <v>3</v>
      </c>
      <c r="H46" s="23">
        <v>3</v>
      </c>
      <c r="I46" s="23">
        <v>3</v>
      </c>
      <c r="J46" s="33"/>
      <c r="K46" s="33">
        <f t="shared" si="1"/>
        <v>24</v>
      </c>
      <c r="L46" s="33"/>
      <c r="M46" s="5"/>
      <c r="N46">
        <v>20</v>
      </c>
      <c r="O46">
        <v>70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f t="shared" si="2"/>
        <v>210</v>
      </c>
      <c r="X46">
        <v>20</v>
      </c>
      <c r="Y46">
        <v>70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</row>
    <row r="47" spans="1:31" ht="14.25" x14ac:dyDescent="0.2">
      <c r="A47" s="23">
        <v>600101</v>
      </c>
      <c r="B47" s="23" t="s">
        <v>269</v>
      </c>
      <c r="C47" s="23" t="str">
        <f t="shared" si="0"/>
        <v>29,29,29,59,29,29,29,29</v>
      </c>
      <c r="D47" s="23">
        <f t="shared" si="18"/>
        <v>3028.8</v>
      </c>
      <c r="E47" s="23">
        <f t="shared" si="19"/>
        <v>2271.6</v>
      </c>
      <c r="F47" s="23">
        <v>30</v>
      </c>
      <c r="G47" s="23">
        <v>0</v>
      </c>
      <c r="H47" s="23">
        <v>0</v>
      </c>
      <c r="I47" s="23">
        <v>3</v>
      </c>
      <c r="J47" s="33"/>
      <c r="K47" s="33">
        <f t="shared" si="1"/>
        <v>30</v>
      </c>
      <c r="L47" s="33"/>
      <c r="M47" s="5"/>
      <c r="N47">
        <v>29</v>
      </c>
      <c r="O47">
        <v>29</v>
      </c>
      <c r="P47">
        <v>29</v>
      </c>
      <c r="Q47">
        <v>59</v>
      </c>
      <c r="R47">
        <v>29</v>
      </c>
      <c r="S47">
        <v>29</v>
      </c>
      <c r="T47">
        <v>29</v>
      </c>
      <c r="U47">
        <v>29</v>
      </c>
      <c r="V47">
        <f t="shared" si="2"/>
        <v>262</v>
      </c>
      <c r="X47">
        <v>29</v>
      </c>
      <c r="Y47">
        <v>29</v>
      </c>
      <c r="Z47">
        <v>29</v>
      </c>
      <c r="AA47">
        <v>59</v>
      </c>
      <c r="AB47">
        <v>29</v>
      </c>
      <c r="AC47">
        <v>29</v>
      </c>
      <c r="AD47">
        <v>29</v>
      </c>
      <c r="AE47">
        <v>29</v>
      </c>
    </row>
    <row r="48" spans="1:31" ht="14.25" x14ac:dyDescent="0.2">
      <c r="A48" s="23">
        <v>100136</v>
      </c>
      <c r="B48" s="23" t="s">
        <v>274</v>
      </c>
      <c r="C48" s="23" t="str">
        <f t="shared" si="0"/>
        <v>28,38,28,58,28,28,28,28</v>
      </c>
      <c r="D48" s="23">
        <f t="shared" si="18"/>
        <v>3033.6000000000004</v>
      </c>
      <c r="E48" s="23">
        <f t="shared" si="19"/>
        <v>2275.1999999999998</v>
      </c>
      <c r="F48" s="23">
        <v>13</v>
      </c>
      <c r="G48" s="23">
        <v>11</v>
      </c>
      <c r="H48" s="23">
        <v>6</v>
      </c>
      <c r="I48" s="23">
        <v>3</v>
      </c>
      <c r="J48" s="33"/>
      <c r="K48" s="33">
        <f t="shared" si="1"/>
        <v>30</v>
      </c>
      <c r="L48" s="33"/>
      <c r="M48" s="5"/>
      <c r="N48">
        <v>28</v>
      </c>
      <c r="O48">
        <v>38</v>
      </c>
      <c r="P48">
        <v>28</v>
      </c>
      <c r="Q48">
        <v>58</v>
      </c>
      <c r="R48">
        <v>28</v>
      </c>
      <c r="S48">
        <v>28</v>
      </c>
      <c r="T48">
        <v>28</v>
      </c>
      <c r="U48">
        <v>28</v>
      </c>
      <c r="V48">
        <f t="shared" si="2"/>
        <v>264</v>
      </c>
      <c r="X48">
        <v>28</v>
      </c>
      <c r="Y48">
        <v>38</v>
      </c>
      <c r="Z48">
        <v>28</v>
      </c>
      <c r="AA48">
        <v>58</v>
      </c>
      <c r="AB48">
        <v>28</v>
      </c>
      <c r="AC48">
        <v>28</v>
      </c>
      <c r="AD48">
        <v>28</v>
      </c>
      <c r="AE48">
        <v>28</v>
      </c>
    </row>
    <row r="49" spans="1:31" ht="14.25" x14ac:dyDescent="0.2">
      <c r="A49" s="23">
        <v>500102</v>
      </c>
      <c r="B49" s="23" t="s">
        <v>278</v>
      </c>
      <c r="C49" s="23" t="str">
        <f t="shared" si="0"/>
        <v>28,70,28,28,28,28,28,28</v>
      </c>
      <c r="D49" s="23">
        <f t="shared" si="18"/>
        <v>3038.4</v>
      </c>
      <c r="E49" s="23">
        <f t="shared" si="19"/>
        <v>2278.7999999999997</v>
      </c>
      <c r="F49" s="23">
        <v>3</v>
      </c>
      <c r="G49" s="23">
        <v>24</v>
      </c>
      <c r="H49" s="23">
        <v>3</v>
      </c>
      <c r="I49" s="23">
        <v>3</v>
      </c>
      <c r="J49" s="33"/>
      <c r="K49" s="33">
        <f t="shared" si="1"/>
        <v>30</v>
      </c>
      <c r="L49" s="33"/>
      <c r="M49" s="5"/>
      <c r="N49">
        <v>28</v>
      </c>
      <c r="O49">
        <v>70</v>
      </c>
      <c r="P49">
        <v>28</v>
      </c>
      <c r="Q49">
        <v>28</v>
      </c>
      <c r="R49">
        <v>28</v>
      </c>
      <c r="S49">
        <v>28</v>
      </c>
      <c r="T49">
        <v>28</v>
      </c>
      <c r="U49">
        <v>28</v>
      </c>
      <c r="V49">
        <f t="shared" si="2"/>
        <v>266</v>
      </c>
      <c r="X49">
        <v>28</v>
      </c>
      <c r="Y49">
        <v>70</v>
      </c>
      <c r="Z49">
        <v>28</v>
      </c>
      <c r="AA49">
        <v>28</v>
      </c>
      <c r="AB49">
        <v>28</v>
      </c>
      <c r="AC49">
        <v>28</v>
      </c>
      <c r="AD49">
        <v>28</v>
      </c>
      <c r="AE49">
        <v>28</v>
      </c>
    </row>
    <row r="50" spans="1:31" ht="14.25" x14ac:dyDescent="0.2">
      <c r="A50" s="23">
        <v>500103</v>
      </c>
      <c r="B50" s="23" t="s">
        <v>280</v>
      </c>
      <c r="C50" s="23" t="str">
        <f t="shared" si="0"/>
        <v>30,30,30,50,30,30,30,30</v>
      </c>
      <c r="D50" s="23">
        <f t="shared" si="18"/>
        <v>3024</v>
      </c>
      <c r="E50" s="23">
        <f t="shared" si="19"/>
        <v>2268</v>
      </c>
      <c r="F50" s="23">
        <v>30</v>
      </c>
      <c r="G50" s="23">
        <v>0</v>
      </c>
      <c r="H50" s="23">
        <v>0</v>
      </c>
      <c r="I50" s="23">
        <v>3</v>
      </c>
      <c r="J50" s="23"/>
      <c r="K50" s="33">
        <f t="shared" si="1"/>
        <v>30</v>
      </c>
      <c r="L50" s="33"/>
      <c r="M50" s="5"/>
      <c r="N50">
        <v>30</v>
      </c>
      <c r="O50">
        <v>30</v>
      </c>
      <c r="P50">
        <v>30</v>
      </c>
      <c r="Q50">
        <v>50</v>
      </c>
      <c r="R50">
        <v>30</v>
      </c>
      <c r="S50">
        <v>30</v>
      </c>
      <c r="T50">
        <v>30</v>
      </c>
      <c r="U50">
        <v>30</v>
      </c>
      <c r="V50">
        <f t="shared" si="2"/>
        <v>260</v>
      </c>
      <c r="X50">
        <v>30</v>
      </c>
      <c r="Y50">
        <v>30</v>
      </c>
      <c r="Z50">
        <v>30</v>
      </c>
      <c r="AA50">
        <v>50</v>
      </c>
      <c r="AB50">
        <v>30</v>
      </c>
      <c r="AC50">
        <v>30</v>
      </c>
      <c r="AD50">
        <v>30</v>
      </c>
      <c r="AE50">
        <v>30</v>
      </c>
    </row>
    <row r="51" spans="1:31" ht="14.25" x14ac:dyDescent="0.2">
      <c r="A51" s="23">
        <v>500104</v>
      </c>
      <c r="B51" s="23" t="s">
        <v>284</v>
      </c>
      <c r="C51" s="23" t="str">
        <f t="shared" si="0"/>
        <v>27,27,72,27,27,27,27,27</v>
      </c>
      <c r="D51" s="23">
        <f t="shared" si="18"/>
        <v>3026.4</v>
      </c>
      <c r="E51" s="23">
        <f t="shared" si="19"/>
        <v>2269.7999999999997</v>
      </c>
      <c r="F51" s="23">
        <v>5</v>
      </c>
      <c r="G51" s="23">
        <v>5</v>
      </c>
      <c r="H51" s="23">
        <v>20</v>
      </c>
      <c r="I51" s="23">
        <v>3</v>
      </c>
      <c r="J51" s="23"/>
      <c r="K51" s="33">
        <f t="shared" si="1"/>
        <v>30</v>
      </c>
      <c r="L51" s="33"/>
      <c r="M51" s="5"/>
      <c r="N51">
        <v>27</v>
      </c>
      <c r="O51">
        <v>27</v>
      </c>
      <c r="P51">
        <v>72</v>
      </c>
      <c r="Q51">
        <v>27</v>
      </c>
      <c r="R51">
        <v>27</v>
      </c>
      <c r="S51">
        <v>27</v>
      </c>
      <c r="T51">
        <v>27</v>
      </c>
      <c r="U51">
        <v>27</v>
      </c>
      <c r="V51">
        <f t="shared" si="2"/>
        <v>261</v>
      </c>
      <c r="X51">
        <v>27</v>
      </c>
      <c r="Y51">
        <v>27</v>
      </c>
      <c r="Z51">
        <v>72</v>
      </c>
      <c r="AA51">
        <v>27</v>
      </c>
      <c r="AB51">
        <v>27</v>
      </c>
      <c r="AC51">
        <v>27</v>
      </c>
      <c r="AD51">
        <v>27</v>
      </c>
      <c r="AE51">
        <v>27</v>
      </c>
    </row>
    <row r="52" spans="1:31" ht="14.25" x14ac:dyDescent="0.2">
      <c r="A52" s="23">
        <v>500105</v>
      </c>
      <c r="B52" s="23" t="s">
        <v>288</v>
      </c>
      <c r="C52" s="23" t="str">
        <f t="shared" si="0"/>
        <v>28,28,28,27,27,27,72,27</v>
      </c>
      <c r="D52" s="23">
        <f t="shared" si="18"/>
        <v>3033.6000000000004</v>
      </c>
      <c r="E52" s="23">
        <f t="shared" si="19"/>
        <v>2275.1999999999998</v>
      </c>
      <c r="F52" s="23">
        <v>3</v>
      </c>
      <c r="G52" s="23">
        <v>3</v>
      </c>
      <c r="H52" s="23">
        <v>24</v>
      </c>
      <c r="I52" s="23">
        <v>3</v>
      </c>
      <c r="J52" s="23"/>
      <c r="K52" s="33">
        <f t="shared" si="1"/>
        <v>30</v>
      </c>
      <c r="L52" s="34"/>
      <c r="M52" s="5"/>
      <c r="N52">
        <v>28</v>
      </c>
      <c r="O52">
        <v>28</v>
      </c>
      <c r="P52">
        <v>28</v>
      </c>
      <c r="Q52">
        <v>27</v>
      </c>
      <c r="R52">
        <v>27</v>
      </c>
      <c r="S52">
        <v>27</v>
      </c>
      <c r="T52">
        <v>72</v>
      </c>
      <c r="U52">
        <v>27</v>
      </c>
      <c r="V52">
        <f t="shared" si="2"/>
        <v>264</v>
      </c>
      <c r="X52">
        <v>28</v>
      </c>
      <c r="Y52">
        <v>28</v>
      </c>
      <c r="Z52">
        <v>28</v>
      </c>
      <c r="AA52">
        <v>27</v>
      </c>
      <c r="AB52">
        <v>27</v>
      </c>
      <c r="AC52">
        <v>27</v>
      </c>
      <c r="AD52">
        <v>72</v>
      </c>
      <c r="AE52">
        <v>27</v>
      </c>
    </row>
    <row r="53" spans="1:31" ht="14.25" x14ac:dyDescent="0.2">
      <c r="A53" s="23">
        <v>500106</v>
      </c>
      <c r="B53" s="23" t="s">
        <v>291</v>
      </c>
      <c r="C53" s="23" t="str">
        <f t="shared" si="0"/>
        <v>34,34,34,34,33,33,33,33</v>
      </c>
      <c r="D53" s="23">
        <f t="shared" si="18"/>
        <v>3043.2000000000003</v>
      </c>
      <c r="E53" s="23">
        <f t="shared" si="19"/>
        <v>2282.4</v>
      </c>
      <c r="F53" s="23">
        <v>0</v>
      </c>
      <c r="G53" s="23">
        <v>0</v>
      </c>
      <c r="H53" s="23">
        <v>30</v>
      </c>
      <c r="I53" s="23">
        <v>4</v>
      </c>
      <c r="J53" s="23"/>
      <c r="K53" s="33">
        <f t="shared" si="1"/>
        <v>30</v>
      </c>
      <c r="L53" s="34"/>
      <c r="M53" s="5"/>
      <c r="N53">
        <v>34</v>
      </c>
      <c r="O53">
        <v>34</v>
      </c>
      <c r="P53">
        <v>34</v>
      </c>
      <c r="Q53">
        <v>34</v>
      </c>
      <c r="R53">
        <v>33</v>
      </c>
      <c r="S53">
        <v>33</v>
      </c>
      <c r="T53">
        <v>33</v>
      </c>
      <c r="U53">
        <v>33</v>
      </c>
      <c r="V53">
        <f t="shared" si="2"/>
        <v>268</v>
      </c>
      <c r="X53">
        <v>34</v>
      </c>
      <c r="Y53">
        <v>34</v>
      </c>
      <c r="Z53">
        <v>34</v>
      </c>
      <c r="AA53">
        <v>34</v>
      </c>
      <c r="AB53">
        <v>33</v>
      </c>
      <c r="AC53">
        <v>33</v>
      </c>
      <c r="AD53">
        <v>33</v>
      </c>
      <c r="AE53">
        <v>33</v>
      </c>
    </row>
    <row r="54" spans="1:31" ht="14.25" x14ac:dyDescent="0.2">
      <c r="A54" s="23">
        <v>100113</v>
      </c>
      <c r="B54" s="23" t="s">
        <v>295</v>
      </c>
      <c r="C54" s="23" t="str">
        <f t="shared" si="0"/>
        <v>36,36,36,36,36,36,36,36</v>
      </c>
      <c r="D54" s="23">
        <f t="shared" si="18"/>
        <v>3411.2000000000003</v>
      </c>
      <c r="E54" s="23">
        <f t="shared" si="19"/>
        <v>2558.4</v>
      </c>
      <c r="F54" s="23">
        <v>9</v>
      </c>
      <c r="G54" s="23">
        <v>16</v>
      </c>
      <c r="H54" s="23">
        <v>9</v>
      </c>
      <c r="I54" s="23">
        <v>3</v>
      </c>
      <c r="J54" s="23"/>
      <c r="K54" s="33">
        <f t="shared" si="1"/>
        <v>34</v>
      </c>
      <c r="L54" s="34"/>
      <c r="M54" s="5"/>
      <c r="N54">
        <v>36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f t="shared" si="2"/>
        <v>288</v>
      </c>
      <c r="X54">
        <v>36</v>
      </c>
      <c r="Y54">
        <v>36</v>
      </c>
      <c r="Z54">
        <v>36</v>
      </c>
      <c r="AA54">
        <v>36</v>
      </c>
      <c r="AB54">
        <v>36</v>
      </c>
      <c r="AC54">
        <v>36</v>
      </c>
      <c r="AD54">
        <v>36</v>
      </c>
      <c r="AE54">
        <v>36</v>
      </c>
    </row>
    <row r="55" spans="1:31" ht="14.25" x14ac:dyDescent="0.2">
      <c r="A55" s="23">
        <v>100112</v>
      </c>
      <c r="B55" s="23" t="s">
        <v>298</v>
      </c>
      <c r="C55" s="23" t="str">
        <f t="shared" si="0"/>
        <v>36,36,36,36,36,36,36,36</v>
      </c>
      <c r="D55" s="23">
        <f t="shared" si="18"/>
        <v>3411.2000000000003</v>
      </c>
      <c r="E55" s="23">
        <f t="shared" si="19"/>
        <v>2558.4</v>
      </c>
      <c r="F55" s="23">
        <v>16</v>
      </c>
      <c r="G55" s="23">
        <v>9</v>
      </c>
      <c r="H55" s="23">
        <v>9</v>
      </c>
      <c r="I55" s="23">
        <v>3</v>
      </c>
      <c r="J55" s="23"/>
      <c r="K55" s="33">
        <f t="shared" si="1"/>
        <v>34</v>
      </c>
      <c r="L55" s="34"/>
      <c r="M55" s="5"/>
      <c r="N55">
        <v>36</v>
      </c>
      <c r="O55">
        <v>36</v>
      </c>
      <c r="P55">
        <v>36</v>
      </c>
      <c r="Q55">
        <v>36</v>
      </c>
      <c r="R55">
        <v>36</v>
      </c>
      <c r="S55">
        <v>36</v>
      </c>
      <c r="T55">
        <v>36</v>
      </c>
      <c r="U55">
        <v>36</v>
      </c>
      <c r="V55">
        <f t="shared" si="2"/>
        <v>288</v>
      </c>
      <c r="X55">
        <v>36</v>
      </c>
      <c r="Y55">
        <v>36</v>
      </c>
      <c r="Z55">
        <v>36</v>
      </c>
      <c r="AA55">
        <v>36</v>
      </c>
      <c r="AB55">
        <v>36</v>
      </c>
      <c r="AC55">
        <v>36</v>
      </c>
      <c r="AD55">
        <v>36</v>
      </c>
      <c r="AE55">
        <v>36</v>
      </c>
    </row>
    <row r="56" spans="1:31" ht="14.25" x14ac:dyDescent="0.2">
      <c r="A56" s="23">
        <v>100108</v>
      </c>
      <c r="B56" s="23" t="s">
        <v>303</v>
      </c>
      <c r="C56" s="23" t="str">
        <f t="shared" si="0"/>
        <v>29,39,19,59,49,19,49,39</v>
      </c>
      <c r="D56" s="23">
        <f t="shared" si="18"/>
        <v>3764.8</v>
      </c>
      <c r="E56" s="23">
        <f t="shared" si="19"/>
        <v>2823.6</v>
      </c>
      <c r="F56" s="23">
        <v>10</v>
      </c>
      <c r="G56" s="23">
        <v>18</v>
      </c>
      <c r="H56" s="23">
        <v>10</v>
      </c>
      <c r="I56" s="23">
        <v>3</v>
      </c>
      <c r="J56" s="23"/>
      <c r="K56" s="33">
        <f t="shared" si="1"/>
        <v>38</v>
      </c>
      <c r="L56" s="34"/>
      <c r="M56" s="5"/>
      <c r="N56">
        <v>29</v>
      </c>
      <c r="O56">
        <v>39</v>
      </c>
      <c r="P56">
        <v>19</v>
      </c>
      <c r="Q56">
        <v>59</v>
      </c>
      <c r="R56">
        <v>49</v>
      </c>
      <c r="S56">
        <v>19</v>
      </c>
      <c r="T56">
        <v>49</v>
      </c>
      <c r="U56">
        <v>39</v>
      </c>
      <c r="V56">
        <f t="shared" si="2"/>
        <v>302</v>
      </c>
      <c r="X56">
        <v>29</v>
      </c>
      <c r="Y56">
        <v>39</v>
      </c>
      <c r="Z56">
        <v>19</v>
      </c>
      <c r="AA56">
        <v>59</v>
      </c>
      <c r="AB56">
        <v>49</v>
      </c>
      <c r="AC56">
        <v>19</v>
      </c>
      <c r="AD56">
        <v>49</v>
      </c>
      <c r="AE56">
        <v>39</v>
      </c>
    </row>
    <row r="57" spans="1:31" ht="14.25" x14ac:dyDescent="0.2">
      <c r="A57" s="23">
        <v>100107</v>
      </c>
      <c r="B57" s="23" t="s">
        <v>308</v>
      </c>
      <c r="C57" s="23" t="str">
        <f t="shared" si="0"/>
        <v>50,30,40,60,30,30,30,30</v>
      </c>
      <c r="D57" s="23">
        <f t="shared" si="18"/>
        <v>3760</v>
      </c>
      <c r="E57" s="23">
        <f t="shared" si="19"/>
        <v>2820</v>
      </c>
      <c r="F57" s="23">
        <v>18</v>
      </c>
      <c r="G57" s="23">
        <v>10</v>
      </c>
      <c r="H57" s="23">
        <v>10</v>
      </c>
      <c r="I57" s="23">
        <v>3</v>
      </c>
      <c r="J57" s="23"/>
      <c r="K57" s="33">
        <f t="shared" si="1"/>
        <v>38</v>
      </c>
      <c r="L57" s="33"/>
      <c r="M57" s="5"/>
      <c r="N57">
        <v>50</v>
      </c>
      <c r="O57">
        <v>30</v>
      </c>
      <c r="P57">
        <v>40</v>
      </c>
      <c r="Q57">
        <v>60</v>
      </c>
      <c r="R57">
        <v>30</v>
      </c>
      <c r="S57">
        <v>30</v>
      </c>
      <c r="T57">
        <v>30</v>
      </c>
      <c r="U57">
        <v>30</v>
      </c>
      <c r="V57">
        <f t="shared" si="2"/>
        <v>300</v>
      </c>
      <c r="X57">
        <v>50</v>
      </c>
      <c r="Y57">
        <v>30</v>
      </c>
      <c r="Z57">
        <v>40</v>
      </c>
      <c r="AA57">
        <v>60</v>
      </c>
      <c r="AB57">
        <v>30</v>
      </c>
      <c r="AC57">
        <v>30</v>
      </c>
      <c r="AD57">
        <v>30</v>
      </c>
      <c r="AE57">
        <v>30</v>
      </c>
    </row>
    <row r="58" spans="1:31" ht="14.25" x14ac:dyDescent="0.2">
      <c r="A58" s="23">
        <v>878153</v>
      </c>
      <c r="B58" s="23" t="s">
        <v>314</v>
      </c>
      <c r="C58" s="23" t="str">
        <f t="shared" si="0"/>
        <v>30,20,20,20,30,20,30,30</v>
      </c>
      <c r="D58" s="23">
        <f t="shared" si="18"/>
        <v>2560</v>
      </c>
      <c r="E58" s="23">
        <f t="shared" si="19"/>
        <v>1920</v>
      </c>
      <c r="F58" s="23">
        <v>9</v>
      </c>
      <c r="G58" s="23">
        <v>5</v>
      </c>
      <c r="H58" s="23">
        <v>12</v>
      </c>
      <c r="I58" s="23">
        <v>3</v>
      </c>
      <c r="J58" s="23"/>
      <c r="K58" s="33">
        <f t="shared" si="1"/>
        <v>26</v>
      </c>
      <c r="L58" s="34"/>
      <c r="M58" s="5"/>
      <c r="N58">
        <v>30</v>
      </c>
      <c r="O58">
        <v>20</v>
      </c>
      <c r="P58">
        <v>20</v>
      </c>
      <c r="Q58">
        <v>20</v>
      </c>
      <c r="R58">
        <v>30</v>
      </c>
      <c r="S58">
        <v>20</v>
      </c>
      <c r="T58">
        <v>30</v>
      </c>
      <c r="U58">
        <v>30</v>
      </c>
      <c r="V58">
        <f t="shared" si="2"/>
        <v>200</v>
      </c>
      <c r="X58">
        <v>30</v>
      </c>
      <c r="Y58">
        <v>20</v>
      </c>
      <c r="Z58">
        <v>20</v>
      </c>
      <c r="AA58">
        <v>20</v>
      </c>
      <c r="AB58">
        <v>30</v>
      </c>
      <c r="AC58">
        <v>20</v>
      </c>
      <c r="AD58">
        <v>30</v>
      </c>
      <c r="AE58">
        <v>30</v>
      </c>
    </row>
    <row r="59" spans="1:31" ht="14.25" x14ac:dyDescent="0.2">
      <c r="A59" s="23">
        <v>878152</v>
      </c>
      <c r="B59" s="23" t="s">
        <v>318</v>
      </c>
      <c r="C59" s="23" t="str">
        <f t="shared" si="0"/>
        <v>46,36,26,26,46,26,46,46</v>
      </c>
      <c r="D59" s="23">
        <f t="shared" si="18"/>
        <v>3755.2000000000003</v>
      </c>
      <c r="E59" s="23">
        <f t="shared" si="19"/>
        <v>2816.4</v>
      </c>
      <c r="F59" s="23">
        <v>12</v>
      </c>
      <c r="G59" s="23">
        <v>8</v>
      </c>
      <c r="H59" s="23">
        <v>18</v>
      </c>
      <c r="I59" s="23">
        <v>3</v>
      </c>
      <c r="J59" s="23"/>
      <c r="K59" s="33">
        <f t="shared" si="1"/>
        <v>38</v>
      </c>
      <c r="L59" s="34"/>
      <c r="M59" s="5"/>
      <c r="N59">
        <v>46</v>
      </c>
      <c r="O59">
        <v>36</v>
      </c>
      <c r="P59">
        <v>26</v>
      </c>
      <c r="Q59">
        <v>26</v>
      </c>
      <c r="R59">
        <v>46</v>
      </c>
      <c r="S59">
        <v>26</v>
      </c>
      <c r="T59">
        <v>46</v>
      </c>
      <c r="U59">
        <v>46</v>
      </c>
      <c r="V59">
        <f t="shared" si="2"/>
        <v>298</v>
      </c>
      <c r="X59">
        <v>46</v>
      </c>
      <c r="Y59">
        <v>36</v>
      </c>
      <c r="Z59">
        <v>26</v>
      </c>
      <c r="AA59">
        <v>26</v>
      </c>
      <c r="AB59">
        <v>46</v>
      </c>
      <c r="AC59">
        <v>26</v>
      </c>
      <c r="AD59">
        <v>46</v>
      </c>
      <c r="AE59">
        <v>46</v>
      </c>
    </row>
    <row r="60" spans="1:31" ht="14.25" x14ac:dyDescent="0.2">
      <c r="A60" s="23">
        <v>878141</v>
      </c>
      <c r="B60" s="23" t="s">
        <v>322</v>
      </c>
      <c r="C60" s="23" t="str">
        <f t="shared" si="0"/>
        <v>25,35,35,25,25,15,25,35</v>
      </c>
      <c r="D60" s="23">
        <f t="shared" si="18"/>
        <v>2608</v>
      </c>
      <c r="E60" s="23">
        <f t="shared" si="19"/>
        <v>1956</v>
      </c>
      <c r="F60" s="23">
        <v>12</v>
      </c>
      <c r="G60" s="23">
        <v>5</v>
      </c>
      <c r="H60" s="23">
        <v>9</v>
      </c>
      <c r="I60" s="23">
        <v>3</v>
      </c>
      <c r="J60" s="23"/>
      <c r="K60" s="33">
        <f t="shared" si="1"/>
        <v>26</v>
      </c>
      <c r="L60" s="34"/>
      <c r="M60" s="5"/>
      <c r="N60">
        <v>25</v>
      </c>
      <c r="O60">
        <v>35</v>
      </c>
      <c r="P60">
        <v>35</v>
      </c>
      <c r="Q60">
        <v>25</v>
      </c>
      <c r="R60">
        <v>25</v>
      </c>
      <c r="S60">
        <v>15</v>
      </c>
      <c r="T60">
        <v>25</v>
      </c>
      <c r="U60">
        <v>35</v>
      </c>
      <c r="V60">
        <f t="shared" si="2"/>
        <v>220</v>
      </c>
      <c r="X60">
        <v>25</v>
      </c>
      <c r="Y60">
        <v>35</v>
      </c>
      <c r="Z60">
        <v>35</v>
      </c>
      <c r="AA60">
        <v>25</v>
      </c>
      <c r="AB60">
        <v>25</v>
      </c>
      <c r="AC60">
        <v>15</v>
      </c>
      <c r="AD60">
        <v>25</v>
      </c>
      <c r="AE60">
        <v>35</v>
      </c>
    </row>
    <row r="61" spans="1:31" ht="14.25" x14ac:dyDescent="0.2">
      <c r="A61" s="23">
        <v>878139</v>
      </c>
      <c r="B61" s="23" t="s">
        <v>327</v>
      </c>
      <c r="C61" s="23" t="str">
        <f t="shared" si="0"/>
        <v>34,44,54,44,44,24,24,34</v>
      </c>
      <c r="D61" s="23">
        <f t="shared" si="18"/>
        <v>3764.8</v>
      </c>
      <c r="E61" s="23">
        <f t="shared" si="19"/>
        <v>2823.6</v>
      </c>
      <c r="F61" s="23">
        <v>10</v>
      </c>
      <c r="G61" s="23">
        <v>23</v>
      </c>
      <c r="H61" s="23">
        <v>5</v>
      </c>
      <c r="I61" s="23">
        <v>3</v>
      </c>
      <c r="J61" s="23"/>
      <c r="K61" s="33">
        <f t="shared" si="1"/>
        <v>38</v>
      </c>
      <c r="L61" s="34"/>
      <c r="M61" s="6"/>
      <c r="N61">
        <v>34</v>
      </c>
      <c r="O61">
        <v>44</v>
      </c>
      <c r="P61">
        <v>54</v>
      </c>
      <c r="Q61">
        <v>44</v>
      </c>
      <c r="R61">
        <v>44</v>
      </c>
      <c r="S61">
        <v>24</v>
      </c>
      <c r="T61">
        <v>24</v>
      </c>
      <c r="U61">
        <v>34</v>
      </c>
      <c r="V61">
        <f t="shared" si="2"/>
        <v>302</v>
      </c>
      <c r="X61">
        <v>34</v>
      </c>
      <c r="Y61">
        <v>44</v>
      </c>
      <c r="Z61">
        <v>54</v>
      </c>
      <c r="AA61">
        <v>44</v>
      </c>
      <c r="AB61">
        <v>44</v>
      </c>
      <c r="AC61">
        <v>24</v>
      </c>
      <c r="AD61">
        <v>24</v>
      </c>
      <c r="AE61">
        <v>34</v>
      </c>
    </row>
    <row r="62" spans="1:31" ht="14.25" x14ac:dyDescent="0.2">
      <c r="A62" s="23">
        <v>878008</v>
      </c>
      <c r="B62" s="23" t="s">
        <v>331</v>
      </c>
      <c r="C62" s="23" t="str">
        <f t="shared" si="0"/>
        <v>34,24,34,14,14,34,34,24</v>
      </c>
      <c r="D62" s="23">
        <f t="shared" si="18"/>
        <v>2588.8000000000002</v>
      </c>
      <c r="E62" s="23">
        <f t="shared" si="19"/>
        <v>1941.6</v>
      </c>
      <c r="F62" s="23">
        <v>10</v>
      </c>
      <c r="G62" s="23">
        <v>9</v>
      </c>
      <c r="H62" s="23">
        <v>7</v>
      </c>
      <c r="I62" s="23">
        <v>3</v>
      </c>
      <c r="J62" s="23"/>
      <c r="K62" s="33">
        <f t="shared" si="1"/>
        <v>26</v>
      </c>
      <c r="L62" s="33"/>
      <c r="M62" s="5"/>
      <c r="N62">
        <v>34</v>
      </c>
      <c r="O62">
        <v>24</v>
      </c>
      <c r="P62">
        <v>34</v>
      </c>
      <c r="Q62">
        <v>14</v>
      </c>
      <c r="R62">
        <v>14</v>
      </c>
      <c r="S62">
        <v>34</v>
      </c>
      <c r="T62">
        <v>34</v>
      </c>
      <c r="U62">
        <v>24</v>
      </c>
      <c r="V62">
        <f t="shared" si="2"/>
        <v>212</v>
      </c>
      <c r="X62">
        <v>34</v>
      </c>
      <c r="Y62">
        <v>24</v>
      </c>
      <c r="Z62">
        <v>34</v>
      </c>
      <c r="AA62">
        <v>14</v>
      </c>
      <c r="AB62">
        <v>14</v>
      </c>
      <c r="AC62">
        <v>34</v>
      </c>
      <c r="AD62">
        <v>34</v>
      </c>
      <c r="AE62">
        <v>24</v>
      </c>
    </row>
    <row r="63" spans="1:31" ht="14.25" x14ac:dyDescent="0.2">
      <c r="A63" s="23">
        <v>878094</v>
      </c>
      <c r="B63" s="23" t="s">
        <v>335</v>
      </c>
      <c r="C63" s="23" t="str">
        <f t="shared" si="0"/>
        <v>29,39,39,14,19,29,29,24</v>
      </c>
      <c r="D63" s="23">
        <f t="shared" si="18"/>
        <v>2612.8000000000002</v>
      </c>
      <c r="E63" s="23">
        <f t="shared" si="19"/>
        <v>1959.6</v>
      </c>
      <c r="F63" s="23">
        <v>4</v>
      </c>
      <c r="G63" s="23">
        <v>5</v>
      </c>
      <c r="H63" s="23">
        <v>17</v>
      </c>
      <c r="I63" s="23">
        <v>3</v>
      </c>
      <c r="J63" s="23"/>
      <c r="K63" s="33">
        <f t="shared" si="1"/>
        <v>26</v>
      </c>
      <c r="L63" s="33"/>
      <c r="M63" s="5"/>
      <c r="N63">
        <v>29</v>
      </c>
      <c r="O63">
        <v>39</v>
      </c>
      <c r="P63">
        <v>39</v>
      </c>
      <c r="Q63">
        <v>14</v>
      </c>
      <c r="R63">
        <v>19</v>
      </c>
      <c r="S63">
        <v>29</v>
      </c>
      <c r="T63">
        <v>29</v>
      </c>
      <c r="U63">
        <v>24</v>
      </c>
      <c r="V63">
        <f t="shared" si="2"/>
        <v>222</v>
      </c>
      <c r="X63">
        <v>29</v>
      </c>
      <c r="Y63">
        <v>39</v>
      </c>
      <c r="Z63">
        <v>39</v>
      </c>
      <c r="AA63">
        <v>14</v>
      </c>
      <c r="AB63">
        <v>19</v>
      </c>
      <c r="AC63">
        <v>29</v>
      </c>
      <c r="AD63">
        <v>29</v>
      </c>
      <c r="AE63">
        <v>24</v>
      </c>
    </row>
    <row r="64" spans="1:31" ht="14.25" x14ac:dyDescent="0.2">
      <c r="A64" s="23">
        <v>100145</v>
      </c>
      <c r="B64" s="23" t="s">
        <v>338</v>
      </c>
      <c r="C64" s="23" t="str">
        <f t="shared" si="0"/>
        <v>24,49,24,24,24,24,39,24</v>
      </c>
      <c r="D64" s="23">
        <f t="shared" si="18"/>
        <v>2636.8</v>
      </c>
      <c r="E64" s="23">
        <f t="shared" si="19"/>
        <v>1977.6</v>
      </c>
      <c r="F64" s="23">
        <v>8</v>
      </c>
      <c r="G64" s="23">
        <v>14</v>
      </c>
      <c r="H64" s="23">
        <v>4</v>
      </c>
      <c r="I64" s="23">
        <v>3</v>
      </c>
      <c r="J64" s="23"/>
      <c r="K64" s="33">
        <f t="shared" si="1"/>
        <v>26</v>
      </c>
      <c r="L64" s="33"/>
      <c r="M64" s="5"/>
      <c r="N64">
        <v>24</v>
      </c>
      <c r="O64">
        <v>49</v>
      </c>
      <c r="P64">
        <v>24</v>
      </c>
      <c r="Q64">
        <v>24</v>
      </c>
      <c r="R64">
        <v>24</v>
      </c>
      <c r="S64">
        <v>24</v>
      </c>
      <c r="T64">
        <v>39</v>
      </c>
      <c r="U64">
        <v>24</v>
      </c>
      <c r="V64">
        <f t="shared" si="2"/>
        <v>232</v>
      </c>
      <c r="X64">
        <v>24</v>
      </c>
      <c r="Y64">
        <v>49</v>
      </c>
      <c r="Z64">
        <v>24</v>
      </c>
      <c r="AA64">
        <v>24</v>
      </c>
      <c r="AB64">
        <v>24</v>
      </c>
      <c r="AC64">
        <v>24</v>
      </c>
      <c r="AD64">
        <v>39</v>
      </c>
      <c r="AE64">
        <v>24</v>
      </c>
    </row>
    <row r="65" spans="1:31" ht="14.25" x14ac:dyDescent="0.2">
      <c r="A65" s="23">
        <v>600065</v>
      </c>
      <c r="B65" s="23" t="s">
        <v>342</v>
      </c>
      <c r="C65" s="23" t="str">
        <f t="shared" si="0"/>
        <v>42,42,42,42,42,42,42,42</v>
      </c>
      <c r="D65" s="23">
        <f t="shared" si="18"/>
        <v>3686.4</v>
      </c>
      <c r="E65" s="23">
        <f t="shared" si="19"/>
        <v>2764.7999999999997</v>
      </c>
      <c r="F65" s="23">
        <v>12</v>
      </c>
      <c r="G65" s="23">
        <v>14</v>
      </c>
      <c r="H65" s="23">
        <v>10</v>
      </c>
      <c r="I65" s="23">
        <v>3</v>
      </c>
      <c r="J65" s="23"/>
      <c r="K65" s="33">
        <f t="shared" si="1"/>
        <v>36</v>
      </c>
      <c r="L65" s="33"/>
      <c r="M65" s="5"/>
      <c r="N65">
        <v>42</v>
      </c>
      <c r="O65">
        <v>42</v>
      </c>
      <c r="P65">
        <v>42</v>
      </c>
      <c r="Q65">
        <v>42</v>
      </c>
      <c r="R65">
        <v>42</v>
      </c>
      <c r="S65">
        <v>42</v>
      </c>
      <c r="T65">
        <v>42</v>
      </c>
      <c r="U65">
        <v>42</v>
      </c>
      <c r="V65">
        <f t="shared" si="2"/>
        <v>336</v>
      </c>
      <c r="X65">
        <v>42</v>
      </c>
      <c r="Y65">
        <v>42</v>
      </c>
      <c r="Z65">
        <v>42</v>
      </c>
      <c r="AA65">
        <v>42</v>
      </c>
      <c r="AB65">
        <v>42</v>
      </c>
      <c r="AC65">
        <v>42</v>
      </c>
      <c r="AD65">
        <v>42</v>
      </c>
      <c r="AE65">
        <v>42</v>
      </c>
    </row>
    <row r="66" spans="1:31" ht="14.25" x14ac:dyDescent="0.2">
      <c r="A66" s="23">
        <v>878037</v>
      </c>
      <c r="B66" s="23" t="s">
        <v>347</v>
      </c>
      <c r="C66" s="23" t="str">
        <f t="shared" si="0"/>
        <v>42,32,62,42,52,32,42,42</v>
      </c>
      <c r="D66" s="23">
        <f t="shared" si="18"/>
        <v>4030.4</v>
      </c>
      <c r="E66" s="23">
        <f t="shared" si="19"/>
        <v>3022.7999999999997</v>
      </c>
      <c r="F66" s="23">
        <v>14</v>
      </c>
      <c r="G66" s="23">
        <v>6</v>
      </c>
      <c r="H66" s="23">
        <v>20</v>
      </c>
      <c r="I66" s="23">
        <v>5</v>
      </c>
      <c r="J66" s="23"/>
      <c r="K66" s="33">
        <f t="shared" si="1"/>
        <v>40</v>
      </c>
      <c r="L66" s="34"/>
      <c r="M66" s="5"/>
      <c r="N66">
        <v>42</v>
      </c>
      <c r="O66">
        <v>32</v>
      </c>
      <c r="P66">
        <v>62</v>
      </c>
      <c r="Q66">
        <v>42</v>
      </c>
      <c r="R66">
        <v>52</v>
      </c>
      <c r="S66">
        <v>32</v>
      </c>
      <c r="T66">
        <v>42</v>
      </c>
      <c r="U66">
        <v>42</v>
      </c>
      <c r="V66">
        <f t="shared" si="2"/>
        <v>346</v>
      </c>
      <c r="X66">
        <v>42</v>
      </c>
      <c r="Y66">
        <v>32</v>
      </c>
      <c r="Z66">
        <v>62</v>
      </c>
      <c r="AA66">
        <v>42</v>
      </c>
      <c r="AB66">
        <v>52</v>
      </c>
      <c r="AC66">
        <v>32</v>
      </c>
      <c r="AD66">
        <v>42</v>
      </c>
      <c r="AE66">
        <v>42</v>
      </c>
    </row>
    <row r="67" spans="1:31" ht="14.25" x14ac:dyDescent="0.2">
      <c r="A67" s="23">
        <v>878092</v>
      </c>
      <c r="B67" s="23" t="s">
        <v>351</v>
      </c>
      <c r="C67" s="23" t="str">
        <f t="shared" ref="C67:C130" si="20">_xlfn.TEXTJOIN(",",TRUE,N67:U67)</f>
        <v>14,24,34,34,24,14,34,44</v>
      </c>
      <c r="D67" s="23">
        <f t="shared" si="18"/>
        <v>2772.8</v>
      </c>
      <c r="E67" s="23">
        <f t="shared" si="19"/>
        <v>2079.6</v>
      </c>
      <c r="F67" s="23">
        <v>14</v>
      </c>
      <c r="G67" s="23">
        <v>9</v>
      </c>
      <c r="H67" s="23">
        <v>5</v>
      </c>
      <c r="I67" s="23">
        <v>3</v>
      </c>
      <c r="J67" s="23"/>
      <c r="K67" s="33">
        <f t="shared" ref="K67:K130" si="21">SUM(F67:H67)</f>
        <v>28</v>
      </c>
      <c r="L67" s="34"/>
      <c r="M67" s="5"/>
      <c r="N67">
        <v>14</v>
      </c>
      <c r="O67">
        <v>24</v>
      </c>
      <c r="P67">
        <v>34</v>
      </c>
      <c r="Q67">
        <v>34</v>
      </c>
      <c r="R67">
        <v>24</v>
      </c>
      <c r="S67">
        <v>14</v>
      </c>
      <c r="T67">
        <v>34</v>
      </c>
      <c r="U67">
        <v>44</v>
      </c>
      <c r="V67">
        <f t="shared" ref="V67:V130" si="22">SUM(N67:U67)</f>
        <v>222</v>
      </c>
      <c r="X67">
        <v>14</v>
      </c>
      <c r="Y67">
        <v>24</v>
      </c>
      <c r="Z67">
        <v>34</v>
      </c>
      <c r="AA67">
        <v>34</v>
      </c>
      <c r="AB67">
        <v>24</v>
      </c>
      <c r="AC67">
        <v>14</v>
      </c>
      <c r="AD67">
        <v>34</v>
      </c>
      <c r="AE67">
        <v>44</v>
      </c>
    </row>
    <row r="68" spans="1:31" ht="14.25" x14ac:dyDescent="0.2">
      <c r="A68" s="23">
        <v>878091</v>
      </c>
      <c r="B68" s="23" t="s">
        <v>355</v>
      </c>
      <c r="C68" s="23" t="str">
        <f t="shared" si="20"/>
        <v>42,42,52,52,22,52,32,62</v>
      </c>
      <c r="D68" s="23">
        <f t="shared" si="18"/>
        <v>4054.4</v>
      </c>
      <c r="E68" s="23">
        <f t="shared" si="19"/>
        <v>3040.7999999999997</v>
      </c>
      <c r="F68" s="23">
        <v>19</v>
      </c>
      <c r="G68" s="23">
        <v>13</v>
      </c>
      <c r="H68" s="23">
        <v>8</v>
      </c>
      <c r="I68" s="23">
        <v>3</v>
      </c>
      <c r="J68" s="23"/>
      <c r="K68" s="33">
        <f t="shared" si="21"/>
        <v>40</v>
      </c>
      <c r="L68" s="34"/>
      <c r="M68" s="5"/>
      <c r="N68">
        <v>42</v>
      </c>
      <c r="O68">
        <v>42</v>
      </c>
      <c r="P68">
        <v>52</v>
      </c>
      <c r="Q68">
        <v>52</v>
      </c>
      <c r="R68">
        <v>22</v>
      </c>
      <c r="S68">
        <v>52</v>
      </c>
      <c r="T68">
        <v>32</v>
      </c>
      <c r="U68">
        <v>62</v>
      </c>
      <c r="V68">
        <f t="shared" si="22"/>
        <v>356</v>
      </c>
      <c r="X68">
        <v>42</v>
      </c>
      <c r="Y68">
        <v>42</v>
      </c>
      <c r="Z68">
        <v>52</v>
      </c>
      <c r="AA68">
        <v>52</v>
      </c>
      <c r="AB68">
        <v>22</v>
      </c>
      <c r="AC68">
        <v>52</v>
      </c>
      <c r="AD68">
        <v>32</v>
      </c>
      <c r="AE68">
        <v>62</v>
      </c>
    </row>
    <row r="69" spans="1:31" ht="14.25" x14ac:dyDescent="0.2">
      <c r="A69" s="23">
        <v>878123</v>
      </c>
      <c r="B69" s="23" t="s">
        <v>359</v>
      </c>
      <c r="C69" s="23" t="str">
        <f t="shared" si="20"/>
        <v>39,39,29,19,19,19,29,29</v>
      </c>
      <c r="D69" s="23">
        <f t="shared" si="18"/>
        <v>2772.8</v>
      </c>
      <c r="E69" s="23">
        <f t="shared" si="19"/>
        <v>2079.6</v>
      </c>
      <c r="F69" s="23">
        <v>10</v>
      </c>
      <c r="G69" s="23">
        <v>14</v>
      </c>
      <c r="H69" s="23">
        <v>4</v>
      </c>
      <c r="I69" s="23">
        <v>3</v>
      </c>
      <c r="J69" s="23"/>
      <c r="K69" s="33">
        <f t="shared" si="21"/>
        <v>28</v>
      </c>
      <c r="L69" s="34"/>
      <c r="M69" s="5"/>
      <c r="N69">
        <v>39</v>
      </c>
      <c r="O69">
        <v>39</v>
      </c>
      <c r="P69">
        <v>29</v>
      </c>
      <c r="Q69">
        <v>19</v>
      </c>
      <c r="R69">
        <v>19</v>
      </c>
      <c r="S69">
        <v>19</v>
      </c>
      <c r="T69">
        <v>29</v>
      </c>
      <c r="U69">
        <v>29</v>
      </c>
      <c r="V69">
        <f t="shared" si="22"/>
        <v>222</v>
      </c>
      <c r="X69">
        <v>39</v>
      </c>
      <c r="Y69">
        <v>39</v>
      </c>
      <c r="Z69">
        <v>29</v>
      </c>
      <c r="AA69">
        <v>19</v>
      </c>
      <c r="AB69">
        <v>19</v>
      </c>
      <c r="AC69">
        <v>19</v>
      </c>
      <c r="AD69">
        <v>29</v>
      </c>
      <c r="AE69">
        <v>29</v>
      </c>
    </row>
    <row r="70" spans="1:31" ht="14.25" x14ac:dyDescent="0.2">
      <c r="A70" s="23">
        <v>878184</v>
      </c>
      <c r="B70" s="23" t="s">
        <v>364</v>
      </c>
      <c r="C70" s="23" t="str">
        <f t="shared" si="20"/>
        <v>54,64,39,44,44,34,39,39</v>
      </c>
      <c r="D70" s="23">
        <f t="shared" si="18"/>
        <v>4056.8</v>
      </c>
      <c r="E70" s="23">
        <f t="shared" si="19"/>
        <v>3042.6</v>
      </c>
      <c r="F70" s="23">
        <v>14</v>
      </c>
      <c r="G70" s="23">
        <v>14</v>
      </c>
      <c r="H70" s="23">
        <v>12</v>
      </c>
      <c r="I70" s="23">
        <v>3</v>
      </c>
      <c r="J70" s="23"/>
      <c r="K70" s="33">
        <f t="shared" si="21"/>
        <v>40</v>
      </c>
      <c r="L70" s="34"/>
      <c r="M70" s="5"/>
      <c r="N70">
        <v>54</v>
      </c>
      <c r="O70">
        <v>64</v>
      </c>
      <c r="P70">
        <v>39</v>
      </c>
      <c r="Q70">
        <v>44</v>
      </c>
      <c r="R70">
        <v>44</v>
      </c>
      <c r="S70">
        <v>34</v>
      </c>
      <c r="T70">
        <v>39</v>
      </c>
      <c r="U70">
        <v>39</v>
      </c>
      <c r="V70">
        <f t="shared" si="22"/>
        <v>357</v>
      </c>
      <c r="X70">
        <v>54</v>
      </c>
      <c r="Y70">
        <v>64</v>
      </c>
      <c r="Z70">
        <v>39</v>
      </c>
      <c r="AA70">
        <v>44</v>
      </c>
      <c r="AB70">
        <v>44</v>
      </c>
      <c r="AC70">
        <v>34</v>
      </c>
      <c r="AD70">
        <v>39</v>
      </c>
      <c r="AE70">
        <v>39</v>
      </c>
    </row>
    <row r="71" spans="1:31" ht="14.25" x14ac:dyDescent="0.2">
      <c r="A71" s="23">
        <v>878133</v>
      </c>
      <c r="B71" s="23" t="s">
        <v>367</v>
      </c>
      <c r="C71" s="23" t="str">
        <f t="shared" si="20"/>
        <v>34,39,34,24,14,34,24,34</v>
      </c>
      <c r="D71" s="23">
        <f t="shared" si="18"/>
        <v>2808.8</v>
      </c>
      <c r="E71" s="23">
        <f t="shared" si="19"/>
        <v>2106.6</v>
      </c>
      <c r="F71" s="23">
        <v>15</v>
      </c>
      <c r="G71" s="23">
        <v>11</v>
      </c>
      <c r="H71" s="23">
        <v>2</v>
      </c>
      <c r="I71" s="23">
        <v>4</v>
      </c>
      <c r="J71" s="33"/>
      <c r="K71" s="33">
        <f t="shared" si="21"/>
        <v>28</v>
      </c>
      <c r="L71" s="33"/>
      <c r="M71" s="5"/>
      <c r="N71">
        <v>34</v>
      </c>
      <c r="O71">
        <v>39</v>
      </c>
      <c r="P71">
        <v>34</v>
      </c>
      <c r="Q71">
        <v>24</v>
      </c>
      <c r="R71">
        <v>14</v>
      </c>
      <c r="S71">
        <v>34</v>
      </c>
      <c r="T71">
        <v>24</v>
      </c>
      <c r="U71">
        <v>34</v>
      </c>
      <c r="V71">
        <f t="shared" si="22"/>
        <v>237</v>
      </c>
      <c r="X71">
        <v>34</v>
      </c>
      <c r="Y71">
        <v>39</v>
      </c>
      <c r="Z71">
        <v>34</v>
      </c>
      <c r="AA71">
        <v>24</v>
      </c>
      <c r="AB71">
        <v>14</v>
      </c>
      <c r="AC71">
        <v>34</v>
      </c>
      <c r="AD71">
        <v>24</v>
      </c>
      <c r="AE71">
        <v>34</v>
      </c>
    </row>
    <row r="72" spans="1:31" ht="14.25" x14ac:dyDescent="0.2">
      <c r="A72" s="23">
        <v>200050</v>
      </c>
      <c r="B72" s="23" t="s">
        <v>370</v>
      </c>
      <c r="C72" s="23" t="str">
        <f t="shared" si="20"/>
        <v>25,35,15,45,15,15,55,45</v>
      </c>
      <c r="D72" s="23">
        <f t="shared" si="18"/>
        <v>3000</v>
      </c>
      <c r="E72" s="23">
        <f t="shared" si="19"/>
        <v>2250</v>
      </c>
      <c r="F72" s="23">
        <v>12</v>
      </c>
      <c r="G72" s="23">
        <v>12</v>
      </c>
      <c r="H72" s="23">
        <v>6</v>
      </c>
      <c r="I72" s="23">
        <v>3</v>
      </c>
      <c r="J72" s="33"/>
      <c r="K72" s="33">
        <f t="shared" si="21"/>
        <v>30</v>
      </c>
      <c r="L72" s="33"/>
      <c r="M72" s="5"/>
      <c r="N72">
        <v>25</v>
      </c>
      <c r="O72">
        <v>35</v>
      </c>
      <c r="P72">
        <v>15</v>
      </c>
      <c r="Q72">
        <v>45</v>
      </c>
      <c r="R72">
        <v>15</v>
      </c>
      <c r="S72">
        <v>15</v>
      </c>
      <c r="T72">
        <v>55</v>
      </c>
      <c r="U72">
        <v>45</v>
      </c>
      <c r="V72">
        <f t="shared" si="22"/>
        <v>250</v>
      </c>
      <c r="X72">
        <v>25</v>
      </c>
      <c r="Y72">
        <v>35</v>
      </c>
      <c r="Z72">
        <v>15</v>
      </c>
      <c r="AA72">
        <v>45</v>
      </c>
      <c r="AB72">
        <v>15</v>
      </c>
      <c r="AC72">
        <v>15</v>
      </c>
      <c r="AD72">
        <v>55</v>
      </c>
      <c r="AE72">
        <v>45</v>
      </c>
    </row>
    <row r="73" spans="1:31" ht="14.25" x14ac:dyDescent="0.2">
      <c r="A73" s="23">
        <v>200051</v>
      </c>
      <c r="B73" s="23" t="s">
        <v>372</v>
      </c>
      <c r="C73" s="23" t="str">
        <f t="shared" si="20"/>
        <v>25,35,15,45,15,15,55,45</v>
      </c>
      <c r="D73" s="23">
        <f t="shared" si="18"/>
        <v>3320</v>
      </c>
      <c r="E73" s="23">
        <f t="shared" si="19"/>
        <v>2490</v>
      </c>
      <c r="F73" s="23">
        <v>13</v>
      </c>
      <c r="G73" s="23">
        <v>15</v>
      </c>
      <c r="H73" s="23">
        <v>6</v>
      </c>
      <c r="I73" s="23">
        <v>3</v>
      </c>
      <c r="J73" s="33"/>
      <c r="K73" s="33">
        <f t="shared" si="21"/>
        <v>34</v>
      </c>
      <c r="L73" s="33"/>
      <c r="M73" s="5"/>
      <c r="N73">
        <v>25</v>
      </c>
      <c r="O73">
        <v>35</v>
      </c>
      <c r="P73">
        <v>15</v>
      </c>
      <c r="Q73">
        <v>45</v>
      </c>
      <c r="R73">
        <v>15</v>
      </c>
      <c r="S73">
        <v>15</v>
      </c>
      <c r="T73">
        <v>55</v>
      </c>
      <c r="U73">
        <v>45</v>
      </c>
      <c r="V73">
        <f t="shared" si="22"/>
        <v>250</v>
      </c>
      <c r="X73">
        <v>25</v>
      </c>
      <c r="Y73">
        <v>35</v>
      </c>
      <c r="Z73">
        <v>15</v>
      </c>
      <c r="AA73">
        <v>45</v>
      </c>
      <c r="AB73">
        <v>15</v>
      </c>
      <c r="AC73">
        <v>15</v>
      </c>
      <c r="AD73">
        <v>55</v>
      </c>
      <c r="AE73">
        <v>45</v>
      </c>
    </row>
    <row r="74" spans="1:31" ht="14.25" x14ac:dyDescent="0.2">
      <c r="A74" s="23">
        <v>878132</v>
      </c>
      <c r="B74" s="23" t="s">
        <v>376</v>
      </c>
      <c r="C74" s="23" t="str">
        <f t="shared" si="20"/>
        <v>44,64,44,54,34,44,44,34</v>
      </c>
      <c r="D74" s="23">
        <f t="shared" si="18"/>
        <v>4228.8</v>
      </c>
      <c r="E74" s="23">
        <f t="shared" si="19"/>
        <v>3171.6</v>
      </c>
      <c r="F74" s="23">
        <v>24</v>
      </c>
      <c r="G74" s="23">
        <v>14</v>
      </c>
      <c r="H74" s="23">
        <v>4</v>
      </c>
      <c r="I74" s="23">
        <v>3</v>
      </c>
      <c r="J74" s="33"/>
      <c r="K74" s="33">
        <f t="shared" si="21"/>
        <v>42</v>
      </c>
      <c r="L74" s="33"/>
      <c r="M74" s="5"/>
      <c r="N74">
        <v>44</v>
      </c>
      <c r="O74">
        <v>64</v>
      </c>
      <c r="P74">
        <v>44</v>
      </c>
      <c r="Q74">
        <v>54</v>
      </c>
      <c r="R74">
        <v>34</v>
      </c>
      <c r="S74">
        <v>44</v>
      </c>
      <c r="T74">
        <v>44</v>
      </c>
      <c r="U74">
        <v>34</v>
      </c>
      <c r="V74">
        <f t="shared" si="22"/>
        <v>362</v>
      </c>
      <c r="X74">
        <v>44</v>
      </c>
      <c r="Y74">
        <v>64</v>
      </c>
      <c r="Z74">
        <v>44</v>
      </c>
      <c r="AA74">
        <v>54</v>
      </c>
      <c r="AB74">
        <v>34</v>
      </c>
      <c r="AC74">
        <v>44</v>
      </c>
      <c r="AD74">
        <v>44</v>
      </c>
      <c r="AE74">
        <v>34</v>
      </c>
    </row>
    <row r="75" spans="1:31" ht="14.25" x14ac:dyDescent="0.2">
      <c r="A75" s="23">
        <v>878136</v>
      </c>
      <c r="B75" s="23" t="s">
        <v>381</v>
      </c>
      <c r="C75" s="23" t="str">
        <f t="shared" si="20"/>
        <v>53,53,53,63,53,33,33,33</v>
      </c>
      <c r="D75" s="23">
        <f t="shared" si="18"/>
        <v>4417.6000000000004</v>
      </c>
      <c r="E75" s="23">
        <f t="shared" si="19"/>
        <v>3313.2</v>
      </c>
      <c r="F75" s="23">
        <v>11</v>
      </c>
      <c r="G75" s="23">
        <v>28</v>
      </c>
      <c r="H75" s="23">
        <v>5</v>
      </c>
      <c r="I75" s="23">
        <v>3</v>
      </c>
      <c r="J75" s="33"/>
      <c r="K75" s="33">
        <f t="shared" si="21"/>
        <v>44</v>
      </c>
      <c r="L75" s="33"/>
      <c r="M75" s="5"/>
      <c r="N75">
        <v>53</v>
      </c>
      <c r="O75">
        <v>53</v>
      </c>
      <c r="P75">
        <v>53</v>
      </c>
      <c r="Q75">
        <v>63</v>
      </c>
      <c r="R75">
        <v>53</v>
      </c>
      <c r="S75">
        <v>33</v>
      </c>
      <c r="T75">
        <v>33</v>
      </c>
      <c r="U75">
        <v>33</v>
      </c>
      <c r="V75">
        <f t="shared" si="22"/>
        <v>374</v>
      </c>
      <c r="X75">
        <v>53</v>
      </c>
      <c r="Y75">
        <v>53</v>
      </c>
      <c r="Z75">
        <v>53</v>
      </c>
      <c r="AA75">
        <v>63</v>
      </c>
      <c r="AB75">
        <v>53</v>
      </c>
      <c r="AC75">
        <v>33</v>
      </c>
      <c r="AD75">
        <v>33</v>
      </c>
      <c r="AE75">
        <v>33</v>
      </c>
    </row>
    <row r="76" spans="1:31" ht="14.25" x14ac:dyDescent="0.2">
      <c r="A76" s="23">
        <v>210103</v>
      </c>
      <c r="B76" s="23" t="s">
        <v>384</v>
      </c>
      <c r="C76" s="23" t="str">
        <f t="shared" si="20"/>
        <v>20,50,20,20,20,20,20,20</v>
      </c>
      <c r="D76" s="23">
        <f t="shared" si="18"/>
        <v>2856</v>
      </c>
      <c r="E76" s="23">
        <f t="shared" si="19"/>
        <v>2142</v>
      </c>
      <c r="F76" s="23">
        <v>15</v>
      </c>
      <c r="G76" s="23">
        <v>8</v>
      </c>
      <c r="H76" s="23">
        <v>7</v>
      </c>
      <c r="I76" s="23">
        <v>3</v>
      </c>
      <c r="J76" s="23"/>
      <c r="K76" s="33">
        <f t="shared" si="21"/>
        <v>30</v>
      </c>
      <c r="L76" s="34"/>
      <c r="M76" s="5"/>
      <c r="N76">
        <v>20</v>
      </c>
      <c r="O76">
        <v>50</v>
      </c>
      <c r="P76">
        <v>20</v>
      </c>
      <c r="Q76">
        <v>20</v>
      </c>
      <c r="R76">
        <v>20</v>
      </c>
      <c r="S76">
        <v>20</v>
      </c>
      <c r="T76">
        <v>20</v>
      </c>
      <c r="U76">
        <v>20</v>
      </c>
      <c r="V76">
        <f t="shared" si="22"/>
        <v>190</v>
      </c>
      <c r="X76">
        <v>20</v>
      </c>
      <c r="Y76">
        <v>50</v>
      </c>
      <c r="Z76">
        <v>20</v>
      </c>
      <c r="AA76">
        <v>20</v>
      </c>
      <c r="AB76">
        <v>20</v>
      </c>
      <c r="AC76">
        <v>20</v>
      </c>
      <c r="AD76">
        <v>20</v>
      </c>
      <c r="AE76">
        <v>20</v>
      </c>
    </row>
    <row r="77" spans="1:31" ht="14.25" x14ac:dyDescent="0.2">
      <c r="A77" s="23">
        <v>210106</v>
      </c>
      <c r="B77" s="23" t="s">
        <v>388</v>
      </c>
      <c r="C77" s="23" t="str">
        <f t="shared" si="20"/>
        <v>27,27,27,27,27,27,77,27</v>
      </c>
      <c r="D77" s="23">
        <f t="shared" si="18"/>
        <v>3438.4</v>
      </c>
      <c r="E77" s="23">
        <f t="shared" si="19"/>
        <v>2578.7999999999997</v>
      </c>
      <c r="F77" s="23">
        <v>15</v>
      </c>
      <c r="G77" s="23">
        <v>15</v>
      </c>
      <c r="H77" s="23">
        <v>5</v>
      </c>
      <c r="I77" s="23">
        <v>3</v>
      </c>
      <c r="J77" s="23"/>
      <c r="K77" s="33">
        <f t="shared" si="21"/>
        <v>35</v>
      </c>
      <c r="L77" s="34"/>
      <c r="M77" s="5"/>
      <c r="N77">
        <v>27</v>
      </c>
      <c r="O77">
        <v>27</v>
      </c>
      <c r="P77">
        <v>27</v>
      </c>
      <c r="Q77">
        <v>27</v>
      </c>
      <c r="R77">
        <v>27</v>
      </c>
      <c r="S77">
        <v>27</v>
      </c>
      <c r="T77">
        <v>77</v>
      </c>
      <c r="U77">
        <v>27</v>
      </c>
      <c r="V77">
        <f t="shared" si="22"/>
        <v>266</v>
      </c>
      <c r="X77">
        <v>27</v>
      </c>
      <c r="Y77">
        <v>27</v>
      </c>
      <c r="Z77">
        <v>27</v>
      </c>
      <c r="AA77">
        <v>27</v>
      </c>
      <c r="AB77">
        <v>27</v>
      </c>
      <c r="AC77">
        <v>27</v>
      </c>
      <c r="AD77">
        <v>77</v>
      </c>
      <c r="AE77">
        <v>27</v>
      </c>
    </row>
    <row r="78" spans="1:31" ht="14.25" x14ac:dyDescent="0.2">
      <c r="A78" s="23">
        <v>210105</v>
      </c>
      <c r="B78" s="23" t="s">
        <v>392</v>
      </c>
      <c r="C78" s="23" t="str">
        <f t="shared" si="20"/>
        <v>27,77,27,27,27,27,27,27</v>
      </c>
      <c r="D78" s="23">
        <f t="shared" si="18"/>
        <v>3438.4</v>
      </c>
      <c r="E78" s="23">
        <f t="shared" si="19"/>
        <v>2578.7999999999997</v>
      </c>
      <c r="F78" s="23">
        <v>17</v>
      </c>
      <c r="G78" s="23">
        <v>12</v>
      </c>
      <c r="H78" s="23">
        <v>6</v>
      </c>
      <c r="I78" s="23">
        <v>3</v>
      </c>
      <c r="J78" s="23"/>
      <c r="K78" s="33">
        <f t="shared" si="21"/>
        <v>35</v>
      </c>
      <c r="L78" s="34"/>
      <c r="M78" s="5"/>
      <c r="N78">
        <v>27</v>
      </c>
      <c r="O78">
        <v>77</v>
      </c>
      <c r="P78">
        <v>27</v>
      </c>
      <c r="Q78">
        <v>27</v>
      </c>
      <c r="R78">
        <v>27</v>
      </c>
      <c r="S78">
        <v>27</v>
      </c>
      <c r="T78">
        <v>27</v>
      </c>
      <c r="U78">
        <v>27</v>
      </c>
      <c r="V78">
        <f t="shared" si="22"/>
        <v>266</v>
      </c>
      <c r="X78">
        <v>27</v>
      </c>
      <c r="Y78">
        <v>77</v>
      </c>
      <c r="Z78">
        <v>27</v>
      </c>
      <c r="AA78">
        <v>27</v>
      </c>
      <c r="AB78">
        <v>27</v>
      </c>
      <c r="AC78">
        <v>27</v>
      </c>
      <c r="AD78">
        <v>27</v>
      </c>
      <c r="AE78">
        <v>27</v>
      </c>
    </row>
    <row r="79" spans="1:31" ht="14.25" x14ac:dyDescent="0.2">
      <c r="A79" s="23">
        <v>210104</v>
      </c>
      <c r="B79" s="23" t="s">
        <v>396</v>
      </c>
      <c r="C79" s="23" t="str">
        <f t="shared" si="20"/>
        <v>27,27,27,77,27,27,27,27</v>
      </c>
      <c r="D79" s="23">
        <f t="shared" si="18"/>
        <v>3838.4</v>
      </c>
      <c r="E79" s="23">
        <f t="shared" si="19"/>
        <v>2878.7999999999997</v>
      </c>
      <c r="F79" s="23">
        <v>10</v>
      </c>
      <c r="G79" s="23">
        <v>26</v>
      </c>
      <c r="H79" s="23">
        <v>4</v>
      </c>
      <c r="I79" s="23">
        <v>3</v>
      </c>
      <c r="J79" s="23"/>
      <c r="K79" s="33">
        <f t="shared" si="21"/>
        <v>40</v>
      </c>
      <c r="L79" s="34"/>
      <c r="M79" s="5"/>
      <c r="N79">
        <v>27</v>
      </c>
      <c r="O79">
        <v>27</v>
      </c>
      <c r="P79">
        <v>27</v>
      </c>
      <c r="Q79">
        <v>77</v>
      </c>
      <c r="R79">
        <v>27</v>
      </c>
      <c r="S79">
        <v>27</v>
      </c>
      <c r="T79">
        <v>27</v>
      </c>
      <c r="U79">
        <v>27</v>
      </c>
      <c r="V79">
        <f t="shared" si="22"/>
        <v>266</v>
      </c>
      <c r="X79">
        <v>27</v>
      </c>
      <c r="Y79">
        <v>27</v>
      </c>
      <c r="Z79">
        <v>27</v>
      </c>
      <c r="AA79">
        <v>77</v>
      </c>
      <c r="AB79">
        <v>27</v>
      </c>
      <c r="AC79">
        <v>27</v>
      </c>
      <c r="AD79">
        <v>27</v>
      </c>
      <c r="AE79">
        <v>27</v>
      </c>
    </row>
    <row r="80" spans="1:31" ht="14.25" x14ac:dyDescent="0.2">
      <c r="A80" s="23">
        <v>878125</v>
      </c>
      <c r="B80" s="23" t="s">
        <v>401</v>
      </c>
      <c r="C80" s="23" t="str">
        <f t="shared" si="20"/>
        <v>57,67,37,32,47,42,37,42</v>
      </c>
      <c r="D80" s="23">
        <f t="shared" si="18"/>
        <v>4066.4</v>
      </c>
      <c r="E80" s="23">
        <f t="shared" si="19"/>
        <v>3049.7999999999997</v>
      </c>
      <c r="F80" s="23">
        <v>18</v>
      </c>
      <c r="G80" s="23">
        <v>12</v>
      </c>
      <c r="H80" s="23">
        <v>10</v>
      </c>
      <c r="I80" s="23">
        <v>3</v>
      </c>
      <c r="J80" s="23"/>
      <c r="K80" s="33">
        <f t="shared" si="21"/>
        <v>40</v>
      </c>
      <c r="L80" s="34"/>
      <c r="M80" s="5"/>
      <c r="N80">
        <v>57</v>
      </c>
      <c r="O80">
        <v>67</v>
      </c>
      <c r="P80">
        <v>37</v>
      </c>
      <c r="Q80">
        <v>32</v>
      </c>
      <c r="R80">
        <v>47</v>
      </c>
      <c r="S80">
        <v>42</v>
      </c>
      <c r="T80">
        <v>37</v>
      </c>
      <c r="U80">
        <v>42</v>
      </c>
      <c r="V80">
        <f t="shared" si="22"/>
        <v>361</v>
      </c>
      <c r="X80">
        <v>57</v>
      </c>
      <c r="Y80">
        <v>67</v>
      </c>
      <c r="Z80">
        <v>37</v>
      </c>
      <c r="AA80">
        <v>32</v>
      </c>
      <c r="AB80">
        <v>47</v>
      </c>
      <c r="AC80">
        <v>42</v>
      </c>
      <c r="AD80">
        <v>37</v>
      </c>
      <c r="AE80">
        <v>42</v>
      </c>
    </row>
    <row r="81" spans="1:31" ht="14.25" x14ac:dyDescent="0.2">
      <c r="A81" s="23">
        <v>878203</v>
      </c>
      <c r="B81" s="23" t="s">
        <v>405</v>
      </c>
      <c r="C81" s="23" t="str">
        <f t="shared" si="20"/>
        <v>39,39,29,69,49,49,49,29</v>
      </c>
      <c r="D81" s="23">
        <f t="shared" si="18"/>
        <v>4204.8</v>
      </c>
      <c r="E81" s="23">
        <f t="shared" si="19"/>
        <v>3153.6</v>
      </c>
      <c r="F81" s="23">
        <v>16</v>
      </c>
      <c r="G81" s="23">
        <v>18</v>
      </c>
      <c r="H81" s="23">
        <v>8</v>
      </c>
      <c r="I81" s="23">
        <v>3</v>
      </c>
      <c r="J81" s="23"/>
      <c r="K81" s="33">
        <f t="shared" si="21"/>
        <v>42</v>
      </c>
      <c r="L81" s="34"/>
      <c r="M81" s="5"/>
      <c r="N81">
        <v>39</v>
      </c>
      <c r="O81">
        <v>39</v>
      </c>
      <c r="P81">
        <v>29</v>
      </c>
      <c r="Q81">
        <v>69</v>
      </c>
      <c r="R81">
        <v>49</v>
      </c>
      <c r="S81">
        <v>49</v>
      </c>
      <c r="T81">
        <v>49</v>
      </c>
      <c r="U81">
        <v>29</v>
      </c>
      <c r="V81">
        <f t="shared" si="22"/>
        <v>352</v>
      </c>
      <c r="X81">
        <v>39</v>
      </c>
      <c r="Y81">
        <v>39</v>
      </c>
      <c r="Z81">
        <v>29</v>
      </c>
      <c r="AA81">
        <v>69</v>
      </c>
      <c r="AB81">
        <v>49</v>
      </c>
      <c r="AC81">
        <v>49</v>
      </c>
      <c r="AD81">
        <v>49</v>
      </c>
      <c r="AE81">
        <v>29</v>
      </c>
    </row>
    <row r="82" spans="1:31" ht="14.25" x14ac:dyDescent="0.2">
      <c r="A82" s="23">
        <v>878204</v>
      </c>
      <c r="B82" s="23" t="s">
        <v>410</v>
      </c>
      <c r="C82" s="23" t="str">
        <f t="shared" si="20"/>
        <v>44,44,44,44,44,39,39,59</v>
      </c>
      <c r="D82" s="23">
        <f t="shared" si="18"/>
        <v>4216.8</v>
      </c>
      <c r="E82" s="23">
        <f t="shared" si="19"/>
        <v>3162.6</v>
      </c>
      <c r="F82" s="23">
        <v>15</v>
      </c>
      <c r="G82" s="23">
        <v>16</v>
      </c>
      <c r="H82" s="23">
        <v>11</v>
      </c>
      <c r="I82" s="23">
        <v>3</v>
      </c>
      <c r="J82" s="23"/>
      <c r="K82" s="33">
        <f t="shared" si="21"/>
        <v>42</v>
      </c>
      <c r="L82" s="34"/>
      <c r="M82" s="5"/>
      <c r="N82">
        <v>44</v>
      </c>
      <c r="O82">
        <v>44</v>
      </c>
      <c r="P82">
        <v>44</v>
      </c>
      <c r="Q82">
        <v>44</v>
      </c>
      <c r="R82">
        <v>44</v>
      </c>
      <c r="S82">
        <v>39</v>
      </c>
      <c r="T82">
        <v>39</v>
      </c>
      <c r="U82">
        <v>59</v>
      </c>
      <c r="V82">
        <f t="shared" si="22"/>
        <v>357</v>
      </c>
      <c r="X82">
        <v>44</v>
      </c>
      <c r="Y82">
        <v>44</v>
      </c>
      <c r="Z82">
        <v>44</v>
      </c>
      <c r="AA82">
        <v>44</v>
      </c>
      <c r="AB82">
        <v>44</v>
      </c>
      <c r="AC82">
        <v>39</v>
      </c>
      <c r="AD82">
        <v>39</v>
      </c>
      <c r="AE82">
        <v>59</v>
      </c>
    </row>
    <row r="83" spans="1:31" ht="14.25" x14ac:dyDescent="0.2">
      <c r="A83" s="23">
        <v>878205</v>
      </c>
      <c r="B83" s="23" t="s">
        <v>415</v>
      </c>
      <c r="C83" s="23" t="str">
        <f t="shared" si="20"/>
        <v>29,29,49,59,49,39,49,49</v>
      </c>
      <c r="D83" s="23">
        <f t="shared" si="18"/>
        <v>4204.8</v>
      </c>
      <c r="E83" s="23">
        <f t="shared" si="19"/>
        <v>3153.6</v>
      </c>
      <c r="F83" s="23">
        <v>10</v>
      </c>
      <c r="G83" s="23">
        <v>17</v>
      </c>
      <c r="H83" s="23">
        <v>15</v>
      </c>
      <c r="I83" s="23">
        <v>3</v>
      </c>
      <c r="J83" s="23"/>
      <c r="K83" s="33">
        <f t="shared" si="21"/>
        <v>42</v>
      </c>
      <c r="L83" s="34"/>
      <c r="M83" s="5"/>
      <c r="N83">
        <v>29</v>
      </c>
      <c r="O83">
        <v>29</v>
      </c>
      <c r="P83">
        <v>49</v>
      </c>
      <c r="Q83">
        <v>59</v>
      </c>
      <c r="R83">
        <v>49</v>
      </c>
      <c r="S83">
        <v>39</v>
      </c>
      <c r="T83">
        <v>49</v>
      </c>
      <c r="U83">
        <v>49</v>
      </c>
      <c r="V83">
        <f t="shared" si="22"/>
        <v>352</v>
      </c>
      <c r="X83">
        <v>29</v>
      </c>
      <c r="Y83">
        <v>29</v>
      </c>
      <c r="Z83">
        <v>49</v>
      </c>
      <c r="AA83">
        <v>59</v>
      </c>
      <c r="AB83">
        <v>49</v>
      </c>
      <c r="AC83">
        <v>39</v>
      </c>
      <c r="AD83">
        <v>49</v>
      </c>
      <c r="AE83">
        <v>49</v>
      </c>
    </row>
    <row r="84" spans="1:31" ht="14.25" x14ac:dyDescent="0.2">
      <c r="A84" s="23">
        <v>878206</v>
      </c>
      <c r="B84" s="23" t="s">
        <v>420</v>
      </c>
      <c r="C84" s="23" t="str">
        <f t="shared" si="20"/>
        <v>19,39,69,59,39,49,39,39</v>
      </c>
      <c r="D84" s="23">
        <f t="shared" si="18"/>
        <v>4204.8</v>
      </c>
      <c r="E84" s="23">
        <f t="shared" si="19"/>
        <v>3153.6</v>
      </c>
      <c r="F84" s="23">
        <v>11</v>
      </c>
      <c r="G84" s="23">
        <v>18</v>
      </c>
      <c r="H84" s="23">
        <v>13</v>
      </c>
      <c r="I84" s="23">
        <v>4</v>
      </c>
      <c r="J84" s="23"/>
      <c r="K84" s="33">
        <f t="shared" si="21"/>
        <v>42</v>
      </c>
      <c r="L84" s="34"/>
      <c r="M84" s="5"/>
      <c r="N84">
        <v>19</v>
      </c>
      <c r="O84">
        <v>39</v>
      </c>
      <c r="P84">
        <v>69</v>
      </c>
      <c r="Q84">
        <v>59</v>
      </c>
      <c r="R84">
        <v>39</v>
      </c>
      <c r="S84">
        <v>49</v>
      </c>
      <c r="T84">
        <v>39</v>
      </c>
      <c r="U84">
        <v>39</v>
      </c>
      <c r="V84">
        <f t="shared" si="22"/>
        <v>352</v>
      </c>
      <c r="X84">
        <v>19</v>
      </c>
      <c r="Y84">
        <v>39</v>
      </c>
      <c r="Z84">
        <v>69</v>
      </c>
      <c r="AA84">
        <v>59</v>
      </c>
      <c r="AB84">
        <v>39</v>
      </c>
      <c r="AC84">
        <v>49</v>
      </c>
      <c r="AD84">
        <v>39</v>
      </c>
      <c r="AE84">
        <v>39</v>
      </c>
    </row>
    <row r="85" spans="1:31" ht="14.25" x14ac:dyDescent="0.2">
      <c r="A85" s="23">
        <v>600063</v>
      </c>
      <c r="B85" s="23" t="s">
        <v>425</v>
      </c>
      <c r="C85" s="23" t="str">
        <f t="shared" si="20"/>
        <v>25,27,33,51,41,11,11,11</v>
      </c>
      <c r="D85" s="23">
        <f t="shared" si="18"/>
        <v>3064</v>
      </c>
      <c r="E85" s="23">
        <f t="shared" si="19"/>
        <v>2298</v>
      </c>
      <c r="F85" s="23">
        <v>12</v>
      </c>
      <c r="G85" s="23">
        <v>12</v>
      </c>
      <c r="H85" s="23">
        <v>8</v>
      </c>
      <c r="I85" s="23">
        <v>3</v>
      </c>
      <c r="J85" s="23"/>
      <c r="K85" s="33">
        <f t="shared" si="21"/>
        <v>32</v>
      </c>
      <c r="L85" s="34"/>
      <c r="M85" s="5"/>
      <c r="N85">
        <v>25</v>
      </c>
      <c r="O85">
        <v>27</v>
      </c>
      <c r="P85">
        <v>33</v>
      </c>
      <c r="Q85">
        <v>51</v>
      </c>
      <c r="R85">
        <v>41</v>
      </c>
      <c r="S85">
        <v>11</v>
      </c>
      <c r="T85">
        <v>11</v>
      </c>
      <c r="U85">
        <v>11</v>
      </c>
      <c r="V85">
        <f t="shared" si="22"/>
        <v>210</v>
      </c>
      <c r="X85">
        <v>25</v>
      </c>
      <c r="Y85">
        <v>27</v>
      </c>
      <c r="Z85">
        <v>33</v>
      </c>
      <c r="AA85">
        <v>51</v>
      </c>
      <c r="AB85">
        <v>41</v>
      </c>
      <c r="AC85">
        <v>11</v>
      </c>
      <c r="AD85">
        <v>11</v>
      </c>
      <c r="AE85">
        <v>11</v>
      </c>
    </row>
    <row r="86" spans="1:31" ht="14.25" x14ac:dyDescent="0.2">
      <c r="A86" s="23">
        <v>500115</v>
      </c>
      <c r="B86" s="23" t="s">
        <v>426</v>
      </c>
      <c r="C86" s="23" t="str">
        <f t="shared" si="20"/>
        <v>30,32,38,56,46,16,16,16</v>
      </c>
      <c r="D86" s="23">
        <f t="shared" si="18"/>
        <v>3160</v>
      </c>
      <c r="E86" s="23">
        <f t="shared" si="19"/>
        <v>2370</v>
      </c>
      <c r="F86" s="23">
        <v>11</v>
      </c>
      <c r="G86" s="23">
        <v>11</v>
      </c>
      <c r="H86" s="23">
        <v>10</v>
      </c>
      <c r="I86" s="23">
        <v>3</v>
      </c>
      <c r="J86" s="23"/>
      <c r="K86" s="33">
        <f t="shared" si="21"/>
        <v>32</v>
      </c>
      <c r="L86" s="34"/>
      <c r="M86" s="5"/>
      <c r="N86">
        <v>30</v>
      </c>
      <c r="O86">
        <v>32</v>
      </c>
      <c r="P86">
        <v>38</v>
      </c>
      <c r="Q86">
        <v>56</v>
      </c>
      <c r="R86">
        <v>46</v>
      </c>
      <c r="S86">
        <v>16</v>
      </c>
      <c r="T86">
        <v>16</v>
      </c>
      <c r="U86">
        <v>16</v>
      </c>
      <c r="V86">
        <f t="shared" si="22"/>
        <v>250</v>
      </c>
      <c r="X86">
        <v>30</v>
      </c>
      <c r="Y86">
        <v>32</v>
      </c>
      <c r="Z86">
        <v>38</v>
      </c>
      <c r="AA86">
        <v>56</v>
      </c>
      <c r="AB86">
        <v>46</v>
      </c>
      <c r="AC86">
        <v>16</v>
      </c>
      <c r="AD86">
        <v>16</v>
      </c>
      <c r="AE86">
        <v>16</v>
      </c>
    </row>
    <row r="87" spans="1:31" ht="14.25" x14ac:dyDescent="0.2">
      <c r="A87" s="23">
        <v>500114</v>
      </c>
      <c r="B87" s="23" t="s">
        <v>429</v>
      </c>
      <c r="C87" s="23" t="str">
        <f t="shared" si="20"/>
        <v>46,46,46,46,46,46,46,46</v>
      </c>
      <c r="D87" s="23">
        <f t="shared" si="18"/>
        <v>3443.2000000000003</v>
      </c>
      <c r="E87" s="23">
        <f t="shared" si="19"/>
        <v>2582.4</v>
      </c>
      <c r="F87" s="23">
        <v>25</v>
      </c>
      <c r="G87" s="23">
        <v>5</v>
      </c>
      <c r="H87" s="23">
        <v>2</v>
      </c>
      <c r="I87" s="23">
        <v>3</v>
      </c>
      <c r="J87" s="23"/>
      <c r="K87" s="33">
        <f t="shared" si="21"/>
        <v>32</v>
      </c>
      <c r="L87" s="34"/>
      <c r="M87" s="5"/>
      <c r="N87">
        <v>46</v>
      </c>
      <c r="O87">
        <v>46</v>
      </c>
      <c r="P87">
        <v>46</v>
      </c>
      <c r="Q87">
        <v>46</v>
      </c>
      <c r="R87">
        <v>46</v>
      </c>
      <c r="S87">
        <v>46</v>
      </c>
      <c r="T87">
        <v>46</v>
      </c>
      <c r="U87">
        <v>46</v>
      </c>
      <c r="V87">
        <f t="shared" si="22"/>
        <v>368</v>
      </c>
      <c r="X87">
        <v>46</v>
      </c>
      <c r="Y87">
        <v>46</v>
      </c>
      <c r="Z87">
        <v>46</v>
      </c>
      <c r="AA87">
        <v>46</v>
      </c>
      <c r="AB87">
        <v>46</v>
      </c>
      <c r="AC87">
        <v>46</v>
      </c>
      <c r="AD87">
        <v>46</v>
      </c>
      <c r="AE87">
        <v>46</v>
      </c>
    </row>
    <row r="88" spans="1:31" ht="14.25" x14ac:dyDescent="0.2">
      <c r="A88" s="23">
        <v>500113</v>
      </c>
      <c r="B88" s="23" t="s">
        <v>431</v>
      </c>
      <c r="C88" s="23" t="str">
        <f t="shared" si="20"/>
        <v>46,46,46,46,46,46,46,46</v>
      </c>
      <c r="D88" s="23">
        <f t="shared" si="18"/>
        <v>3443.2000000000003</v>
      </c>
      <c r="E88" s="23">
        <f t="shared" si="19"/>
        <v>2582.4</v>
      </c>
      <c r="F88" s="23">
        <v>27</v>
      </c>
      <c r="G88" s="23">
        <v>5</v>
      </c>
      <c r="H88" s="23">
        <v>0</v>
      </c>
      <c r="I88" s="23">
        <v>3</v>
      </c>
      <c r="J88" s="23"/>
      <c r="K88" s="33">
        <f t="shared" si="21"/>
        <v>32</v>
      </c>
      <c r="L88" s="34"/>
      <c r="M88" s="5"/>
      <c r="N88">
        <v>46</v>
      </c>
      <c r="O88">
        <v>46</v>
      </c>
      <c r="P88">
        <v>46</v>
      </c>
      <c r="Q88">
        <v>46</v>
      </c>
      <c r="R88">
        <v>46</v>
      </c>
      <c r="S88">
        <v>46</v>
      </c>
      <c r="T88">
        <v>46</v>
      </c>
      <c r="U88">
        <v>46</v>
      </c>
      <c r="V88">
        <f t="shared" si="22"/>
        <v>368</v>
      </c>
      <c r="X88">
        <v>46</v>
      </c>
      <c r="Y88">
        <v>46</v>
      </c>
      <c r="Z88">
        <v>46</v>
      </c>
      <c r="AA88">
        <v>46</v>
      </c>
      <c r="AB88">
        <v>46</v>
      </c>
      <c r="AC88">
        <v>46</v>
      </c>
      <c r="AD88">
        <v>46</v>
      </c>
      <c r="AE88">
        <v>46</v>
      </c>
    </row>
    <row r="89" spans="1:31" ht="14.25" x14ac:dyDescent="0.2">
      <c r="A89" s="23">
        <v>210116</v>
      </c>
      <c r="B89" s="23" t="s">
        <v>432</v>
      </c>
      <c r="C89" s="23" t="str">
        <f t="shared" si="20"/>
        <v>36,36,36,36,36,36,36,36</v>
      </c>
      <c r="D89" s="23">
        <f t="shared" si="18"/>
        <v>3251.2000000000003</v>
      </c>
      <c r="E89" s="23">
        <f t="shared" si="19"/>
        <v>2438.4</v>
      </c>
      <c r="F89" s="23">
        <v>10</v>
      </c>
      <c r="G89" s="23">
        <v>14</v>
      </c>
      <c r="H89" s="23">
        <v>8</v>
      </c>
      <c r="I89" s="23">
        <v>3</v>
      </c>
      <c r="J89" s="23"/>
      <c r="K89" s="33">
        <f t="shared" si="21"/>
        <v>32</v>
      </c>
      <c r="L89" s="34"/>
      <c r="M89" s="5"/>
      <c r="N89">
        <v>36</v>
      </c>
      <c r="O89">
        <v>36</v>
      </c>
      <c r="P89">
        <v>36</v>
      </c>
      <c r="Q89">
        <v>36</v>
      </c>
      <c r="R89">
        <v>36</v>
      </c>
      <c r="S89">
        <v>36</v>
      </c>
      <c r="T89">
        <v>36</v>
      </c>
      <c r="U89">
        <v>36</v>
      </c>
      <c r="V89">
        <f t="shared" si="22"/>
        <v>288</v>
      </c>
      <c r="X89">
        <v>36</v>
      </c>
      <c r="Y89">
        <v>36</v>
      </c>
      <c r="Z89">
        <v>36</v>
      </c>
      <c r="AA89">
        <v>36</v>
      </c>
      <c r="AB89">
        <v>36</v>
      </c>
      <c r="AC89">
        <v>36</v>
      </c>
      <c r="AD89">
        <v>36</v>
      </c>
      <c r="AE89">
        <v>36</v>
      </c>
    </row>
    <row r="90" spans="1:31" ht="14.25" x14ac:dyDescent="0.2">
      <c r="A90" s="23">
        <v>210110</v>
      </c>
      <c r="B90" s="23" t="s">
        <v>435</v>
      </c>
      <c r="C90" s="23" t="str">
        <f t="shared" si="20"/>
        <v>31,31,31,31,31,31,31,31</v>
      </c>
      <c r="D90" s="23">
        <f t="shared" si="18"/>
        <v>3155.2000000000003</v>
      </c>
      <c r="E90" s="23">
        <f t="shared" si="19"/>
        <v>2366.4</v>
      </c>
      <c r="F90" s="23">
        <v>16</v>
      </c>
      <c r="G90" s="23">
        <v>8</v>
      </c>
      <c r="H90" s="23">
        <v>8</v>
      </c>
      <c r="I90" s="23">
        <v>3</v>
      </c>
      <c r="J90" s="23"/>
      <c r="K90" s="33">
        <f t="shared" si="21"/>
        <v>32</v>
      </c>
      <c r="L90" s="34"/>
      <c r="M90" s="5"/>
      <c r="N90">
        <v>31</v>
      </c>
      <c r="O90">
        <v>31</v>
      </c>
      <c r="P90">
        <v>31</v>
      </c>
      <c r="Q90">
        <v>31</v>
      </c>
      <c r="R90">
        <v>31</v>
      </c>
      <c r="S90">
        <v>31</v>
      </c>
      <c r="T90">
        <v>31</v>
      </c>
      <c r="U90">
        <v>31</v>
      </c>
      <c r="V90">
        <f t="shared" si="22"/>
        <v>248</v>
      </c>
      <c r="X90">
        <v>31</v>
      </c>
      <c r="Y90">
        <v>31</v>
      </c>
      <c r="Z90">
        <v>31</v>
      </c>
      <c r="AA90">
        <v>31</v>
      </c>
      <c r="AB90">
        <v>31</v>
      </c>
      <c r="AC90">
        <v>31</v>
      </c>
      <c r="AD90">
        <v>31</v>
      </c>
      <c r="AE90">
        <v>31</v>
      </c>
    </row>
    <row r="91" spans="1:31" ht="14.25" x14ac:dyDescent="0.2">
      <c r="A91" s="23">
        <v>210109</v>
      </c>
      <c r="B91" s="23" t="s">
        <v>436</v>
      </c>
      <c r="C91" s="23" t="str">
        <f t="shared" si="20"/>
        <v>46,46,46,46,46,46,46,46</v>
      </c>
      <c r="D91" s="23">
        <f t="shared" si="18"/>
        <v>3763.2000000000003</v>
      </c>
      <c r="E91" s="23">
        <f t="shared" si="19"/>
        <v>2822.4</v>
      </c>
      <c r="F91" s="23">
        <v>26</v>
      </c>
      <c r="G91" s="23">
        <v>10</v>
      </c>
      <c r="H91" s="23">
        <v>0</v>
      </c>
      <c r="I91" s="23">
        <v>3</v>
      </c>
      <c r="J91" s="23"/>
      <c r="K91" s="33">
        <f t="shared" si="21"/>
        <v>36</v>
      </c>
      <c r="L91" s="34"/>
      <c r="M91" s="5"/>
      <c r="N91">
        <v>46</v>
      </c>
      <c r="O91">
        <v>46</v>
      </c>
      <c r="P91">
        <v>46</v>
      </c>
      <c r="Q91">
        <v>46</v>
      </c>
      <c r="R91">
        <v>46</v>
      </c>
      <c r="S91">
        <v>46</v>
      </c>
      <c r="T91">
        <v>46</v>
      </c>
      <c r="U91">
        <v>46</v>
      </c>
      <c r="V91">
        <f t="shared" si="22"/>
        <v>368</v>
      </c>
      <c r="X91">
        <v>46</v>
      </c>
      <c r="Y91">
        <v>46</v>
      </c>
      <c r="Z91">
        <v>46</v>
      </c>
      <c r="AA91">
        <v>46</v>
      </c>
      <c r="AB91">
        <v>46</v>
      </c>
      <c r="AC91">
        <v>46</v>
      </c>
      <c r="AD91">
        <v>46</v>
      </c>
      <c r="AE91">
        <v>46</v>
      </c>
    </row>
    <row r="92" spans="1:31" ht="14.25" x14ac:dyDescent="0.2">
      <c r="A92" s="23">
        <v>878170</v>
      </c>
      <c r="B92" s="23" t="s">
        <v>441</v>
      </c>
      <c r="C92" s="23" t="str">
        <f t="shared" si="20"/>
        <v>40,40,40,40,40,40,40,40</v>
      </c>
      <c r="D92" s="23">
        <f t="shared" si="18"/>
        <v>3648</v>
      </c>
      <c r="E92" s="23">
        <f t="shared" si="19"/>
        <v>2736</v>
      </c>
      <c r="F92" s="23">
        <v>20</v>
      </c>
      <c r="G92" s="23">
        <v>5</v>
      </c>
      <c r="H92" s="23">
        <v>11</v>
      </c>
      <c r="I92" s="23">
        <v>3</v>
      </c>
      <c r="J92" s="23"/>
      <c r="K92" s="33">
        <f t="shared" si="21"/>
        <v>36</v>
      </c>
      <c r="L92" s="34"/>
      <c r="M92" s="5"/>
      <c r="N92">
        <v>40</v>
      </c>
      <c r="O92">
        <v>40</v>
      </c>
      <c r="P92">
        <v>40</v>
      </c>
      <c r="Q92">
        <v>40</v>
      </c>
      <c r="R92">
        <v>40</v>
      </c>
      <c r="S92">
        <v>40</v>
      </c>
      <c r="T92">
        <v>40</v>
      </c>
      <c r="U92">
        <v>40</v>
      </c>
      <c r="V92">
        <f t="shared" si="22"/>
        <v>320</v>
      </c>
      <c r="X92">
        <v>40</v>
      </c>
      <c r="Y92">
        <v>40</v>
      </c>
      <c r="Z92">
        <v>40</v>
      </c>
      <c r="AA92">
        <v>40</v>
      </c>
      <c r="AB92">
        <v>40</v>
      </c>
      <c r="AC92">
        <v>40</v>
      </c>
      <c r="AD92">
        <v>40</v>
      </c>
      <c r="AE92">
        <v>40</v>
      </c>
    </row>
    <row r="93" spans="1:31" ht="14.25" x14ac:dyDescent="0.2">
      <c r="A93" s="23">
        <v>100143</v>
      </c>
      <c r="B93" s="23" t="s">
        <v>446</v>
      </c>
      <c r="C93" s="23" t="str">
        <f t="shared" si="20"/>
        <v>41,41,41,41,41,41,41,41</v>
      </c>
      <c r="D93" s="23">
        <f t="shared" si="18"/>
        <v>3667.2000000000003</v>
      </c>
      <c r="E93" s="23">
        <f t="shared" si="19"/>
        <v>2750.4</v>
      </c>
      <c r="F93" s="23">
        <v>12</v>
      </c>
      <c r="G93" s="23">
        <v>12</v>
      </c>
      <c r="H93" s="23">
        <v>12</v>
      </c>
      <c r="I93" s="23">
        <v>3</v>
      </c>
      <c r="J93" s="23"/>
      <c r="K93" s="33">
        <f t="shared" si="21"/>
        <v>36</v>
      </c>
      <c r="L93" s="34"/>
      <c r="M93" s="5"/>
      <c r="N93">
        <v>41</v>
      </c>
      <c r="O93">
        <v>41</v>
      </c>
      <c r="P93">
        <v>41</v>
      </c>
      <c r="Q93">
        <v>41</v>
      </c>
      <c r="R93">
        <v>41</v>
      </c>
      <c r="S93">
        <v>41</v>
      </c>
      <c r="T93">
        <v>41</v>
      </c>
      <c r="U93">
        <v>41</v>
      </c>
      <c r="V93">
        <f t="shared" si="22"/>
        <v>328</v>
      </c>
      <c r="X93">
        <v>41</v>
      </c>
      <c r="Y93">
        <v>41</v>
      </c>
      <c r="Z93">
        <v>41</v>
      </c>
      <c r="AA93">
        <v>41</v>
      </c>
      <c r="AB93">
        <v>41</v>
      </c>
      <c r="AC93">
        <v>41</v>
      </c>
      <c r="AD93">
        <v>41</v>
      </c>
      <c r="AE93">
        <v>41</v>
      </c>
    </row>
    <row r="94" spans="1:31" ht="14.25" x14ac:dyDescent="0.2">
      <c r="A94" s="23">
        <v>878166</v>
      </c>
      <c r="B94" s="23" t="s">
        <v>451</v>
      </c>
      <c r="C94" s="23" t="str">
        <f t="shared" si="20"/>
        <v>10,40,20,40,30,20,30,30</v>
      </c>
      <c r="D94" s="23">
        <f t="shared" si="18"/>
        <v>3088</v>
      </c>
      <c r="E94" s="23">
        <f t="shared" si="19"/>
        <v>2316</v>
      </c>
      <c r="F94" s="23">
        <v>14</v>
      </c>
      <c r="G94" s="23">
        <v>10</v>
      </c>
      <c r="H94" s="23">
        <v>8</v>
      </c>
      <c r="I94" s="23">
        <v>3</v>
      </c>
      <c r="J94" s="23"/>
      <c r="K94" s="33">
        <f t="shared" si="21"/>
        <v>32</v>
      </c>
      <c r="L94" s="34"/>
      <c r="M94" s="5"/>
      <c r="N94">
        <v>10</v>
      </c>
      <c r="O94">
        <v>40</v>
      </c>
      <c r="P94">
        <v>20</v>
      </c>
      <c r="Q94">
        <v>40</v>
      </c>
      <c r="R94">
        <v>30</v>
      </c>
      <c r="S94">
        <v>20</v>
      </c>
      <c r="T94">
        <v>30</v>
      </c>
      <c r="U94">
        <v>30</v>
      </c>
      <c r="V94">
        <f t="shared" si="22"/>
        <v>220</v>
      </c>
      <c r="X94">
        <v>10</v>
      </c>
      <c r="Y94">
        <v>40</v>
      </c>
      <c r="Z94">
        <v>20</v>
      </c>
      <c r="AA94">
        <v>40</v>
      </c>
      <c r="AB94">
        <v>30</v>
      </c>
      <c r="AC94">
        <v>20</v>
      </c>
      <c r="AD94">
        <v>30</v>
      </c>
      <c r="AE94">
        <v>30</v>
      </c>
    </row>
    <row r="95" spans="1:31" ht="14.25" x14ac:dyDescent="0.2">
      <c r="A95" s="23">
        <v>878165</v>
      </c>
      <c r="B95" s="23" t="s">
        <v>106</v>
      </c>
      <c r="C95" s="23" t="str">
        <f t="shared" si="20"/>
        <v>30,60,50,60,40,40,50,50</v>
      </c>
      <c r="D95" s="23">
        <f t="shared" si="18"/>
        <v>4592</v>
      </c>
      <c r="E95" s="23">
        <f t="shared" si="19"/>
        <v>3444</v>
      </c>
      <c r="F95" s="23">
        <v>20</v>
      </c>
      <c r="G95" s="23">
        <v>14</v>
      </c>
      <c r="H95" s="23">
        <v>12</v>
      </c>
      <c r="I95" s="23">
        <v>3</v>
      </c>
      <c r="J95" s="23"/>
      <c r="K95" s="33">
        <f t="shared" si="21"/>
        <v>46</v>
      </c>
      <c r="L95" s="34"/>
      <c r="M95" s="5"/>
      <c r="N95">
        <v>30</v>
      </c>
      <c r="O95">
        <v>60</v>
      </c>
      <c r="P95">
        <v>50</v>
      </c>
      <c r="Q95">
        <v>60</v>
      </c>
      <c r="R95">
        <v>40</v>
      </c>
      <c r="S95">
        <v>40</v>
      </c>
      <c r="T95">
        <v>50</v>
      </c>
      <c r="U95">
        <v>50</v>
      </c>
      <c r="V95">
        <f t="shared" si="22"/>
        <v>380</v>
      </c>
      <c r="X95">
        <v>30</v>
      </c>
      <c r="Y95">
        <v>60</v>
      </c>
      <c r="Z95">
        <v>50</v>
      </c>
      <c r="AA95">
        <v>60</v>
      </c>
      <c r="AB95">
        <v>40</v>
      </c>
      <c r="AC95">
        <v>40</v>
      </c>
      <c r="AD95">
        <v>50</v>
      </c>
      <c r="AE95">
        <v>50</v>
      </c>
    </row>
    <row r="96" spans="1:31" ht="14.25" x14ac:dyDescent="0.2">
      <c r="A96" s="23">
        <v>600064</v>
      </c>
      <c r="B96" s="23" t="s">
        <v>456</v>
      </c>
      <c r="C96" s="23" t="str">
        <f t="shared" si="20"/>
        <v>50,50,50,70,70,30,30,60</v>
      </c>
      <c r="D96" s="23">
        <f t="shared" si="18"/>
        <v>4664</v>
      </c>
      <c r="E96" s="23">
        <f t="shared" si="19"/>
        <v>3498</v>
      </c>
      <c r="F96" s="23">
        <v>23</v>
      </c>
      <c r="G96" s="23">
        <v>23</v>
      </c>
      <c r="H96" s="23">
        <v>0</v>
      </c>
      <c r="I96" s="23">
        <v>3</v>
      </c>
      <c r="J96" s="23"/>
      <c r="K96" s="33">
        <f t="shared" si="21"/>
        <v>46</v>
      </c>
      <c r="L96" s="34"/>
      <c r="M96" s="5"/>
      <c r="N96">
        <v>50</v>
      </c>
      <c r="O96">
        <v>50</v>
      </c>
      <c r="P96">
        <v>50</v>
      </c>
      <c r="Q96">
        <v>70</v>
      </c>
      <c r="R96">
        <v>70</v>
      </c>
      <c r="S96">
        <v>30</v>
      </c>
      <c r="T96">
        <v>30</v>
      </c>
      <c r="U96">
        <v>60</v>
      </c>
      <c r="V96">
        <f t="shared" si="22"/>
        <v>410</v>
      </c>
      <c r="X96">
        <v>50</v>
      </c>
      <c r="Y96">
        <v>50</v>
      </c>
      <c r="Z96">
        <v>50</v>
      </c>
      <c r="AA96">
        <v>70</v>
      </c>
      <c r="AB96">
        <v>70</v>
      </c>
      <c r="AC96">
        <v>30</v>
      </c>
      <c r="AD96">
        <v>30</v>
      </c>
      <c r="AE96">
        <v>60</v>
      </c>
    </row>
    <row r="97" spans="1:31" ht="14.25" x14ac:dyDescent="0.2">
      <c r="A97" s="23">
        <v>878164</v>
      </c>
      <c r="B97" s="23" t="s">
        <v>459</v>
      </c>
      <c r="C97" s="23" t="str">
        <f t="shared" si="20"/>
        <v>25,65,45,65,45,45,55,55</v>
      </c>
      <c r="D97" s="23">
        <f t="shared" si="18"/>
        <v>4640</v>
      </c>
      <c r="E97" s="23">
        <f t="shared" si="19"/>
        <v>3480</v>
      </c>
      <c r="F97" s="23">
        <v>18</v>
      </c>
      <c r="G97" s="23">
        <v>15</v>
      </c>
      <c r="H97" s="23">
        <v>13</v>
      </c>
      <c r="I97" s="23">
        <v>3</v>
      </c>
      <c r="J97" s="23"/>
      <c r="K97" s="33">
        <f t="shared" si="21"/>
        <v>46</v>
      </c>
      <c r="L97" s="34"/>
      <c r="M97" s="5"/>
      <c r="N97">
        <v>25</v>
      </c>
      <c r="O97">
        <v>65</v>
      </c>
      <c r="P97">
        <v>45</v>
      </c>
      <c r="Q97">
        <v>65</v>
      </c>
      <c r="R97">
        <v>45</v>
      </c>
      <c r="S97">
        <v>45</v>
      </c>
      <c r="T97">
        <v>55</v>
      </c>
      <c r="U97">
        <v>55</v>
      </c>
      <c r="V97">
        <f t="shared" si="22"/>
        <v>400</v>
      </c>
      <c r="X97">
        <v>25</v>
      </c>
      <c r="Y97">
        <v>65</v>
      </c>
      <c r="Z97">
        <v>45</v>
      </c>
      <c r="AA97">
        <v>65</v>
      </c>
      <c r="AB97">
        <v>45</v>
      </c>
      <c r="AC97">
        <v>45</v>
      </c>
      <c r="AD97">
        <v>55</v>
      </c>
      <c r="AE97">
        <v>55</v>
      </c>
    </row>
    <row r="98" spans="1:31" ht="14.25" x14ac:dyDescent="0.2">
      <c r="A98" s="23">
        <v>600049</v>
      </c>
      <c r="B98" s="23" t="s">
        <v>462</v>
      </c>
      <c r="C98" s="23" t="str">
        <f t="shared" si="20"/>
        <v>17,19,13,19,10,53,58,49</v>
      </c>
      <c r="D98" s="23">
        <f t="shared" si="18"/>
        <v>3131.2000000000003</v>
      </c>
      <c r="E98" s="23">
        <f t="shared" si="19"/>
        <v>2348.4</v>
      </c>
      <c r="F98" s="23">
        <v>10</v>
      </c>
      <c r="G98" s="23">
        <v>10</v>
      </c>
      <c r="H98" s="23">
        <v>12</v>
      </c>
      <c r="I98" s="23">
        <v>3</v>
      </c>
      <c r="J98" s="23"/>
      <c r="K98" s="33">
        <f t="shared" si="21"/>
        <v>32</v>
      </c>
      <c r="L98" s="34"/>
      <c r="M98" s="5"/>
      <c r="N98">
        <v>17</v>
      </c>
      <c r="O98">
        <v>19</v>
      </c>
      <c r="P98">
        <v>13</v>
      </c>
      <c r="Q98">
        <v>19</v>
      </c>
      <c r="R98">
        <v>10</v>
      </c>
      <c r="S98">
        <v>53</v>
      </c>
      <c r="T98">
        <v>58</v>
      </c>
      <c r="U98">
        <v>49</v>
      </c>
      <c r="V98">
        <f t="shared" si="22"/>
        <v>238</v>
      </c>
      <c r="X98">
        <v>17</v>
      </c>
      <c r="Y98">
        <v>19</v>
      </c>
      <c r="Z98">
        <v>13</v>
      </c>
      <c r="AA98">
        <v>19</v>
      </c>
      <c r="AB98">
        <v>10</v>
      </c>
      <c r="AC98">
        <v>53</v>
      </c>
      <c r="AD98">
        <v>58</v>
      </c>
      <c r="AE98">
        <v>49</v>
      </c>
    </row>
    <row r="99" spans="1:31" ht="14.25" x14ac:dyDescent="0.2">
      <c r="A99" s="23">
        <v>600048</v>
      </c>
      <c r="B99" s="23" t="s">
        <v>464</v>
      </c>
      <c r="C99" s="23" t="str">
        <f t="shared" si="20"/>
        <v>10,31,10,22,10,41,52,63</v>
      </c>
      <c r="D99" s="23">
        <f t="shared" si="18"/>
        <v>3133.6000000000004</v>
      </c>
      <c r="E99" s="23">
        <f t="shared" si="19"/>
        <v>2350.1999999999998</v>
      </c>
      <c r="F99" s="23">
        <v>12</v>
      </c>
      <c r="G99" s="23">
        <v>15</v>
      </c>
      <c r="H99" s="23">
        <v>5</v>
      </c>
      <c r="I99" s="23">
        <v>3</v>
      </c>
      <c r="J99" s="23"/>
      <c r="K99" s="33">
        <f t="shared" si="21"/>
        <v>32</v>
      </c>
      <c r="L99" s="34"/>
      <c r="M99" s="5"/>
      <c r="N99">
        <v>10</v>
      </c>
      <c r="O99">
        <v>31</v>
      </c>
      <c r="P99">
        <v>10</v>
      </c>
      <c r="Q99">
        <v>22</v>
      </c>
      <c r="R99">
        <v>10</v>
      </c>
      <c r="S99">
        <v>41</v>
      </c>
      <c r="T99">
        <v>52</v>
      </c>
      <c r="U99">
        <v>63</v>
      </c>
      <c r="V99">
        <f t="shared" si="22"/>
        <v>239</v>
      </c>
      <c r="X99">
        <v>10</v>
      </c>
      <c r="Y99">
        <v>31</v>
      </c>
      <c r="Z99">
        <v>10</v>
      </c>
      <c r="AA99">
        <v>22</v>
      </c>
      <c r="AB99">
        <v>10</v>
      </c>
      <c r="AC99">
        <v>41</v>
      </c>
      <c r="AD99">
        <v>52</v>
      </c>
      <c r="AE99">
        <v>63</v>
      </c>
    </row>
    <row r="100" spans="1:31" ht="14.25" x14ac:dyDescent="0.2">
      <c r="A100" s="23">
        <v>100068</v>
      </c>
      <c r="B100" s="23" t="s">
        <v>467</v>
      </c>
      <c r="C100" s="23" t="str">
        <f t="shared" si="20"/>
        <v>31,31,31,31,31,31,31,31</v>
      </c>
      <c r="D100" s="23">
        <f t="shared" si="18"/>
        <v>3155.2000000000003</v>
      </c>
      <c r="E100" s="23">
        <f t="shared" si="19"/>
        <v>2366.4</v>
      </c>
      <c r="F100" s="23">
        <v>11</v>
      </c>
      <c r="G100" s="23">
        <v>11</v>
      </c>
      <c r="H100" s="23">
        <v>10</v>
      </c>
      <c r="I100" s="23">
        <v>3</v>
      </c>
      <c r="J100" s="23"/>
      <c r="K100" s="33">
        <f t="shared" si="21"/>
        <v>32</v>
      </c>
      <c r="L100" s="34"/>
      <c r="M100" s="5"/>
      <c r="N100">
        <v>31</v>
      </c>
      <c r="O100">
        <v>31</v>
      </c>
      <c r="P100">
        <v>31</v>
      </c>
      <c r="Q100">
        <v>31</v>
      </c>
      <c r="R100">
        <v>31</v>
      </c>
      <c r="S100">
        <v>31</v>
      </c>
      <c r="T100">
        <v>31</v>
      </c>
      <c r="U100">
        <v>31</v>
      </c>
      <c r="V100">
        <f t="shared" si="22"/>
        <v>248</v>
      </c>
      <c r="X100">
        <v>31</v>
      </c>
      <c r="Y100">
        <v>31</v>
      </c>
      <c r="Z100">
        <v>31</v>
      </c>
      <c r="AA100">
        <v>31</v>
      </c>
      <c r="AB100">
        <v>31</v>
      </c>
      <c r="AC100">
        <v>31</v>
      </c>
      <c r="AD100">
        <v>31</v>
      </c>
      <c r="AE100">
        <v>31</v>
      </c>
    </row>
    <row r="101" spans="1:31" ht="14.25" x14ac:dyDescent="0.2">
      <c r="A101" s="23">
        <v>100069</v>
      </c>
      <c r="B101" s="23" t="s">
        <v>467</v>
      </c>
      <c r="C101" s="23" t="str">
        <f t="shared" si="20"/>
        <v>31,31,31,31,31,31,31,31</v>
      </c>
      <c r="D101" s="23">
        <f t="shared" si="18"/>
        <v>3155.2000000000003</v>
      </c>
      <c r="E101" s="23">
        <f t="shared" si="19"/>
        <v>2366.4</v>
      </c>
      <c r="F101" s="23">
        <v>11</v>
      </c>
      <c r="G101" s="23">
        <v>10</v>
      </c>
      <c r="H101" s="23">
        <v>11</v>
      </c>
      <c r="I101" s="23">
        <v>3</v>
      </c>
      <c r="J101" s="23"/>
      <c r="K101" s="33">
        <f t="shared" si="21"/>
        <v>32</v>
      </c>
      <c r="L101" s="34"/>
      <c r="M101" s="5"/>
      <c r="N101">
        <v>31</v>
      </c>
      <c r="O101">
        <v>31</v>
      </c>
      <c r="P101">
        <v>31</v>
      </c>
      <c r="Q101">
        <v>31</v>
      </c>
      <c r="R101">
        <v>31</v>
      </c>
      <c r="S101">
        <v>31</v>
      </c>
      <c r="T101">
        <v>31</v>
      </c>
      <c r="U101">
        <v>31</v>
      </c>
      <c r="V101">
        <f t="shared" si="22"/>
        <v>248</v>
      </c>
      <c r="X101">
        <v>31</v>
      </c>
      <c r="Y101">
        <v>31</v>
      </c>
      <c r="Z101">
        <v>31</v>
      </c>
      <c r="AA101">
        <v>31</v>
      </c>
      <c r="AB101">
        <v>31</v>
      </c>
      <c r="AC101">
        <v>31</v>
      </c>
      <c r="AD101">
        <v>31</v>
      </c>
      <c r="AE101">
        <v>31</v>
      </c>
    </row>
    <row r="102" spans="1:31" ht="14.25" x14ac:dyDescent="0.2">
      <c r="A102" s="23">
        <v>100067</v>
      </c>
      <c r="B102" s="23" t="s">
        <v>473</v>
      </c>
      <c r="C102" s="23" t="str">
        <f t="shared" si="20"/>
        <v>46,46,56,56,36,36,46,36</v>
      </c>
      <c r="D102" s="23">
        <f t="shared" si="18"/>
        <v>4859.2</v>
      </c>
      <c r="E102" s="23">
        <f t="shared" si="19"/>
        <v>3644.4</v>
      </c>
      <c r="F102" s="23">
        <v>14</v>
      </c>
      <c r="G102" s="23">
        <v>20</v>
      </c>
      <c r="H102" s="23">
        <v>16</v>
      </c>
      <c r="I102" s="23">
        <v>3</v>
      </c>
      <c r="J102" s="23"/>
      <c r="K102" s="33">
        <f t="shared" si="21"/>
        <v>50</v>
      </c>
      <c r="L102" s="34"/>
      <c r="M102" s="5"/>
      <c r="N102">
        <v>46</v>
      </c>
      <c r="O102">
        <v>46</v>
      </c>
      <c r="P102">
        <v>56</v>
      </c>
      <c r="Q102">
        <v>56</v>
      </c>
      <c r="R102">
        <v>36</v>
      </c>
      <c r="S102">
        <v>36</v>
      </c>
      <c r="T102">
        <v>46</v>
      </c>
      <c r="U102">
        <v>36</v>
      </c>
      <c r="V102">
        <f t="shared" si="22"/>
        <v>358</v>
      </c>
      <c r="X102">
        <v>46</v>
      </c>
      <c r="Y102">
        <v>46</v>
      </c>
      <c r="Z102">
        <v>56</v>
      </c>
      <c r="AA102">
        <v>56</v>
      </c>
      <c r="AB102">
        <v>36</v>
      </c>
      <c r="AC102">
        <v>36</v>
      </c>
      <c r="AD102">
        <v>46</v>
      </c>
      <c r="AE102">
        <v>36</v>
      </c>
    </row>
    <row r="103" spans="1:31" ht="14.25" x14ac:dyDescent="0.2">
      <c r="A103" s="23">
        <v>878225</v>
      </c>
      <c r="B103" s="23" t="s">
        <v>477</v>
      </c>
      <c r="C103" s="23" t="str">
        <f t="shared" si="20"/>
        <v>49,49,49,39,49,39,59,29</v>
      </c>
      <c r="D103" s="23">
        <f t="shared" si="18"/>
        <v>4868.8</v>
      </c>
      <c r="E103" s="23">
        <f t="shared" si="19"/>
        <v>3651.6</v>
      </c>
      <c r="F103" s="23">
        <v>20</v>
      </c>
      <c r="G103" s="23">
        <v>14</v>
      </c>
      <c r="H103" s="23">
        <v>16</v>
      </c>
      <c r="I103" s="23">
        <v>3</v>
      </c>
      <c r="J103" s="23"/>
      <c r="K103" s="33">
        <f t="shared" si="21"/>
        <v>50</v>
      </c>
      <c r="L103" s="34"/>
      <c r="M103" s="5"/>
      <c r="N103">
        <v>49</v>
      </c>
      <c r="O103">
        <v>49</v>
      </c>
      <c r="P103">
        <v>49</v>
      </c>
      <c r="Q103">
        <v>39</v>
      </c>
      <c r="R103">
        <v>49</v>
      </c>
      <c r="S103">
        <v>39</v>
      </c>
      <c r="T103">
        <v>59</v>
      </c>
      <c r="U103">
        <v>29</v>
      </c>
      <c r="V103">
        <f t="shared" si="22"/>
        <v>362</v>
      </c>
      <c r="X103">
        <v>49</v>
      </c>
      <c r="Y103">
        <v>49</v>
      </c>
      <c r="Z103">
        <v>49</v>
      </c>
      <c r="AA103">
        <v>39</v>
      </c>
      <c r="AB103">
        <v>49</v>
      </c>
      <c r="AC103">
        <v>39</v>
      </c>
      <c r="AD103">
        <v>59</v>
      </c>
      <c r="AE103">
        <v>29</v>
      </c>
    </row>
    <row r="104" spans="1:31" ht="14.25" x14ac:dyDescent="0.2">
      <c r="A104" s="23">
        <v>100133</v>
      </c>
      <c r="B104" s="23" t="s">
        <v>482</v>
      </c>
      <c r="C104" s="23" t="str">
        <f t="shared" si="20"/>
        <v>20,20,30,40,20,30,40,30</v>
      </c>
      <c r="D104" s="23">
        <f t="shared" si="18"/>
        <v>3112</v>
      </c>
      <c r="E104" s="23">
        <f t="shared" si="19"/>
        <v>2334</v>
      </c>
      <c r="F104" s="23">
        <v>17</v>
      </c>
      <c r="G104" s="23">
        <v>6</v>
      </c>
      <c r="H104" s="23">
        <v>9</v>
      </c>
      <c r="I104" s="23">
        <v>3</v>
      </c>
      <c r="J104" s="23"/>
      <c r="K104" s="33">
        <f t="shared" si="21"/>
        <v>32</v>
      </c>
      <c r="L104" s="34"/>
      <c r="M104" s="5"/>
      <c r="N104">
        <v>20</v>
      </c>
      <c r="O104">
        <v>20</v>
      </c>
      <c r="P104">
        <v>30</v>
      </c>
      <c r="Q104">
        <v>40</v>
      </c>
      <c r="R104">
        <v>20</v>
      </c>
      <c r="S104">
        <v>30</v>
      </c>
      <c r="T104">
        <v>40</v>
      </c>
      <c r="U104">
        <v>30</v>
      </c>
      <c r="V104">
        <f t="shared" si="22"/>
        <v>230</v>
      </c>
      <c r="X104">
        <v>20</v>
      </c>
      <c r="Y104">
        <v>20</v>
      </c>
      <c r="Z104">
        <v>30</v>
      </c>
      <c r="AA104">
        <v>40</v>
      </c>
      <c r="AB104">
        <v>20</v>
      </c>
      <c r="AC104">
        <v>30</v>
      </c>
      <c r="AD104">
        <v>40</v>
      </c>
      <c r="AE104">
        <v>30</v>
      </c>
    </row>
    <row r="105" spans="1:31" ht="14.25" x14ac:dyDescent="0.2">
      <c r="A105" s="23">
        <v>879007</v>
      </c>
      <c r="B105" s="23" t="s">
        <v>487</v>
      </c>
      <c r="C105" s="23" t="str">
        <f t="shared" si="20"/>
        <v>55,40,50,40,35,30,50,60</v>
      </c>
      <c r="D105" s="23">
        <f t="shared" si="18"/>
        <v>4864</v>
      </c>
      <c r="E105" s="23">
        <f t="shared" si="19"/>
        <v>3648</v>
      </c>
      <c r="F105" s="23">
        <v>20</v>
      </c>
      <c r="G105" s="23">
        <v>16</v>
      </c>
      <c r="H105" s="23">
        <v>14</v>
      </c>
      <c r="I105" s="23">
        <v>5</v>
      </c>
      <c r="J105" s="23"/>
      <c r="K105" s="33">
        <f t="shared" si="21"/>
        <v>50</v>
      </c>
      <c r="L105" s="34"/>
      <c r="M105" s="5"/>
      <c r="N105">
        <v>55</v>
      </c>
      <c r="O105">
        <v>40</v>
      </c>
      <c r="P105">
        <v>50</v>
      </c>
      <c r="Q105">
        <v>40</v>
      </c>
      <c r="R105">
        <v>35</v>
      </c>
      <c r="S105">
        <v>30</v>
      </c>
      <c r="T105">
        <v>50</v>
      </c>
      <c r="U105">
        <v>60</v>
      </c>
      <c r="V105">
        <f t="shared" si="22"/>
        <v>360</v>
      </c>
      <c r="X105">
        <v>55</v>
      </c>
      <c r="Y105">
        <v>40</v>
      </c>
      <c r="Z105">
        <v>50</v>
      </c>
      <c r="AA105">
        <v>40</v>
      </c>
      <c r="AB105">
        <v>35</v>
      </c>
      <c r="AC105">
        <v>30</v>
      </c>
      <c r="AD105">
        <v>50</v>
      </c>
      <c r="AE105">
        <v>60</v>
      </c>
    </row>
    <row r="106" spans="1:31" ht="14.25" x14ac:dyDescent="0.2">
      <c r="A106" s="23">
        <v>100131</v>
      </c>
      <c r="B106" s="23" t="s">
        <v>488</v>
      </c>
      <c r="C106" s="23" t="str">
        <f t="shared" si="20"/>
        <v>36,36,46,56,36,46,56,46</v>
      </c>
      <c r="D106" s="23">
        <f t="shared" ref="D106:D169" si="23">(K106*100+V106*3)*0.8</f>
        <v>4859.2</v>
      </c>
      <c r="E106" s="23">
        <f t="shared" ref="E106:E169" si="24">(K106*100+V106*3)*0.6</f>
        <v>3644.4</v>
      </c>
      <c r="F106" s="23">
        <v>23</v>
      </c>
      <c r="G106" s="23">
        <v>12</v>
      </c>
      <c r="H106" s="23">
        <v>15</v>
      </c>
      <c r="I106" s="23">
        <v>3</v>
      </c>
      <c r="J106" s="23"/>
      <c r="K106" s="33">
        <f t="shared" si="21"/>
        <v>50</v>
      </c>
      <c r="L106" s="34"/>
      <c r="M106" s="5"/>
      <c r="N106">
        <v>36</v>
      </c>
      <c r="O106">
        <v>36</v>
      </c>
      <c r="P106">
        <v>46</v>
      </c>
      <c r="Q106">
        <v>56</v>
      </c>
      <c r="R106">
        <v>36</v>
      </c>
      <c r="S106">
        <v>46</v>
      </c>
      <c r="T106">
        <v>56</v>
      </c>
      <c r="U106">
        <v>46</v>
      </c>
      <c r="V106">
        <f t="shared" si="22"/>
        <v>358</v>
      </c>
      <c r="X106">
        <v>36</v>
      </c>
      <c r="Y106">
        <v>36</v>
      </c>
      <c r="Z106">
        <v>46</v>
      </c>
      <c r="AA106">
        <v>56</v>
      </c>
      <c r="AB106">
        <v>36</v>
      </c>
      <c r="AC106">
        <v>46</v>
      </c>
      <c r="AD106">
        <v>56</v>
      </c>
      <c r="AE106">
        <v>46</v>
      </c>
    </row>
    <row r="107" spans="1:31" ht="14.25" x14ac:dyDescent="0.2">
      <c r="A107" s="23">
        <v>878256</v>
      </c>
      <c r="B107" s="23" t="s">
        <v>493</v>
      </c>
      <c r="C107" s="23" t="str">
        <f t="shared" si="20"/>
        <v>50,50,50,45,35,35,35,65</v>
      </c>
      <c r="D107" s="23">
        <f t="shared" si="23"/>
        <v>4876</v>
      </c>
      <c r="E107" s="23">
        <f t="shared" si="24"/>
        <v>3657</v>
      </c>
      <c r="F107" s="23">
        <v>12</v>
      </c>
      <c r="G107" s="23">
        <v>18</v>
      </c>
      <c r="H107" s="23">
        <v>20</v>
      </c>
      <c r="I107" s="23">
        <v>3</v>
      </c>
      <c r="J107" s="23"/>
      <c r="K107" s="33">
        <f t="shared" si="21"/>
        <v>50</v>
      </c>
      <c r="L107" s="34"/>
      <c r="M107" s="6"/>
      <c r="N107">
        <v>50</v>
      </c>
      <c r="O107">
        <v>50</v>
      </c>
      <c r="P107">
        <v>50</v>
      </c>
      <c r="Q107">
        <v>45</v>
      </c>
      <c r="R107">
        <v>35</v>
      </c>
      <c r="S107">
        <v>35</v>
      </c>
      <c r="T107">
        <v>35</v>
      </c>
      <c r="U107">
        <v>65</v>
      </c>
      <c r="V107">
        <f t="shared" si="22"/>
        <v>365</v>
      </c>
      <c r="X107">
        <v>50</v>
      </c>
      <c r="Y107">
        <v>50</v>
      </c>
      <c r="Z107">
        <v>50</v>
      </c>
      <c r="AA107">
        <v>45</v>
      </c>
      <c r="AB107">
        <v>35</v>
      </c>
      <c r="AC107">
        <v>35</v>
      </c>
      <c r="AD107">
        <v>35</v>
      </c>
      <c r="AE107">
        <v>65</v>
      </c>
    </row>
    <row r="108" spans="1:31" ht="14.25" x14ac:dyDescent="0.2">
      <c r="A108" s="23">
        <v>878148</v>
      </c>
      <c r="B108" s="23" t="s">
        <v>497</v>
      </c>
      <c r="C108" s="23" t="str">
        <f t="shared" si="20"/>
        <v>43,43,23,23,33,23,23,23</v>
      </c>
      <c r="D108" s="23">
        <f t="shared" si="23"/>
        <v>3281.6000000000004</v>
      </c>
      <c r="E108" s="23">
        <f t="shared" si="24"/>
        <v>2461.1999999999998</v>
      </c>
      <c r="F108" s="23">
        <v>11</v>
      </c>
      <c r="G108" s="23">
        <v>18</v>
      </c>
      <c r="H108" s="23">
        <v>5</v>
      </c>
      <c r="I108" s="23">
        <v>3</v>
      </c>
      <c r="J108" s="23"/>
      <c r="K108" s="33">
        <f t="shared" si="21"/>
        <v>34</v>
      </c>
      <c r="L108" s="33"/>
      <c r="M108" s="5"/>
      <c r="N108">
        <v>43</v>
      </c>
      <c r="O108">
        <v>43</v>
      </c>
      <c r="P108">
        <v>23</v>
      </c>
      <c r="Q108">
        <v>23</v>
      </c>
      <c r="R108">
        <v>33</v>
      </c>
      <c r="S108">
        <v>23</v>
      </c>
      <c r="T108">
        <v>23</v>
      </c>
      <c r="U108">
        <v>23</v>
      </c>
      <c r="V108">
        <f t="shared" si="22"/>
        <v>234</v>
      </c>
      <c r="X108">
        <v>43</v>
      </c>
      <c r="Y108">
        <v>43</v>
      </c>
      <c r="Z108">
        <v>23</v>
      </c>
      <c r="AA108">
        <v>23</v>
      </c>
      <c r="AB108">
        <v>33</v>
      </c>
      <c r="AC108">
        <v>23</v>
      </c>
      <c r="AD108">
        <v>23</v>
      </c>
      <c r="AE108">
        <v>23</v>
      </c>
    </row>
    <row r="109" spans="1:31" ht="14.25" x14ac:dyDescent="0.2">
      <c r="A109" s="23">
        <v>878147</v>
      </c>
      <c r="B109" s="23" t="s">
        <v>502</v>
      </c>
      <c r="C109" s="23" t="str">
        <f t="shared" si="20"/>
        <v>59,59,49,39,49,29,39,39</v>
      </c>
      <c r="D109" s="23">
        <f t="shared" si="23"/>
        <v>4868.8</v>
      </c>
      <c r="E109" s="23">
        <f t="shared" si="24"/>
        <v>3651.6</v>
      </c>
      <c r="F109" s="23">
        <v>14</v>
      </c>
      <c r="G109" s="23">
        <v>24</v>
      </c>
      <c r="H109" s="23">
        <v>12</v>
      </c>
      <c r="I109" s="23">
        <v>3</v>
      </c>
      <c r="J109" s="23"/>
      <c r="K109" s="33">
        <f t="shared" si="21"/>
        <v>50</v>
      </c>
      <c r="L109" s="33"/>
      <c r="M109" s="5"/>
      <c r="N109">
        <v>59</v>
      </c>
      <c r="O109">
        <v>59</v>
      </c>
      <c r="P109">
        <v>49</v>
      </c>
      <c r="Q109">
        <v>39</v>
      </c>
      <c r="R109">
        <v>49</v>
      </c>
      <c r="S109">
        <v>29</v>
      </c>
      <c r="T109">
        <v>39</v>
      </c>
      <c r="U109">
        <v>39</v>
      </c>
      <c r="V109">
        <f t="shared" si="22"/>
        <v>362</v>
      </c>
      <c r="X109">
        <v>59</v>
      </c>
      <c r="Y109">
        <v>59</v>
      </c>
      <c r="Z109">
        <v>49</v>
      </c>
      <c r="AA109">
        <v>39</v>
      </c>
      <c r="AB109">
        <v>49</v>
      </c>
      <c r="AC109">
        <v>29</v>
      </c>
      <c r="AD109">
        <v>39</v>
      </c>
      <c r="AE109">
        <v>39</v>
      </c>
    </row>
    <row r="110" spans="1:31" ht="14.25" x14ac:dyDescent="0.2">
      <c r="A110" s="23">
        <v>878146</v>
      </c>
      <c r="B110" s="23" t="s">
        <v>506</v>
      </c>
      <c r="C110" s="23" t="str">
        <f t="shared" si="20"/>
        <v>57,67,57,47,47,37,37,37</v>
      </c>
      <c r="D110" s="23">
        <f t="shared" si="23"/>
        <v>4926.4000000000005</v>
      </c>
      <c r="E110" s="23">
        <f t="shared" si="24"/>
        <v>3694.7999999999997</v>
      </c>
      <c r="F110" s="23">
        <v>14</v>
      </c>
      <c r="G110" s="23">
        <v>27</v>
      </c>
      <c r="H110" s="23">
        <v>9</v>
      </c>
      <c r="I110" s="23">
        <v>3</v>
      </c>
      <c r="J110" s="23"/>
      <c r="K110" s="33">
        <f t="shared" si="21"/>
        <v>50</v>
      </c>
      <c r="L110" s="33"/>
      <c r="M110" s="5"/>
      <c r="N110">
        <v>57</v>
      </c>
      <c r="O110">
        <v>67</v>
      </c>
      <c r="P110">
        <v>57</v>
      </c>
      <c r="Q110">
        <v>47</v>
      </c>
      <c r="R110">
        <v>47</v>
      </c>
      <c r="S110">
        <v>37</v>
      </c>
      <c r="T110">
        <v>37</v>
      </c>
      <c r="U110">
        <v>37</v>
      </c>
      <c r="V110">
        <f t="shared" si="22"/>
        <v>386</v>
      </c>
      <c r="X110">
        <v>57</v>
      </c>
      <c r="Y110">
        <v>67</v>
      </c>
      <c r="Z110">
        <v>57</v>
      </c>
      <c r="AA110">
        <v>47</v>
      </c>
      <c r="AB110">
        <v>47</v>
      </c>
      <c r="AC110">
        <v>37</v>
      </c>
      <c r="AD110">
        <v>37</v>
      </c>
      <c r="AE110">
        <v>37</v>
      </c>
    </row>
    <row r="111" spans="1:31" ht="14.25" x14ac:dyDescent="0.2">
      <c r="A111" s="23">
        <v>878151</v>
      </c>
      <c r="B111" s="23" t="s">
        <v>509</v>
      </c>
      <c r="C111" s="23" t="str">
        <f t="shared" si="20"/>
        <v>27,47,27,47,27,17,27,17</v>
      </c>
      <c r="D111" s="23">
        <f t="shared" si="23"/>
        <v>3286.4</v>
      </c>
      <c r="E111" s="23">
        <f t="shared" si="24"/>
        <v>2464.7999999999997</v>
      </c>
      <c r="F111" s="23">
        <v>16</v>
      </c>
      <c r="G111" s="23">
        <v>8</v>
      </c>
      <c r="H111" s="23">
        <v>10</v>
      </c>
      <c r="I111" s="23">
        <v>3</v>
      </c>
      <c r="J111" s="23"/>
      <c r="K111" s="33">
        <f t="shared" si="21"/>
        <v>34</v>
      </c>
      <c r="L111" s="33"/>
      <c r="M111" s="5"/>
      <c r="N111">
        <v>27</v>
      </c>
      <c r="O111">
        <v>47</v>
      </c>
      <c r="P111">
        <v>27</v>
      </c>
      <c r="Q111">
        <v>47</v>
      </c>
      <c r="R111">
        <v>27</v>
      </c>
      <c r="S111">
        <v>17</v>
      </c>
      <c r="T111">
        <v>27</v>
      </c>
      <c r="U111">
        <v>17</v>
      </c>
      <c r="V111">
        <f t="shared" si="22"/>
        <v>236</v>
      </c>
      <c r="X111">
        <v>27</v>
      </c>
      <c r="Y111">
        <v>47</v>
      </c>
      <c r="Z111">
        <v>27</v>
      </c>
      <c r="AA111">
        <v>47</v>
      </c>
      <c r="AB111">
        <v>27</v>
      </c>
      <c r="AC111">
        <v>17</v>
      </c>
      <c r="AD111">
        <v>27</v>
      </c>
      <c r="AE111">
        <v>17</v>
      </c>
    </row>
    <row r="112" spans="1:31" ht="14.25" x14ac:dyDescent="0.2">
      <c r="A112" s="23">
        <v>200029</v>
      </c>
      <c r="B112" s="23" t="s">
        <v>514</v>
      </c>
      <c r="C112" s="23" t="str">
        <f t="shared" si="20"/>
        <v>44,64,44,74,34,34,34,44</v>
      </c>
      <c r="D112" s="23">
        <f t="shared" si="23"/>
        <v>4892.8</v>
      </c>
      <c r="E112" s="23">
        <f t="shared" si="24"/>
        <v>3669.6</v>
      </c>
      <c r="F112" s="23">
        <v>13</v>
      </c>
      <c r="G112" s="23">
        <v>28</v>
      </c>
      <c r="H112" s="23">
        <v>9</v>
      </c>
      <c r="I112" s="23">
        <v>3</v>
      </c>
      <c r="J112" s="23"/>
      <c r="K112" s="33">
        <f t="shared" si="21"/>
        <v>50</v>
      </c>
      <c r="L112" s="33"/>
      <c r="M112" s="5"/>
      <c r="N112">
        <v>44</v>
      </c>
      <c r="O112">
        <v>64</v>
      </c>
      <c r="P112">
        <v>44</v>
      </c>
      <c r="Q112">
        <v>74</v>
      </c>
      <c r="R112">
        <v>34</v>
      </c>
      <c r="S112">
        <v>34</v>
      </c>
      <c r="T112">
        <v>34</v>
      </c>
      <c r="U112">
        <v>44</v>
      </c>
      <c r="V112">
        <f t="shared" si="22"/>
        <v>372</v>
      </c>
      <c r="X112">
        <v>44</v>
      </c>
      <c r="Y112">
        <v>64</v>
      </c>
      <c r="Z112">
        <v>44</v>
      </c>
      <c r="AA112">
        <v>74</v>
      </c>
      <c r="AB112">
        <v>34</v>
      </c>
      <c r="AC112">
        <v>34</v>
      </c>
      <c r="AD112">
        <v>34</v>
      </c>
      <c r="AE112">
        <v>44</v>
      </c>
    </row>
    <row r="113" spans="1:31" ht="14.25" x14ac:dyDescent="0.2">
      <c r="A113" s="23">
        <v>878149</v>
      </c>
      <c r="B113" s="23" t="s">
        <v>518</v>
      </c>
      <c r="C113" s="23" t="str">
        <f t="shared" si="20"/>
        <v>55,65,45,65,55,25,35,25</v>
      </c>
      <c r="D113" s="23">
        <f t="shared" si="23"/>
        <v>4888</v>
      </c>
      <c r="E113" s="23">
        <f t="shared" si="24"/>
        <v>3666</v>
      </c>
      <c r="F113" s="23">
        <v>20</v>
      </c>
      <c r="G113" s="23">
        <v>14</v>
      </c>
      <c r="H113" s="23">
        <v>16</v>
      </c>
      <c r="I113" s="23">
        <v>3</v>
      </c>
      <c r="J113" s="23"/>
      <c r="K113" s="33">
        <f t="shared" si="21"/>
        <v>50</v>
      </c>
      <c r="L113" s="33"/>
      <c r="M113" s="5"/>
      <c r="N113">
        <v>55</v>
      </c>
      <c r="O113">
        <v>65</v>
      </c>
      <c r="P113">
        <v>45</v>
      </c>
      <c r="Q113">
        <v>65</v>
      </c>
      <c r="R113">
        <v>55</v>
      </c>
      <c r="S113">
        <v>25</v>
      </c>
      <c r="T113">
        <v>35</v>
      </c>
      <c r="U113">
        <v>25</v>
      </c>
      <c r="V113">
        <f t="shared" si="22"/>
        <v>370</v>
      </c>
      <c r="X113">
        <v>55</v>
      </c>
      <c r="Y113">
        <v>65</v>
      </c>
      <c r="Z113">
        <v>45</v>
      </c>
      <c r="AA113">
        <v>65</v>
      </c>
      <c r="AB113">
        <v>55</v>
      </c>
      <c r="AC113">
        <v>25</v>
      </c>
      <c r="AD113">
        <v>35</v>
      </c>
      <c r="AE113">
        <v>25</v>
      </c>
    </row>
    <row r="114" spans="1:31" ht="14.25" x14ac:dyDescent="0.2">
      <c r="A114" s="23">
        <v>878158</v>
      </c>
      <c r="B114" s="23" t="s">
        <v>522</v>
      </c>
      <c r="C114" s="23" t="str">
        <f t="shared" si="20"/>
        <v>45,35,25,25,35,25,25,25</v>
      </c>
      <c r="D114" s="23">
        <f t="shared" si="23"/>
        <v>3296</v>
      </c>
      <c r="E114" s="23">
        <f t="shared" si="24"/>
        <v>2472</v>
      </c>
      <c r="F114" s="23">
        <v>15</v>
      </c>
      <c r="G114" s="23">
        <v>13</v>
      </c>
      <c r="H114" s="23">
        <v>6</v>
      </c>
      <c r="I114" s="23">
        <v>3</v>
      </c>
      <c r="J114" s="23"/>
      <c r="K114" s="33">
        <f t="shared" si="21"/>
        <v>34</v>
      </c>
      <c r="L114" s="34"/>
      <c r="M114" s="5"/>
      <c r="N114">
        <v>45</v>
      </c>
      <c r="O114">
        <v>35</v>
      </c>
      <c r="P114">
        <v>25</v>
      </c>
      <c r="Q114">
        <v>25</v>
      </c>
      <c r="R114">
        <v>35</v>
      </c>
      <c r="S114">
        <v>25</v>
      </c>
      <c r="T114">
        <v>25</v>
      </c>
      <c r="U114">
        <v>25</v>
      </c>
      <c r="V114">
        <f t="shared" si="22"/>
        <v>240</v>
      </c>
      <c r="X114">
        <v>45</v>
      </c>
      <c r="Y114">
        <v>35</v>
      </c>
      <c r="Z114">
        <v>25</v>
      </c>
      <c r="AA114">
        <v>25</v>
      </c>
      <c r="AB114">
        <v>35</v>
      </c>
      <c r="AC114">
        <v>25</v>
      </c>
      <c r="AD114">
        <v>25</v>
      </c>
      <c r="AE114">
        <v>25</v>
      </c>
    </row>
    <row r="115" spans="1:31" ht="14.25" x14ac:dyDescent="0.2">
      <c r="A115" s="23">
        <v>878156</v>
      </c>
      <c r="B115" s="23" t="s">
        <v>527</v>
      </c>
      <c r="C115" s="23" t="str">
        <f t="shared" si="20"/>
        <v>64,54,44,54,44,34,34,34</v>
      </c>
      <c r="D115" s="23">
        <f t="shared" si="23"/>
        <v>4868.8</v>
      </c>
      <c r="E115" s="23">
        <f t="shared" si="24"/>
        <v>3651.6</v>
      </c>
      <c r="F115" s="23">
        <v>22</v>
      </c>
      <c r="G115" s="23">
        <v>15</v>
      </c>
      <c r="H115" s="23">
        <v>13</v>
      </c>
      <c r="I115" s="23">
        <v>3</v>
      </c>
      <c r="J115" s="23"/>
      <c r="K115" s="33">
        <f t="shared" si="21"/>
        <v>50</v>
      </c>
      <c r="L115" s="33"/>
      <c r="M115" s="5"/>
      <c r="N115">
        <v>64</v>
      </c>
      <c r="O115">
        <v>54</v>
      </c>
      <c r="P115">
        <v>44</v>
      </c>
      <c r="Q115">
        <v>54</v>
      </c>
      <c r="R115">
        <v>44</v>
      </c>
      <c r="S115">
        <v>34</v>
      </c>
      <c r="T115">
        <v>34</v>
      </c>
      <c r="U115">
        <v>34</v>
      </c>
      <c r="V115">
        <f t="shared" si="22"/>
        <v>362</v>
      </c>
      <c r="X115">
        <v>64</v>
      </c>
      <c r="Y115">
        <v>54</v>
      </c>
      <c r="Z115">
        <v>44</v>
      </c>
      <c r="AA115">
        <v>54</v>
      </c>
      <c r="AB115">
        <v>44</v>
      </c>
      <c r="AC115">
        <v>34</v>
      </c>
      <c r="AD115">
        <v>34</v>
      </c>
      <c r="AE115">
        <v>34</v>
      </c>
    </row>
    <row r="116" spans="1:31" ht="14.25" x14ac:dyDescent="0.2">
      <c r="A116" s="23">
        <v>878272</v>
      </c>
      <c r="B116" s="23" t="s">
        <v>531</v>
      </c>
      <c r="C116" s="23" t="str">
        <f t="shared" si="20"/>
        <v>39,39,39,19,10,29,29,29</v>
      </c>
      <c r="D116" s="23">
        <f t="shared" si="23"/>
        <v>3439.2000000000003</v>
      </c>
      <c r="E116" s="23">
        <f t="shared" si="24"/>
        <v>2579.4</v>
      </c>
      <c r="F116" s="23">
        <v>7</v>
      </c>
      <c r="G116" s="23">
        <v>13</v>
      </c>
      <c r="H116" s="23">
        <v>16</v>
      </c>
      <c r="I116" s="23">
        <v>3</v>
      </c>
      <c r="J116" s="23"/>
      <c r="K116" s="33">
        <f t="shared" si="21"/>
        <v>36</v>
      </c>
      <c r="L116" s="33"/>
      <c r="M116" s="5"/>
      <c r="N116">
        <v>39</v>
      </c>
      <c r="O116">
        <v>39</v>
      </c>
      <c r="P116">
        <v>39</v>
      </c>
      <c r="Q116">
        <v>19</v>
      </c>
      <c r="R116">
        <v>10</v>
      </c>
      <c r="S116">
        <v>29</v>
      </c>
      <c r="T116">
        <v>29</v>
      </c>
      <c r="U116">
        <v>29</v>
      </c>
      <c r="V116">
        <f t="shared" si="22"/>
        <v>233</v>
      </c>
      <c r="X116">
        <v>39</v>
      </c>
      <c r="Y116">
        <v>39</v>
      </c>
      <c r="Z116">
        <v>39</v>
      </c>
      <c r="AA116">
        <v>19</v>
      </c>
      <c r="AB116">
        <v>10</v>
      </c>
      <c r="AC116">
        <v>29</v>
      </c>
      <c r="AD116">
        <v>29</v>
      </c>
      <c r="AE116">
        <v>29</v>
      </c>
    </row>
    <row r="117" spans="1:31" ht="14.25" x14ac:dyDescent="0.2">
      <c r="A117" s="23">
        <v>878270</v>
      </c>
      <c r="B117" s="23" t="s">
        <v>535</v>
      </c>
      <c r="C117" s="23" t="str">
        <f t="shared" si="20"/>
        <v>60,60,60,35,35,45,45,45</v>
      </c>
      <c r="D117" s="23">
        <f t="shared" si="23"/>
        <v>4924</v>
      </c>
      <c r="E117" s="23">
        <f t="shared" si="24"/>
        <v>3693</v>
      </c>
      <c r="F117" s="23">
        <v>12</v>
      </c>
      <c r="G117" s="23">
        <v>18</v>
      </c>
      <c r="H117" s="23">
        <v>20</v>
      </c>
      <c r="I117" s="23">
        <v>3</v>
      </c>
      <c r="J117" s="23"/>
      <c r="K117" s="33">
        <f t="shared" si="21"/>
        <v>50</v>
      </c>
      <c r="L117" s="33"/>
      <c r="M117" s="6"/>
      <c r="N117">
        <v>60</v>
      </c>
      <c r="O117">
        <v>60</v>
      </c>
      <c r="P117">
        <v>60</v>
      </c>
      <c r="Q117">
        <v>35</v>
      </c>
      <c r="R117">
        <v>35</v>
      </c>
      <c r="S117">
        <v>45</v>
      </c>
      <c r="T117">
        <v>45</v>
      </c>
      <c r="U117">
        <v>45</v>
      </c>
      <c r="V117">
        <f t="shared" si="22"/>
        <v>385</v>
      </c>
      <c r="X117">
        <v>60</v>
      </c>
      <c r="Y117">
        <v>60</v>
      </c>
      <c r="Z117">
        <v>60</v>
      </c>
      <c r="AA117">
        <v>35</v>
      </c>
      <c r="AB117">
        <v>35</v>
      </c>
      <c r="AC117">
        <v>45</v>
      </c>
      <c r="AD117">
        <v>45</v>
      </c>
      <c r="AE117">
        <v>45</v>
      </c>
    </row>
    <row r="118" spans="1:31" ht="14.25" x14ac:dyDescent="0.2">
      <c r="A118" s="23">
        <v>878145</v>
      </c>
      <c r="B118" s="23" t="s">
        <v>539</v>
      </c>
      <c r="C118" s="23" t="str">
        <f t="shared" si="20"/>
        <v>25,25,40,35,25,35,25,25</v>
      </c>
      <c r="D118" s="23">
        <f t="shared" si="23"/>
        <v>3284</v>
      </c>
      <c r="E118" s="23">
        <f t="shared" si="24"/>
        <v>2463</v>
      </c>
      <c r="F118" s="23">
        <v>14</v>
      </c>
      <c r="G118" s="23">
        <v>11</v>
      </c>
      <c r="H118" s="23">
        <v>9</v>
      </c>
      <c r="I118" s="23">
        <v>3</v>
      </c>
      <c r="J118" s="23"/>
      <c r="K118" s="33">
        <f t="shared" si="21"/>
        <v>34</v>
      </c>
      <c r="L118" s="33"/>
      <c r="M118" s="5"/>
      <c r="N118">
        <v>25</v>
      </c>
      <c r="O118">
        <v>25</v>
      </c>
      <c r="P118">
        <v>40</v>
      </c>
      <c r="Q118">
        <v>35</v>
      </c>
      <c r="R118">
        <v>25</v>
      </c>
      <c r="S118">
        <v>35</v>
      </c>
      <c r="T118">
        <v>25</v>
      </c>
      <c r="U118">
        <v>25</v>
      </c>
      <c r="V118">
        <f t="shared" si="22"/>
        <v>235</v>
      </c>
      <c r="X118">
        <v>25</v>
      </c>
      <c r="Y118">
        <v>25</v>
      </c>
      <c r="Z118">
        <v>40</v>
      </c>
      <c r="AA118">
        <v>35</v>
      </c>
      <c r="AB118">
        <v>25</v>
      </c>
      <c r="AC118">
        <v>35</v>
      </c>
      <c r="AD118">
        <v>25</v>
      </c>
      <c r="AE118">
        <v>25</v>
      </c>
    </row>
    <row r="119" spans="1:31" ht="14.25" x14ac:dyDescent="0.2">
      <c r="A119" s="23">
        <v>878143</v>
      </c>
      <c r="B119" s="23" t="s">
        <v>544</v>
      </c>
      <c r="C119" s="23" t="str">
        <f t="shared" si="20"/>
        <v>40,40,60,55,40,50,40,40</v>
      </c>
      <c r="D119" s="23">
        <f t="shared" si="23"/>
        <v>4876</v>
      </c>
      <c r="E119" s="23">
        <f t="shared" si="24"/>
        <v>3657</v>
      </c>
      <c r="F119" s="23">
        <v>20</v>
      </c>
      <c r="G119" s="23">
        <v>16</v>
      </c>
      <c r="H119" s="23">
        <v>14</v>
      </c>
      <c r="I119" s="23">
        <v>3</v>
      </c>
      <c r="J119" s="23"/>
      <c r="K119" s="33">
        <f t="shared" si="21"/>
        <v>50</v>
      </c>
      <c r="L119" s="33"/>
      <c r="M119" s="5"/>
      <c r="N119">
        <v>40</v>
      </c>
      <c r="O119">
        <v>40</v>
      </c>
      <c r="P119">
        <v>60</v>
      </c>
      <c r="Q119">
        <v>55</v>
      </c>
      <c r="R119">
        <v>40</v>
      </c>
      <c r="S119">
        <v>50</v>
      </c>
      <c r="T119">
        <v>40</v>
      </c>
      <c r="U119">
        <v>40</v>
      </c>
      <c r="V119">
        <f t="shared" si="22"/>
        <v>365</v>
      </c>
      <c r="X119">
        <v>40</v>
      </c>
      <c r="Y119">
        <v>40</v>
      </c>
      <c r="Z119">
        <v>60</v>
      </c>
      <c r="AA119">
        <v>55</v>
      </c>
      <c r="AB119">
        <v>40</v>
      </c>
      <c r="AC119">
        <v>50</v>
      </c>
      <c r="AD119">
        <v>40</v>
      </c>
      <c r="AE119">
        <v>40</v>
      </c>
    </row>
    <row r="120" spans="1:31" ht="14.25" x14ac:dyDescent="0.2">
      <c r="A120" s="23">
        <v>878142</v>
      </c>
      <c r="B120" s="23" t="s">
        <v>547</v>
      </c>
      <c r="C120" s="23" t="str">
        <f t="shared" si="20"/>
        <v>42,42,62,52,32,47,47,47</v>
      </c>
      <c r="D120" s="23">
        <f t="shared" si="23"/>
        <v>4890.4000000000005</v>
      </c>
      <c r="E120" s="23">
        <f t="shared" si="24"/>
        <v>3667.7999999999997</v>
      </c>
      <c r="F120" s="23">
        <v>20</v>
      </c>
      <c r="G120" s="23">
        <v>16</v>
      </c>
      <c r="H120" s="23">
        <v>14</v>
      </c>
      <c r="I120" s="23">
        <v>3</v>
      </c>
      <c r="J120" s="23"/>
      <c r="K120" s="33">
        <f t="shared" si="21"/>
        <v>50</v>
      </c>
      <c r="L120" s="33"/>
      <c r="M120" s="5"/>
      <c r="N120">
        <v>42</v>
      </c>
      <c r="O120">
        <v>42</v>
      </c>
      <c r="P120">
        <v>62</v>
      </c>
      <c r="Q120">
        <v>52</v>
      </c>
      <c r="R120">
        <v>32</v>
      </c>
      <c r="S120">
        <v>47</v>
      </c>
      <c r="T120">
        <v>47</v>
      </c>
      <c r="U120">
        <v>47</v>
      </c>
      <c r="V120">
        <f t="shared" si="22"/>
        <v>371</v>
      </c>
      <c r="X120">
        <v>42</v>
      </c>
      <c r="Y120">
        <v>42</v>
      </c>
      <c r="Z120">
        <v>62</v>
      </c>
      <c r="AA120">
        <v>52</v>
      </c>
      <c r="AB120">
        <v>32</v>
      </c>
      <c r="AC120">
        <v>47</v>
      </c>
      <c r="AD120">
        <v>47</v>
      </c>
      <c r="AE120">
        <v>47</v>
      </c>
    </row>
    <row r="121" spans="1:31" ht="14.25" x14ac:dyDescent="0.2">
      <c r="A121" s="23">
        <v>878015</v>
      </c>
      <c r="B121" s="23" t="s">
        <v>551</v>
      </c>
      <c r="C121" s="23" t="str">
        <f t="shared" si="20"/>
        <v>28,38,23,28,23,23,28,38</v>
      </c>
      <c r="D121" s="23">
        <f t="shared" si="23"/>
        <v>3269.6000000000004</v>
      </c>
      <c r="E121" s="23">
        <f t="shared" si="24"/>
        <v>2452.1999999999998</v>
      </c>
      <c r="F121" s="23">
        <v>10</v>
      </c>
      <c r="G121" s="23">
        <v>14</v>
      </c>
      <c r="H121" s="23">
        <v>10</v>
      </c>
      <c r="I121" s="23">
        <v>3</v>
      </c>
      <c r="J121" s="23"/>
      <c r="K121" s="33">
        <f t="shared" si="21"/>
        <v>34</v>
      </c>
      <c r="L121" s="33"/>
      <c r="M121" s="5"/>
      <c r="N121">
        <v>28</v>
      </c>
      <c r="O121">
        <v>38</v>
      </c>
      <c r="P121">
        <v>23</v>
      </c>
      <c r="Q121">
        <v>28</v>
      </c>
      <c r="R121">
        <v>23</v>
      </c>
      <c r="S121">
        <v>23</v>
      </c>
      <c r="T121">
        <v>28</v>
      </c>
      <c r="U121">
        <v>38</v>
      </c>
      <c r="V121">
        <f t="shared" si="22"/>
        <v>229</v>
      </c>
      <c r="X121">
        <v>28</v>
      </c>
      <c r="Y121">
        <v>38</v>
      </c>
      <c r="Z121">
        <v>23</v>
      </c>
      <c r="AA121">
        <v>28</v>
      </c>
      <c r="AB121">
        <v>23</v>
      </c>
      <c r="AC121">
        <v>23</v>
      </c>
      <c r="AD121">
        <v>28</v>
      </c>
      <c r="AE121">
        <v>38</v>
      </c>
    </row>
    <row r="122" spans="1:31" ht="14.25" x14ac:dyDescent="0.2">
      <c r="A122" s="23">
        <v>600089</v>
      </c>
      <c r="B122" s="23" t="s">
        <v>555</v>
      </c>
      <c r="C122" s="23" t="str">
        <f t="shared" si="20"/>
        <v>32,42,22,32,22,22,22,42</v>
      </c>
      <c r="D122" s="23">
        <f t="shared" si="23"/>
        <v>3286.4</v>
      </c>
      <c r="E122" s="23">
        <f t="shared" si="24"/>
        <v>2464.7999999999997</v>
      </c>
      <c r="F122" s="23">
        <v>18</v>
      </c>
      <c r="G122" s="23">
        <v>8</v>
      </c>
      <c r="H122" s="23">
        <v>8</v>
      </c>
      <c r="I122" s="23">
        <v>3</v>
      </c>
      <c r="J122" s="23"/>
      <c r="K122" s="33">
        <f t="shared" si="21"/>
        <v>34</v>
      </c>
      <c r="L122" s="33"/>
      <c r="M122" s="5"/>
      <c r="N122">
        <v>32</v>
      </c>
      <c r="O122">
        <v>42</v>
      </c>
      <c r="P122">
        <v>22</v>
      </c>
      <c r="Q122">
        <v>32</v>
      </c>
      <c r="R122">
        <v>22</v>
      </c>
      <c r="S122">
        <v>22</v>
      </c>
      <c r="T122">
        <v>22</v>
      </c>
      <c r="U122">
        <v>42</v>
      </c>
      <c r="V122">
        <f t="shared" si="22"/>
        <v>236</v>
      </c>
      <c r="X122">
        <v>32</v>
      </c>
      <c r="Y122">
        <v>42</v>
      </c>
      <c r="Z122">
        <v>22</v>
      </c>
      <c r="AA122">
        <v>32</v>
      </c>
      <c r="AB122">
        <v>22</v>
      </c>
      <c r="AC122">
        <v>22</v>
      </c>
      <c r="AD122">
        <v>22</v>
      </c>
      <c r="AE122">
        <v>42</v>
      </c>
    </row>
    <row r="123" spans="1:31" ht="14.25" x14ac:dyDescent="0.2">
      <c r="A123" s="23">
        <v>600088</v>
      </c>
      <c r="B123" s="23" t="s">
        <v>557</v>
      </c>
      <c r="C123" s="23" t="str">
        <f t="shared" si="20"/>
        <v>25,45,25,35,25,25,25,35</v>
      </c>
      <c r="D123" s="23">
        <f t="shared" si="23"/>
        <v>3296</v>
      </c>
      <c r="E123" s="23">
        <f t="shared" si="24"/>
        <v>2472</v>
      </c>
      <c r="F123" s="23">
        <v>13</v>
      </c>
      <c r="G123" s="23">
        <v>14</v>
      </c>
      <c r="H123" s="23">
        <v>7</v>
      </c>
      <c r="I123" s="23">
        <v>3</v>
      </c>
      <c r="J123" s="23"/>
      <c r="K123" s="33">
        <f t="shared" si="21"/>
        <v>34</v>
      </c>
      <c r="L123" s="33"/>
      <c r="M123" s="5"/>
      <c r="N123">
        <v>25</v>
      </c>
      <c r="O123">
        <v>45</v>
      </c>
      <c r="P123">
        <v>25</v>
      </c>
      <c r="Q123">
        <v>35</v>
      </c>
      <c r="R123">
        <v>25</v>
      </c>
      <c r="S123">
        <v>25</v>
      </c>
      <c r="T123">
        <v>25</v>
      </c>
      <c r="U123">
        <v>35</v>
      </c>
      <c r="V123">
        <f t="shared" si="22"/>
        <v>240</v>
      </c>
      <c r="X123">
        <v>25</v>
      </c>
      <c r="Y123">
        <v>45</v>
      </c>
      <c r="Z123">
        <v>25</v>
      </c>
      <c r="AA123">
        <v>35</v>
      </c>
      <c r="AB123">
        <v>25</v>
      </c>
      <c r="AC123">
        <v>25</v>
      </c>
      <c r="AD123">
        <v>25</v>
      </c>
      <c r="AE123">
        <v>35</v>
      </c>
    </row>
    <row r="124" spans="1:31" ht="14.25" x14ac:dyDescent="0.2">
      <c r="A124" s="23">
        <v>878093</v>
      </c>
      <c r="B124" s="23" t="s">
        <v>561</v>
      </c>
      <c r="C124" s="23" t="str">
        <f t="shared" si="20"/>
        <v>31,31,31,31,31,31,31,31</v>
      </c>
      <c r="D124" s="23">
        <f t="shared" si="23"/>
        <v>3475.2000000000003</v>
      </c>
      <c r="E124" s="23">
        <f t="shared" si="24"/>
        <v>2606.4</v>
      </c>
      <c r="F124" s="23">
        <v>18</v>
      </c>
      <c r="G124" s="23">
        <v>10</v>
      </c>
      <c r="H124" s="23">
        <v>8</v>
      </c>
      <c r="I124" s="23">
        <v>3</v>
      </c>
      <c r="J124" s="23"/>
      <c r="K124" s="33">
        <f t="shared" si="21"/>
        <v>36</v>
      </c>
      <c r="L124" s="33"/>
      <c r="M124" s="5"/>
      <c r="N124">
        <v>31</v>
      </c>
      <c r="O124">
        <v>31</v>
      </c>
      <c r="P124">
        <v>31</v>
      </c>
      <c r="Q124">
        <v>31</v>
      </c>
      <c r="R124">
        <v>31</v>
      </c>
      <c r="S124">
        <v>31</v>
      </c>
      <c r="T124">
        <v>31</v>
      </c>
      <c r="U124">
        <v>31</v>
      </c>
      <c r="V124">
        <f t="shared" si="22"/>
        <v>248</v>
      </c>
      <c r="X124">
        <v>31</v>
      </c>
      <c r="Y124">
        <v>31</v>
      </c>
      <c r="Z124">
        <v>31</v>
      </c>
      <c r="AA124">
        <v>31</v>
      </c>
      <c r="AB124">
        <v>31</v>
      </c>
      <c r="AC124">
        <v>31</v>
      </c>
      <c r="AD124">
        <v>31</v>
      </c>
      <c r="AE124">
        <v>31</v>
      </c>
    </row>
    <row r="125" spans="1:31" ht="14.25" x14ac:dyDescent="0.2">
      <c r="A125" s="23">
        <v>600067</v>
      </c>
      <c r="B125" s="23" t="s">
        <v>563</v>
      </c>
      <c r="C125" s="23" t="str">
        <f t="shared" si="20"/>
        <v>25,25,25,75,25,25,25,25</v>
      </c>
      <c r="D125" s="23">
        <f t="shared" si="23"/>
        <v>3480</v>
      </c>
      <c r="E125" s="23">
        <f t="shared" si="24"/>
        <v>2610</v>
      </c>
      <c r="F125" s="23">
        <v>12</v>
      </c>
      <c r="G125" s="23">
        <v>15</v>
      </c>
      <c r="H125" s="23">
        <v>9</v>
      </c>
      <c r="I125" s="23">
        <v>3</v>
      </c>
      <c r="J125" s="23"/>
      <c r="K125" s="33">
        <f t="shared" si="21"/>
        <v>36</v>
      </c>
      <c r="L125" s="33"/>
      <c r="M125" s="5"/>
      <c r="N125">
        <v>25</v>
      </c>
      <c r="O125">
        <v>25</v>
      </c>
      <c r="P125">
        <v>25</v>
      </c>
      <c r="Q125">
        <v>75</v>
      </c>
      <c r="R125">
        <v>25</v>
      </c>
      <c r="S125">
        <v>25</v>
      </c>
      <c r="T125">
        <v>25</v>
      </c>
      <c r="U125">
        <v>25</v>
      </c>
      <c r="V125">
        <f t="shared" si="22"/>
        <v>250</v>
      </c>
      <c r="X125">
        <v>25</v>
      </c>
      <c r="Y125">
        <v>25</v>
      </c>
      <c r="Z125">
        <v>25</v>
      </c>
      <c r="AA125">
        <v>75</v>
      </c>
      <c r="AB125">
        <v>25</v>
      </c>
      <c r="AC125">
        <v>25</v>
      </c>
      <c r="AD125">
        <v>25</v>
      </c>
      <c r="AE125">
        <v>25</v>
      </c>
    </row>
    <row r="126" spans="1:31" ht="14.25" x14ac:dyDescent="0.2">
      <c r="A126" s="23">
        <v>878021</v>
      </c>
      <c r="B126" s="23" t="s">
        <v>566</v>
      </c>
      <c r="C126" s="23" t="str">
        <f t="shared" si="20"/>
        <v>46,36,36,26,16,16,46,36</v>
      </c>
      <c r="D126" s="23">
        <f t="shared" si="23"/>
        <v>3499.2000000000003</v>
      </c>
      <c r="E126" s="23">
        <f t="shared" si="24"/>
        <v>2624.4</v>
      </c>
      <c r="F126" s="23">
        <v>13</v>
      </c>
      <c r="G126" s="23">
        <v>13</v>
      </c>
      <c r="H126" s="23">
        <v>10</v>
      </c>
      <c r="I126" s="23">
        <v>3</v>
      </c>
      <c r="J126" s="23"/>
      <c r="K126" s="33">
        <f t="shared" si="21"/>
        <v>36</v>
      </c>
      <c r="L126" s="33"/>
      <c r="M126" s="5"/>
      <c r="N126">
        <v>46</v>
      </c>
      <c r="O126">
        <v>36</v>
      </c>
      <c r="P126">
        <v>36</v>
      </c>
      <c r="Q126">
        <v>26</v>
      </c>
      <c r="R126">
        <v>16</v>
      </c>
      <c r="S126">
        <v>16</v>
      </c>
      <c r="T126">
        <v>46</v>
      </c>
      <c r="U126">
        <v>36</v>
      </c>
      <c r="V126">
        <f t="shared" si="22"/>
        <v>258</v>
      </c>
      <c r="X126">
        <v>46</v>
      </c>
      <c r="Y126">
        <v>36</v>
      </c>
      <c r="Z126">
        <v>36</v>
      </c>
      <c r="AA126">
        <v>26</v>
      </c>
      <c r="AB126">
        <v>16</v>
      </c>
      <c r="AC126">
        <v>16</v>
      </c>
      <c r="AD126">
        <v>46</v>
      </c>
      <c r="AE126">
        <v>36</v>
      </c>
    </row>
    <row r="127" spans="1:31" ht="14.25" x14ac:dyDescent="0.2">
      <c r="A127" s="23">
        <v>878063</v>
      </c>
      <c r="B127" s="23" t="s">
        <v>570</v>
      </c>
      <c r="C127" s="23" t="str">
        <f t="shared" si="20"/>
        <v>48,38,38,28,10,10,48,38</v>
      </c>
      <c r="D127" s="23">
        <f t="shared" si="23"/>
        <v>3499.2000000000003</v>
      </c>
      <c r="E127" s="23">
        <f t="shared" si="24"/>
        <v>2624.4</v>
      </c>
      <c r="F127" s="23">
        <v>16</v>
      </c>
      <c r="G127" s="23">
        <v>10</v>
      </c>
      <c r="H127" s="23">
        <v>10</v>
      </c>
      <c r="I127" s="23">
        <v>3</v>
      </c>
      <c r="J127" s="23"/>
      <c r="K127" s="33">
        <f t="shared" si="21"/>
        <v>36</v>
      </c>
      <c r="L127" s="33"/>
      <c r="M127" s="5"/>
      <c r="N127">
        <v>48</v>
      </c>
      <c r="O127">
        <v>38</v>
      </c>
      <c r="P127">
        <v>38</v>
      </c>
      <c r="Q127">
        <v>28</v>
      </c>
      <c r="R127">
        <v>10</v>
      </c>
      <c r="S127">
        <v>10</v>
      </c>
      <c r="T127">
        <v>48</v>
      </c>
      <c r="U127">
        <v>38</v>
      </c>
      <c r="V127">
        <f t="shared" si="22"/>
        <v>258</v>
      </c>
      <c r="X127">
        <v>48</v>
      </c>
      <c r="Y127">
        <v>38</v>
      </c>
      <c r="Z127">
        <v>38</v>
      </c>
      <c r="AA127">
        <v>28</v>
      </c>
      <c r="AB127">
        <v>10</v>
      </c>
      <c r="AC127">
        <v>10</v>
      </c>
      <c r="AD127">
        <v>48</v>
      </c>
      <c r="AE127">
        <v>38</v>
      </c>
    </row>
    <row r="128" spans="1:31" ht="14.25" x14ac:dyDescent="0.2">
      <c r="A128" s="23">
        <v>890026</v>
      </c>
      <c r="B128" s="23" t="s">
        <v>575</v>
      </c>
      <c r="C128" s="23" t="str">
        <f t="shared" si="20"/>
        <v>70,80,60,110,110,10,31,25</v>
      </c>
      <c r="D128" s="23">
        <f t="shared" si="23"/>
        <v>5670.4000000000005</v>
      </c>
      <c r="E128" s="23">
        <f t="shared" si="24"/>
        <v>4252.8</v>
      </c>
      <c r="F128" s="23">
        <v>0</v>
      </c>
      <c r="G128" s="23">
        <v>33</v>
      </c>
      <c r="H128" s="23">
        <v>23</v>
      </c>
      <c r="I128" s="23">
        <v>4</v>
      </c>
      <c r="J128" s="23"/>
      <c r="K128" s="33">
        <f t="shared" si="21"/>
        <v>56</v>
      </c>
      <c r="L128" s="33"/>
      <c r="M128" s="5"/>
      <c r="N128">
        <v>70</v>
      </c>
      <c r="O128">
        <v>80</v>
      </c>
      <c r="P128">
        <v>60</v>
      </c>
      <c r="Q128">
        <v>110</v>
      </c>
      <c r="R128">
        <v>110</v>
      </c>
      <c r="S128">
        <v>10</v>
      </c>
      <c r="T128">
        <v>31</v>
      </c>
      <c r="U128">
        <v>25</v>
      </c>
      <c r="V128">
        <f t="shared" si="22"/>
        <v>496</v>
      </c>
      <c r="X128">
        <v>70</v>
      </c>
      <c r="Y128">
        <v>80</v>
      </c>
      <c r="Z128">
        <v>60</v>
      </c>
      <c r="AA128">
        <v>110</v>
      </c>
      <c r="AB128">
        <v>110</v>
      </c>
      <c r="AC128">
        <v>10</v>
      </c>
      <c r="AD128">
        <v>31</v>
      </c>
      <c r="AE128">
        <v>25</v>
      </c>
    </row>
    <row r="129" spans="1:31" ht="14.25" x14ac:dyDescent="0.2">
      <c r="A129" s="23">
        <v>890025</v>
      </c>
      <c r="B129" s="23" t="s">
        <v>580</v>
      </c>
      <c r="C129" s="23" t="str">
        <f t="shared" si="20"/>
        <v>70,80,60,110,110,10,31,25</v>
      </c>
      <c r="D129" s="23">
        <f t="shared" si="23"/>
        <v>5670.4000000000005</v>
      </c>
      <c r="E129" s="23">
        <f t="shared" si="24"/>
        <v>4252.8</v>
      </c>
      <c r="F129" s="23">
        <v>12</v>
      </c>
      <c r="G129" s="23">
        <v>22</v>
      </c>
      <c r="H129" s="23">
        <v>22</v>
      </c>
      <c r="I129" s="23">
        <v>4</v>
      </c>
      <c r="J129" s="23"/>
      <c r="K129" s="33">
        <f t="shared" si="21"/>
        <v>56</v>
      </c>
      <c r="L129" s="33"/>
      <c r="M129" s="5"/>
      <c r="N129">
        <v>70</v>
      </c>
      <c r="O129">
        <v>80</v>
      </c>
      <c r="P129">
        <v>60</v>
      </c>
      <c r="Q129">
        <v>110</v>
      </c>
      <c r="R129">
        <v>110</v>
      </c>
      <c r="S129">
        <v>10</v>
      </c>
      <c r="T129">
        <v>31</v>
      </c>
      <c r="U129">
        <v>25</v>
      </c>
      <c r="V129">
        <f t="shared" si="22"/>
        <v>496</v>
      </c>
      <c r="X129">
        <v>70</v>
      </c>
      <c r="Y129">
        <v>80</v>
      </c>
      <c r="Z129">
        <v>60</v>
      </c>
      <c r="AA129">
        <v>110</v>
      </c>
      <c r="AB129">
        <v>110</v>
      </c>
      <c r="AC129">
        <v>10</v>
      </c>
      <c r="AD129">
        <v>31</v>
      </c>
      <c r="AE129">
        <v>25</v>
      </c>
    </row>
    <row r="130" spans="1:31" ht="14.25" x14ac:dyDescent="0.2">
      <c r="A130" s="23">
        <v>890024</v>
      </c>
      <c r="B130" s="23" t="s">
        <v>585</v>
      </c>
      <c r="C130" s="23" t="str">
        <f t="shared" si="20"/>
        <v>70,80,60,110,110,10,31,25</v>
      </c>
      <c r="D130" s="23">
        <f t="shared" si="23"/>
        <v>5670.4000000000005</v>
      </c>
      <c r="E130" s="23">
        <f t="shared" si="24"/>
        <v>4252.8</v>
      </c>
      <c r="F130" s="23">
        <v>0</v>
      </c>
      <c r="G130" s="23">
        <v>33</v>
      </c>
      <c r="H130" s="23">
        <v>23</v>
      </c>
      <c r="I130" s="23">
        <v>4</v>
      </c>
      <c r="J130" s="23"/>
      <c r="K130" s="33">
        <f t="shared" si="21"/>
        <v>56</v>
      </c>
      <c r="L130" s="33"/>
      <c r="M130" s="5"/>
      <c r="N130">
        <v>70</v>
      </c>
      <c r="O130">
        <v>80</v>
      </c>
      <c r="P130">
        <v>60</v>
      </c>
      <c r="Q130">
        <v>110</v>
      </c>
      <c r="R130">
        <v>110</v>
      </c>
      <c r="S130">
        <v>10</v>
      </c>
      <c r="T130">
        <v>31</v>
      </c>
      <c r="U130">
        <v>25</v>
      </c>
      <c r="V130">
        <f t="shared" si="22"/>
        <v>496</v>
      </c>
      <c r="X130">
        <v>70</v>
      </c>
      <c r="Y130">
        <v>80</v>
      </c>
      <c r="Z130">
        <v>60</v>
      </c>
      <c r="AA130">
        <v>110</v>
      </c>
      <c r="AB130">
        <v>110</v>
      </c>
      <c r="AC130">
        <v>10</v>
      </c>
      <c r="AD130">
        <v>31</v>
      </c>
      <c r="AE130">
        <v>25</v>
      </c>
    </row>
    <row r="131" spans="1:31" ht="14.25" x14ac:dyDescent="0.2">
      <c r="A131" s="23">
        <v>890023</v>
      </c>
      <c r="B131" s="23" t="s">
        <v>590</v>
      </c>
      <c r="C131" s="23" t="str">
        <f t="shared" ref="C131:C194" si="25">_xlfn.TEXTJOIN(",",TRUE,N131:U131)</f>
        <v>70,80,60,110,110,10,31,25</v>
      </c>
      <c r="D131" s="23">
        <f t="shared" si="23"/>
        <v>5670.4000000000005</v>
      </c>
      <c r="E131" s="23">
        <f t="shared" si="24"/>
        <v>4252.8</v>
      </c>
      <c r="F131" s="23">
        <v>0</v>
      </c>
      <c r="G131" s="23">
        <v>33</v>
      </c>
      <c r="H131" s="23">
        <v>23</v>
      </c>
      <c r="I131" s="23">
        <v>3</v>
      </c>
      <c r="J131" s="23"/>
      <c r="K131" s="33">
        <f t="shared" ref="K131:K194" si="26">SUM(F131:H131)</f>
        <v>56</v>
      </c>
      <c r="L131" s="33"/>
      <c r="M131" s="5"/>
      <c r="N131">
        <v>70</v>
      </c>
      <c r="O131">
        <v>80</v>
      </c>
      <c r="P131">
        <v>60</v>
      </c>
      <c r="Q131">
        <v>110</v>
      </c>
      <c r="R131">
        <v>110</v>
      </c>
      <c r="S131">
        <v>10</v>
      </c>
      <c r="T131">
        <v>31</v>
      </c>
      <c r="U131">
        <v>25</v>
      </c>
      <c r="V131">
        <f t="shared" ref="V131:V194" si="27">SUM(N131:U131)</f>
        <v>496</v>
      </c>
      <c r="X131">
        <v>70</v>
      </c>
      <c r="Y131">
        <v>80</v>
      </c>
      <c r="Z131">
        <v>60</v>
      </c>
      <c r="AA131">
        <v>110</v>
      </c>
      <c r="AB131">
        <v>110</v>
      </c>
      <c r="AC131">
        <v>10</v>
      </c>
      <c r="AD131">
        <v>31</v>
      </c>
      <c r="AE131">
        <v>25</v>
      </c>
    </row>
    <row r="132" spans="1:31" ht="14.25" x14ac:dyDescent="0.2">
      <c r="A132" s="23">
        <v>210125</v>
      </c>
      <c r="B132" s="23" t="s">
        <v>593</v>
      </c>
      <c r="C132" s="23" t="str">
        <f t="shared" si="25"/>
        <v>60,50,40,70,40,30,40,50</v>
      </c>
      <c r="D132" s="23">
        <f t="shared" si="23"/>
        <v>5392</v>
      </c>
      <c r="E132" s="23">
        <f t="shared" si="24"/>
        <v>4044</v>
      </c>
      <c r="F132" s="23">
        <v>20</v>
      </c>
      <c r="G132" s="23">
        <v>20</v>
      </c>
      <c r="H132" s="23">
        <v>16</v>
      </c>
      <c r="I132" s="23">
        <v>3</v>
      </c>
      <c r="J132" s="23"/>
      <c r="K132" s="33">
        <f t="shared" si="26"/>
        <v>56</v>
      </c>
      <c r="L132" s="33"/>
      <c r="M132" s="5"/>
      <c r="N132">
        <v>60</v>
      </c>
      <c r="O132">
        <v>50</v>
      </c>
      <c r="P132">
        <v>40</v>
      </c>
      <c r="Q132">
        <v>70</v>
      </c>
      <c r="R132">
        <v>40</v>
      </c>
      <c r="S132">
        <v>30</v>
      </c>
      <c r="T132">
        <v>40</v>
      </c>
      <c r="U132">
        <v>50</v>
      </c>
      <c r="V132">
        <f t="shared" si="27"/>
        <v>380</v>
      </c>
      <c r="X132">
        <v>60</v>
      </c>
      <c r="Y132">
        <v>50</v>
      </c>
      <c r="Z132">
        <v>40</v>
      </c>
      <c r="AA132">
        <v>70</v>
      </c>
      <c r="AB132">
        <v>40</v>
      </c>
      <c r="AC132">
        <v>30</v>
      </c>
      <c r="AD132">
        <v>40</v>
      </c>
      <c r="AE132">
        <v>50</v>
      </c>
    </row>
    <row r="133" spans="1:31" ht="14.25" x14ac:dyDescent="0.2">
      <c r="A133" s="23">
        <v>210079</v>
      </c>
      <c r="B133" s="23" t="s">
        <v>596</v>
      </c>
      <c r="C133" s="23" t="str">
        <f t="shared" si="25"/>
        <v>48,48,48,48,48,48,48,48</v>
      </c>
      <c r="D133" s="23">
        <f t="shared" si="23"/>
        <v>5401.6</v>
      </c>
      <c r="E133" s="23">
        <f t="shared" si="24"/>
        <v>4051.2</v>
      </c>
      <c r="F133" s="23">
        <v>24</v>
      </c>
      <c r="G133" s="23">
        <v>17</v>
      </c>
      <c r="H133" s="23">
        <v>15</v>
      </c>
      <c r="I133" s="23">
        <v>3</v>
      </c>
      <c r="J133" s="23"/>
      <c r="K133" s="33">
        <f t="shared" si="26"/>
        <v>56</v>
      </c>
      <c r="L133" s="33"/>
      <c r="M133" s="5"/>
      <c r="N133">
        <v>48</v>
      </c>
      <c r="O133">
        <v>48</v>
      </c>
      <c r="P133">
        <v>48</v>
      </c>
      <c r="Q133">
        <v>48</v>
      </c>
      <c r="R133">
        <v>48</v>
      </c>
      <c r="S133">
        <v>48</v>
      </c>
      <c r="T133">
        <v>48</v>
      </c>
      <c r="U133">
        <v>48</v>
      </c>
      <c r="V133">
        <f t="shared" si="27"/>
        <v>384</v>
      </c>
      <c r="X133">
        <v>48</v>
      </c>
      <c r="Y133">
        <v>48</v>
      </c>
      <c r="Z133">
        <v>48</v>
      </c>
      <c r="AA133">
        <v>48</v>
      </c>
      <c r="AB133">
        <v>48</v>
      </c>
      <c r="AC133">
        <v>48</v>
      </c>
      <c r="AD133">
        <v>48</v>
      </c>
      <c r="AE133">
        <v>48</v>
      </c>
    </row>
    <row r="134" spans="1:31" ht="14.25" x14ac:dyDescent="0.2">
      <c r="A134" s="23">
        <v>878035</v>
      </c>
      <c r="B134" s="23" t="s">
        <v>601</v>
      </c>
      <c r="C134" s="23" t="str">
        <f t="shared" si="25"/>
        <v>36,46,66,56,46,46,36,46</v>
      </c>
      <c r="D134" s="23">
        <f t="shared" si="23"/>
        <v>5387.2000000000007</v>
      </c>
      <c r="E134" s="23">
        <f t="shared" si="24"/>
        <v>4040.3999999999996</v>
      </c>
      <c r="F134" s="23">
        <v>17</v>
      </c>
      <c r="G134" s="23">
        <v>15</v>
      </c>
      <c r="H134" s="23">
        <v>24</v>
      </c>
      <c r="I134" s="23">
        <v>4</v>
      </c>
      <c r="J134" s="23"/>
      <c r="K134" s="33">
        <f t="shared" si="26"/>
        <v>56</v>
      </c>
      <c r="L134" s="33"/>
      <c r="M134" s="5"/>
      <c r="N134">
        <v>36</v>
      </c>
      <c r="O134">
        <v>46</v>
      </c>
      <c r="P134">
        <v>66</v>
      </c>
      <c r="Q134">
        <v>56</v>
      </c>
      <c r="R134">
        <v>46</v>
      </c>
      <c r="S134">
        <v>46</v>
      </c>
      <c r="T134">
        <v>36</v>
      </c>
      <c r="U134">
        <v>46</v>
      </c>
      <c r="V134">
        <f t="shared" si="27"/>
        <v>378</v>
      </c>
      <c r="X134">
        <v>36</v>
      </c>
      <c r="Y134">
        <v>46</v>
      </c>
      <c r="Z134">
        <v>66</v>
      </c>
      <c r="AA134">
        <v>56</v>
      </c>
      <c r="AB134">
        <v>46</v>
      </c>
      <c r="AC134">
        <v>46</v>
      </c>
      <c r="AD134">
        <v>36</v>
      </c>
      <c r="AE134">
        <v>46</v>
      </c>
    </row>
    <row r="135" spans="1:31" ht="14.25" x14ac:dyDescent="0.2">
      <c r="A135" s="23">
        <v>878190</v>
      </c>
      <c r="B135" s="23" t="s">
        <v>605</v>
      </c>
      <c r="C135" s="23" t="str">
        <f t="shared" si="25"/>
        <v>55,55,45,75,25,55,25,45</v>
      </c>
      <c r="D135" s="23">
        <f t="shared" si="23"/>
        <v>5392</v>
      </c>
      <c r="E135" s="23">
        <f t="shared" si="24"/>
        <v>4044</v>
      </c>
      <c r="F135" s="23">
        <v>20</v>
      </c>
      <c r="G135" s="23">
        <v>22</v>
      </c>
      <c r="H135" s="23">
        <v>14</v>
      </c>
      <c r="I135" s="23">
        <v>3</v>
      </c>
      <c r="J135" s="23"/>
      <c r="K135" s="33">
        <f t="shared" si="26"/>
        <v>56</v>
      </c>
      <c r="L135" s="33"/>
      <c r="M135" s="5"/>
      <c r="N135">
        <v>55</v>
      </c>
      <c r="O135">
        <v>55</v>
      </c>
      <c r="P135">
        <v>45</v>
      </c>
      <c r="Q135">
        <v>75</v>
      </c>
      <c r="R135">
        <v>25</v>
      </c>
      <c r="S135">
        <v>55</v>
      </c>
      <c r="T135">
        <v>25</v>
      </c>
      <c r="U135">
        <v>45</v>
      </c>
      <c r="V135">
        <f t="shared" si="27"/>
        <v>380</v>
      </c>
      <c r="X135">
        <v>55</v>
      </c>
      <c r="Y135">
        <v>55</v>
      </c>
      <c r="Z135">
        <v>45</v>
      </c>
      <c r="AA135">
        <v>75</v>
      </c>
      <c r="AB135">
        <v>25</v>
      </c>
      <c r="AC135">
        <v>55</v>
      </c>
      <c r="AD135">
        <v>25</v>
      </c>
      <c r="AE135">
        <v>45</v>
      </c>
    </row>
    <row r="136" spans="1:31" ht="14.25" x14ac:dyDescent="0.2">
      <c r="A136" s="23">
        <v>100114</v>
      </c>
      <c r="B136" s="23" t="s">
        <v>609</v>
      </c>
      <c r="C136" s="23" t="str">
        <f t="shared" si="25"/>
        <v>37,67,37,37,37,37,67,67</v>
      </c>
      <c r="D136" s="23">
        <f t="shared" si="23"/>
        <v>5406.4000000000005</v>
      </c>
      <c r="E136" s="23">
        <f t="shared" si="24"/>
        <v>4054.7999999999997</v>
      </c>
      <c r="F136" s="23">
        <v>20</v>
      </c>
      <c r="G136" s="23">
        <v>20</v>
      </c>
      <c r="H136" s="23">
        <v>16</v>
      </c>
      <c r="I136" s="23">
        <v>3</v>
      </c>
      <c r="J136" s="23"/>
      <c r="K136" s="33">
        <f t="shared" si="26"/>
        <v>56</v>
      </c>
      <c r="L136" s="33"/>
      <c r="M136" s="5"/>
      <c r="N136">
        <v>37</v>
      </c>
      <c r="O136">
        <v>67</v>
      </c>
      <c r="P136">
        <v>37</v>
      </c>
      <c r="Q136">
        <v>37</v>
      </c>
      <c r="R136">
        <v>37</v>
      </c>
      <c r="S136">
        <v>37</v>
      </c>
      <c r="T136">
        <v>67</v>
      </c>
      <c r="U136">
        <v>67</v>
      </c>
      <c r="V136">
        <f t="shared" si="27"/>
        <v>386</v>
      </c>
      <c r="X136">
        <v>37</v>
      </c>
      <c r="Y136">
        <v>67</v>
      </c>
      <c r="Z136">
        <v>37</v>
      </c>
      <c r="AA136">
        <v>37</v>
      </c>
      <c r="AB136">
        <v>37</v>
      </c>
      <c r="AC136">
        <v>37</v>
      </c>
      <c r="AD136">
        <v>67</v>
      </c>
      <c r="AE136">
        <v>67</v>
      </c>
    </row>
    <row r="137" spans="1:31" ht="14.25" x14ac:dyDescent="0.2">
      <c r="A137" s="23">
        <v>878024</v>
      </c>
      <c r="B137" s="23" t="s">
        <v>613</v>
      </c>
      <c r="C137" s="23" t="str">
        <f t="shared" si="25"/>
        <v>58,48,48,43,43,48,48,43</v>
      </c>
      <c r="D137" s="23">
        <f t="shared" si="23"/>
        <v>5389.6</v>
      </c>
      <c r="E137" s="23">
        <f t="shared" si="24"/>
        <v>4042.2</v>
      </c>
      <c r="F137" s="23">
        <v>18</v>
      </c>
      <c r="G137" s="23">
        <v>24</v>
      </c>
      <c r="H137" s="23">
        <v>14</v>
      </c>
      <c r="I137" s="23">
        <v>4</v>
      </c>
      <c r="J137" s="23"/>
      <c r="K137" s="33">
        <f t="shared" si="26"/>
        <v>56</v>
      </c>
      <c r="L137" s="33"/>
      <c r="M137" s="5"/>
      <c r="N137">
        <v>58</v>
      </c>
      <c r="O137">
        <v>48</v>
      </c>
      <c r="P137">
        <v>48</v>
      </c>
      <c r="Q137">
        <v>43</v>
      </c>
      <c r="R137">
        <v>43</v>
      </c>
      <c r="S137">
        <v>48</v>
      </c>
      <c r="T137">
        <v>48</v>
      </c>
      <c r="U137">
        <v>43</v>
      </c>
      <c r="V137">
        <f t="shared" si="27"/>
        <v>379</v>
      </c>
      <c r="X137">
        <v>58</v>
      </c>
      <c r="Y137">
        <v>48</v>
      </c>
      <c r="Z137">
        <v>48</v>
      </c>
      <c r="AA137">
        <v>43</v>
      </c>
      <c r="AB137">
        <v>43</v>
      </c>
      <c r="AC137">
        <v>48</v>
      </c>
      <c r="AD137">
        <v>48</v>
      </c>
      <c r="AE137">
        <v>43</v>
      </c>
    </row>
    <row r="138" spans="1:31" ht="14.25" x14ac:dyDescent="0.2">
      <c r="A138" s="23">
        <v>990028</v>
      </c>
      <c r="B138" s="23" t="s">
        <v>619</v>
      </c>
      <c r="C138" s="23" t="str">
        <f t="shared" si="25"/>
        <v>60,60,60,60,60,60,60,60</v>
      </c>
      <c r="D138" s="23">
        <f t="shared" si="23"/>
        <v>5792</v>
      </c>
      <c r="E138" s="23">
        <f t="shared" si="24"/>
        <v>4344</v>
      </c>
      <c r="F138" s="23">
        <v>23</v>
      </c>
      <c r="G138" s="23">
        <v>23</v>
      </c>
      <c r="H138" s="23">
        <v>12</v>
      </c>
      <c r="I138" s="23">
        <v>4</v>
      </c>
      <c r="J138" s="23"/>
      <c r="K138" s="33">
        <f t="shared" si="26"/>
        <v>58</v>
      </c>
      <c r="L138" s="33"/>
      <c r="M138" s="5"/>
      <c r="N138">
        <v>60</v>
      </c>
      <c r="O138">
        <v>60</v>
      </c>
      <c r="P138">
        <v>60</v>
      </c>
      <c r="Q138">
        <v>60</v>
      </c>
      <c r="R138">
        <v>60</v>
      </c>
      <c r="S138">
        <v>60</v>
      </c>
      <c r="T138">
        <v>60</v>
      </c>
      <c r="U138">
        <v>60</v>
      </c>
      <c r="V138">
        <f t="shared" si="27"/>
        <v>480</v>
      </c>
      <c r="W138" s="35"/>
      <c r="X138">
        <v>60</v>
      </c>
      <c r="Y138">
        <v>60</v>
      </c>
      <c r="Z138">
        <v>60</v>
      </c>
      <c r="AA138">
        <v>60</v>
      </c>
      <c r="AB138">
        <v>60</v>
      </c>
      <c r="AC138">
        <v>60</v>
      </c>
      <c r="AD138">
        <v>60</v>
      </c>
      <c r="AE138">
        <v>60</v>
      </c>
    </row>
    <row r="139" spans="1:31" ht="14.25" x14ac:dyDescent="0.2">
      <c r="A139" s="23">
        <v>990027</v>
      </c>
      <c r="B139" s="23" t="s">
        <v>624</v>
      </c>
      <c r="C139" s="23" t="str">
        <f t="shared" si="25"/>
        <v>60,60,60,60,60,60,60,60</v>
      </c>
      <c r="D139" s="23">
        <f t="shared" si="23"/>
        <v>5792</v>
      </c>
      <c r="E139" s="23">
        <f t="shared" si="24"/>
        <v>4344</v>
      </c>
      <c r="F139" s="23">
        <v>23</v>
      </c>
      <c r="G139" s="23">
        <v>23</v>
      </c>
      <c r="H139" s="23">
        <v>12</v>
      </c>
      <c r="I139" s="23">
        <v>5</v>
      </c>
      <c r="J139" s="23"/>
      <c r="K139" s="33">
        <f t="shared" si="26"/>
        <v>58</v>
      </c>
      <c r="L139" s="33"/>
      <c r="M139" s="5"/>
      <c r="N139">
        <v>60</v>
      </c>
      <c r="O139">
        <v>60</v>
      </c>
      <c r="P139">
        <v>60</v>
      </c>
      <c r="Q139">
        <v>60</v>
      </c>
      <c r="R139">
        <v>60</v>
      </c>
      <c r="S139">
        <v>60</v>
      </c>
      <c r="T139">
        <v>60</v>
      </c>
      <c r="U139">
        <v>60</v>
      </c>
      <c r="V139">
        <f t="shared" si="27"/>
        <v>480</v>
      </c>
      <c r="W139" s="35"/>
      <c r="X139">
        <v>60</v>
      </c>
      <c r="Y139">
        <v>60</v>
      </c>
      <c r="Z139">
        <v>60</v>
      </c>
      <c r="AA139">
        <v>60</v>
      </c>
      <c r="AB139">
        <v>60</v>
      </c>
      <c r="AC139">
        <v>60</v>
      </c>
      <c r="AD139">
        <v>60</v>
      </c>
      <c r="AE139">
        <v>60</v>
      </c>
    </row>
    <row r="140" spans="1:31" ht="14.25" x14ac:dyDescent="0.2">
      <c r="A140" s="23">
        <v>878182</v>
      </c>
      <c r="B140" s="23" t="s">
        <v>628</v>
      </c>
      <c r="C140" s="23" t="str">
        <f t="shared" si="25"/>
        <v>55,45,45,55,45,55,45,65</v>
      </c>
      <c r="D140" s="23">
        <f t="shared" si="23"/>
        <v>5624</v>
      </c>
      <c r="E140" s="23">
        <f t="shared" si="24"/>
        <v>4218</v>
      </c>
      <c r="F140" s="23">
        <v>21</v>
      </c>
      <c r="G140" s="23">
        <v>25</v>
      </c>
      <c r="H140" s="23">
        <v>12</v>
      </c>
      <c r="I140" s="23">
        <v>3</v>
      </c>
      <c r="J140" s="23"/>
      <c r="K140" s="33">
        <f t="shared" si="26"/>
        <v>58</v>
      </c>
      <c r="L140" s="33"/>
      <c r="M140" s="6"/>
      <c r="N140">
        <v>55</v>
      </c>
      <c r="O140">
        <v>45</v>
      </c>
      <c r="P140">
        <v>45</v>
      </c>
      <c r="Q140">
        <v>55</v>
      </c>
      <c r="R140">
        <v>45</v>
      </c>
      <c r="S140">
        <v>55</v>
      </c>
      <c r="T140">
        <v>45</v>
      </c>
      <c r="U140">
        <v>65</v>
      </c>
      <c r="V140">
        <f t="shared" si="27"/>
        <v>410</v>
      </c>
      <c r="X140">
        <v>55</v>
      </c>
      <c r="Y140">
        <v>45</v>
      </c>
      <c r="Z140">
        <v>45</v>
      </c>
      <c r="AA140">
        <v>55</v>
      </c>
      <c r="AB140">
        <v>45</v>
      </c>
      <c r="AC140">
        <v>55</v>
      </c>
      <c r="AD140">
        <v>45</v>
      </c>
      <c r="AE140">
        <v>65</v>
      </c>
    </row>
    <row r="141" spans="1:31" ht="14.25" x14ac:dyDescent="0.2">
      <c r="A141" s="23">
        <v>210179</v>
      </c>
      <c r="B141" s="23" t="s">
        <v>631</v>
      </c>
      <c r="C141" s="23" t="str">
        <f t="shared" si="25"/>
        <v>61,51,31,71,41,51,41,41</v>
      </c>
      <c r="D141" s="23">
        <f t="shared" si="23"/>
        <v>3731.2000000000003</v>
      </c>
      <c r="E141" s="23">
        <f t="shared" si="24"/>
        <v>2798.4</v>
      </c>
      <c r="F141" s="23">
        <v>10</v>
      </c>
      <c r="G141" s="23">
        <v>10</v>
      </c>
      <c r="H141" s="23">
        <v>15</v>
      </c>
      <c r="I141" s="23">
        <v>3</v>
      </c>
      <c r="J141" s="33"/>
      <c r="K141" s="33">
        <f t="shared" si="26"/>
        <v>35</v>
      </c>
      <c r="L141" s="33"/>
      <c r="M141" s="5"/>
      <c r="N141">
        <v>61</v>
      </c>
      <c r="O141">
        <v>51</v>
      </c>
      <c r="P141">
        <v>31</v>
      </c>
      <c r="Q141">
        <v>71</v>
      </c>
      <c r="R141">
        <v>41</v>
      </c>
      <c r="S141">
        <v>51</v>
      </c>
      <c r="T141">
        <v>41</v>
      </c>
      <c r="U141">
        <v>41</v>
      </c>
      <c r="V141">
        <f t="shared" si="27"/>
        <v>388</v>
      </c>
      <c r="X141">
        <v>61</v>
      </c>
      <c r="Y141">
        <v>51</v>
      </c>
      <c r="Z141">
        <v>31</v>
      </c>
      <c r="AA141">
        <v>71</v>
      </c>
      <c r="AB141">
        <v>41</v>
      </c>
      <c r="AC141">
        <v>51</v>
      </c>
      <c r="AD141">
        <v>41</v>
      </c>
      <c r="AE141">
        <v>41</v>
      </c>
    </row>
    <row r="142" spans="1:31" ht="14.25" x14ac:dyDescent="0.2">
      <c r="A142" s="23">
        <v>210178</v>
      </c>
      <c r="B142" s="23" t="s">
        <v>632</v>
      </c>
      <c r="C142" s="23" t="str">
        <f t="shared" si="25"/>
        <v>51,41,61,61,51,41,51,61</v>
      </c>
      <c r="D142" s="23">
        <f t="shared" si="23"/>
        <v>3803.2000000000003</v>
      </c>
      <c r="E142" s="23">
        <f t="shared" si="24"/>
        <v>2852.4</v>
      </c>
      <c r="F142" s="23">
        <v>10</v>
      </c>
      <c r="G142" s="23">
        <v>18</v>
      </c>
      <c r="H142" s="23">
        <v>7</v>
      </c>
      <c r="I142" s="23">
        <v>3</v>
      </c>
      <c r="J142" s="33"/>
      <c r="K142" s="33">
        <f t="shared" si="26"/>
        <v>35</v>
      </c>
      <c r="L142" s="33"/>
      <c r="M142" s="5"/>
      <c r="N142">
        <v>51</v>
      </c>
      <c r="O142">
        <v>41</v>
      </c>
      <c r="P142">
        <v>61</v>
      </c>
      <c r="Q142">
        <v>61</v>
      </c>
      <c r="R142">
        <v>51</v>
      </c>
      <c r="S142">
        <v>41</v>
      </c>
      <c r="T142">
        <v>51</v>
      </c>
      <c r="U142">
        <v>61</v>
      </c>
      <c r="V142">
        <f t="shared" si="27"/>
        <v>418</v>
      </c>
      <c r="X142">
        <v>51</v>
      </c>
      <c r="Y142">
        <v>41</v>
      </c>
      <c r="Z142">
        <v>61</v>
      </c>
      <c r="AA142">
        <v>61</v>
      </c>
      <c r="AB142">
        <v>51</v>
      </c>
      <c r="AC142">
        <v>41</v>
      </c>
      <c r="AD142">
        <v>51</v>
      </c>
      <c r="AE142">
        <v>61</v>
      </c>
    </row>
    <row r="143" spans="1:31" ht="14.25" x14ac:dyDescent="0.2">
      <c r="A143" s="23">
        <v>210177</v>
      </c>
      <c r="B143" s="23" t="s">
        <v>634</v>
      </c>
      <c r="C143" s="23" t="str">
        <f t="shared" si="25"/>
        <v>61,61,51,71,51,41,41,61</v>
      </c>
      <c r="D143" s="23">
        <f t="shared" si="23"/>
        <v>3851.2000000000003</v>
      </c>
      <c r="E143" s="23">
        <f t="shared" si="24"/>
        <v>2888.4</v>
      </c>
      <c r="F143" s="23">
        <v>17</v>
      </c>
      <c r="G143" s="23">
        <v>10</v>
      </c>
      <c r="H143" s="23">
        <v>8</v>
      </c>
      <c r="I143" s="23">
        <v>3</v>
      </c>
      <c r="J143" s="33"/>
      <c r="K143" s="33">
        <f t="shared" si="26"/>
        <v>35</v>
      </c>
      <c r="L143" s="33"/>
      <c r="M143" s="5"/>
      <c r="N143">
        <v>61</v>
      </c>
      <c r="O143">
        <v>61</v>
      </c>
      <c r="P143">
        <v>51</v>
      </c>
      <c r="Q143">
        <v>71</v>
      </c>
      <c r="R143">
        <v>51</v>
      </c>
      <c r="S143">
        <v>41</v>
      </c>
      <c r="T143">
        <v>41</v>
      </c>
      <c r="U143">
        <v>61</v>
      </c>
      <c r="V143">
        <f t="shared" si="27"/>
        <v>438</v>
      </c>
      <c r="X143">
        <v>61</v>
      </c>
      <c r="Y143">
        <v>61</v>
      </c>
      <c r="Z143">
        <v>51</v>
      </c>
      <c r="AA143">
        <v>71</v>
      </c>
      <c r="AB143">
        <v>51</v>
      </c>
      <c r="AC143">
        <v>41</v>
      </c>
      <c r="AD143">
        <v>41</v>
      </c>
      <c r="AE143">
        <v>61</v>
      </c>
    </row>
    <row r="144" spans="1:31" ht="14.25" x14ac:dyDescent="0.2">
      <c r="A144" s="23">
        <v>100025</v>
      </c>
      <c r="B144" s="23" t="s">
        <v>637</v>
      </c>
      <c r="C144" s="23" t="str">
        <f t="shared" si="25"/>
        <v>46,46,86,86,46,46,46,56</v>
      </c>
      <c r="D144" s="23">
        <f t="shared" si="23"/>
        <v>4459.2</v>
      </c>
      <c r="E144" s="23">
        <f t="shared" si="24"/>
        <v>3344.4</v>
      </c>
      <c r="F144" s="23">
        <v>14</v>
      </c>
      <c r="G144" s="23">
        <v>14</v>
      </c>
      <c r="H144" s="23">
        <v>14</v>
      </c>
      <c r="I144" s="23">
        <v>3</v>
      </c>
      <c r="J144" s="33"/>
      <c r="K144" s="33">
        <f t="shared" si="26"/>
        <v>42</v>
      </c>
      <c r="L144" s="33"/>
      <c r="M144" s="5"/>
      <c r="N144">
        <v>46</v>
      </c>
      <c r="O144">
        <v>46</v>
      </c>
      <c r="P144">
        <v>86</v>
      </c>
      <c r="Q144">
        <v>86</v>
      </c>
      <c r="R144">
        <v>46</v>
      </c>
      <c r="S144">
        <v>46</v>
      </c>
      <c r="T144">
        <v>46</v>
      </c>
      <c r="U144">
        <v>56</v>
      </c>
      <c r="V144">
        <f t="shared" si="27"/>
        <v>458</v>
      </c>
      <c r="X144">
        <v>46</v>
      </c>
      <c r="Y144">
        <v>46</v>
      </c>
      <c r="Z144">
        <v>86</v>
      </c>
      <c r="AA144">
        <v>86</v>
      </c>
      <c r="AB144">
        <v>46</v>
      </c>
      <c r="AC144">
        <v>46</v>
      </c>
      <c r="AD144">
        <v>46</v>
      </c>
      <c r="AE144">
        <v>56</v>
      </c>
    </row>
    <row r="145" spans="1:31" ht="14.25" x14ac:dyDescent="0.2">
      <c r="A145" s="23">
        <v>878161</v>
      </c>
      <c r="B145" s="23" t="s">
        <v>640</v>
      </c>
      <c r="C145" s="23" t="str">
        <f t="shared" si="25"/>
        <v>35,25,30,35,35,25,25,30</v>
      </c>
      <c r="D145" s="23">
        <f t="shared" si="23"/>
        <v>3456</v>
      </c>
      <c r="E145" s="23">
        <f t="shared" si="24"/>
        <v>2592</v>
      </c>
      <c r="F145" s="23">
        <v>13</v>
      </c>
      <c r="G145" s="23">
        <v>11</v>
      </c>
      <c r="H145" s="23">
        <v>12</v>
      </c>
      <c r="I145" s="23">
        <v>3</v>
      </c>
      <c r="J145" s="23"/>
      <c r="K145" s="33">
        <f t="shared" si="26"/>
        <v>36</v>
      </c>
      <c r="L145" s="33"/>
      <c r="M145" s="5"/>
      <c r="N145">
        <v>35</v>
      </c>
      <c r="O145">
        <v>25</v>
      </c>
      <c r="P145">
        <v>30</v>
      </c>
      <c r="Q145">
        <v>35</v>
      </c>
      <c r="R145">
        <v>35</v>
      </c>
      <c r="S145">
        <v>25</v>
      </c>
      <c r="T145">
        <v>25</v>
      </c>
      <c r="U145">
        <v>30</v>
      </c>
      <c r="V145">
        <f t="shared" si="27"/>
        <v>240</v>
      </c>
      <c r="X145">
        <v>35</v>
      </c>
      <c r="Y145">
        <v>25</v>
      </c>
      <c r="Z145">
        <v>30</v>
      </c>
      <c r="AA145">
        <v>35</v>
      </c>
      <c r="AB145">
        <v>35</v>
      </c>
      <c r="AC145">
        <v>25</v>
      </c>
      <c r="AD145">
        <v>25</v>
      </c>
      <c r="AE145">
        <v>30</v>
      </c>
    </row>
    <row r="146" spans="1:31" ht="14.25" x14ac:dyDescent="0.2">
      <c r="A146" s="23">
        <v>878160</v>
      </c>
      <c r="B146" s="23" t="s">
        <v>644</v>
      </c>
      <c r="C146" s="23" t="str">
        <f t="shared" si="25"/>
        <v>65,45,55,55,65,35,35,45</v>
      </c>
      <c r="D146" s="23">
        <f t="shared" si="23"/>
        <v>5760</v>
      </c>
      <c r="E146" s="23">
        <f t="shared" si="24"/>
        <v>4320</v>
      </c>
      <c r="F146" s="23">
        <v>19</v>
      </c>
      <c r="G146" s="23">
        <v>18</v>
      </c>
      <c r="H146" s="23">
        <v>23</v>
      </c>
      <c r="I146" s="23">
        <v>3</v>
      </c>
      <c r="J146" s="23"/>
      <c r="K146" s="33">
        <f t="shared" si="26"/>
        <v>60</v>
      </c>
      <c r="L146" s="33"/>
      <c r="M146" s="5"/>
      <c r="N146">
        <v>65</v>
      </c>
      <c r="O146">
        <v>45</v>
      </c>
      <c r="P146">
        <v>55</v>
      </c>
      <c r="Q146">
        <v>55</v>
      </c>
      <c r="R146">
        <v>65</v>
      </c>
      <c r="S146">
        <v>35</v>
      </c>
      <c r="T146">
        <v>35</v>
      </c>
      <c r="U146">
        <v>45</v>
      </c>
      <c r="V146">
        <f t="shared" si="27"/>
        <v>400</v>
      </c>
      <c r="X146">
        <v>65</v>
      </c>
      <c r="Y146">
        <v>45</v>
      </c>
      <c r="Z146">
        <v>55</v>
      </c>
      <c r="AA146">
        <v>55</v>
      </c>
      <c r="AB146">
        <v>65</v>
      </c>
      <c r="AC146">
        <v>35</v>
      </c>
      <c r="AD146">
        <v>35</v>
      </c>
      <c r="AE146">
        <v>45</v>
      </c>
    </row>
    <row r="147" spans="1:31" ht="14.25" x14ac:dyDescent="0.2">
      <c r="A147" s="23">
        <v>878159</v>
      </c>
      <c r="B147" s="23" t="s">
        <v>648</v>
      </c>
      <c r="C147" s="23" t="str">
        <f t="shared" si="25"/>
        <v>65,45,55,55,55,35,45,45</v>
      </c>
      <c r="D147" s="23">
        <f t="shared" si="23"/>
        <v>5760</v>
      </c>
      <c r="E147" s="23">
        <f t="shared" si="24"/>
        <v>4320</v>
      </c>
      <c r="F147" s="23">
        <v>22</v>
      </c>
      <c r="G147" s="23">
        <v>20</v>
      </c>
      <c r="H147" s="23">
        <v>18</v>
      </c>
      <c r="I147" s="23">
        <v>3</v>
      </c>
      <c r="J147" s="23"/>
      <c r="K147" s="33">
        <f t="shared" si="26"/>
        <v>60</v>
      </c>
      <c r="L147" s="33"/>
      <c r="M147" s="5"/>
      <c r="N147">
        <v>65</v>
      </c>
      <c r="O147">
        <v>45</v>
      </c>
      <c r="P147">
        <v>55</v>
      </c>
      <c r="Q147">
        <v>55</v>
      </c>
      <c r="R147">
        <v>55</v>
      </c>
      <c r="S147">
        <v>35</v>
      </c>
      <c r="T147">
        <v>45</v>
      </c>
      <c r="U147">
        <v>45</v>
      </c>
      <c r="V147">
        <f t="shared" si="27"/>
        <v>400</v>
      </c>
      <c r="X147">
        <v>65</v>
      </c>
      <c r="Y147">
        <v>45</v>
      </c>
      <c r="Z147">
        <v>55</v>
      </c>
      <c r="AA147">
        <v>55</v>
      </c>
      <c r="AB147">
        <v>55</v>
      </c>
      <c r="AC147">
        <v>35</v>
      </c>
      <c r="AD147">
        <v>45</v>
      </c>
      <c r="AE147">
        <v>45</v>
      </c>
    </row>
    <row r="148" spans="1:31" ht="14.25" x14ac:dyDescent="0.2">
      <c r="A148" s="23">
        <v>878249</v>
      </c>
      <c r="B148" s="23" t="s">
        <v>653</v>
      </c>
      <c r="C148" s="23" t="str">
        <f t="shared" si="25"/>
        <v>40,35,35,35,35,25,25,25</v>
      </c>
      <c r="D148" s="23">
        <f t="shared" si="23"/>
        <v>3492</v>
      </c>
      <c r="E148" s="23">
        <f t="shared" si="24"/>
        <v>2619</v>
      </c>
      <c r="F148" s="23">
        <v>7</v>
      </c>
      <c r="G148" s="23">
        <v>13</v>
      </c>
      <c r="H148" s="23">
        <v>16</v>
      </c>
      <c r="I148" s="23">
        <v>3</v>
      </c>
      <c r="J148" s="23"/>
      <c r="K148" s="33">
        <f t="shared" si="26"/>
        <v>36</v>
      </c>
      <c r="L148" s="33"/>
      <c r="M148" s="5"/>
      <c r="N148">
        <v>40</v>
      </c>
      <c r="O148">
        <v>35</v>
      </c>
      <c r="P148">
        <v>35</v>
      </c>
      <c r="Q148">
        <v>35</v>
      </c>
      <c r="R148">
        <v>35</v>
      </c>
      <c r="S148">
        <v>25</v>
      </c>
      <c r="T148">
        <v>25</v>
      </c>
      <c r="U148">
        <v>25</v>
      </c>
      <c r="V148">
        <f t="shared" si="27"/>
        <v>255</v>
      </c>
      <c r="X148">
        <v>40</v>
      </c>
      <c r="Y148">
        <v>35</v>
      </c>
      <c r="Z148">
        <v>35</v>
      </c>
      <c r="AA148">
        <v>35</v>
      </c>
      <c r="AB148">
        <v>35</v>
      </c>
      <c r="AC148">
        <v>25</v>
      </c>
      <c r="AD148">
        <v>25</v>
      </c>
      <c r="AE148">
        <v>25</v>
      </c>
    </row>
    <row r="149" spans="1:31" ht="14.25" x14ac:dyDescent="0.2">
      <c r="A149" s="9">
        <v>100244</v>
      </c>
      <c r="B149" s="9" t="s">
        <v>657</v>
      </c>
      <c r="C149" s="23" t="str">
        <f t="shared" si="25"/>
        <v>50,50,50,50,50,50,50,50</v>
      </c>
      <c r="D149" s="23">
        <f t="shared" si="23"/>
        <v>5760</v>
      </c>
      <c r="E149" s="23">
        <f t="shared" si="24"/>
        <v>4320</v>
      </c>
      <c r="F149" s="9">
        <v>10</v>
      </c>
      <c r="G149" s="9">
        <v>30</v>
      </c>
      <c r="H149" s="9">
        <v>20</v>
      </c>
      <c r="I149" s="9">
        <v>3</v>
      </c>
      <c r="J149" s="23"/>
      <c r="K149" s="33">
        <f t="shared" si="26"/>
        <v>60</v>
      </c>
      <c r="L149" s="33"/>
      <c r="M149" s="5"/>
      <c r="N149">
        <v>50</v>
      </c>
      <c r="O149">
        <v>50</v>
      </c>
      <c r="P149">
        <v>50</v>
      </c>
      <c r="Q149">
        <v>50</v>
      </c>
      <c r="R149">
        <v>50</v>
      </c>
      <c r="S149">
        <v>50</v>
      </c>
      <c r="T149">
        <v>50</v>
      </c>
      <c r="U149">
        <v>50</v>
      </c>
      <c r="V149">
        <f t="shared" si="27"/>
        <v>400</v>
      </c>
      <c r="X149">
        <v>50</v>
      </c>
      <c r="Y149">
        <v>50</v>
      </c>
      <c r="Z149">
        <v>50</v>
      </c>
      <c r="AA149">
        <v>50</v>
      </c>
      <c r="AB149">
        <v>50</v>
      </c>
      <c r="AC149">
        <v>50</v>
      </c>
      <c r="AD149">
        <v>50</v>
      </c>
      <c r="AE149">
        <v>50</v>
      </c>
    </row>
    <row r="150" spans="1:31" ht="14.25" x14ac:dyDescent="0.2">
      <c r="A150" s="23">
        <v>878250</v>
      </c>
      <c r="B150" s="23" t="s">
        <v>659</v>
      </c>
      <c r="C150" s="23" t="str">
        <f t="shared" si="25"/>
        <v>59,54,54,54,54,44,44,44</v>
      </c>
      <c r="D150" s="23">
        <f t="shared" si="23"/>
        <v>5776.8</v>
      </c>
      <c r="E150" s="23">
        <f t="shared" si="24"/>
        <v>4332.5999999999995</v>
      </c>
      <c r="F150" s="23">
        <v>16</v>
      </c>
      <c r="G150" s="23">
        <v>21</v>
      </c>
      <c r="H150" s="23">
        <v>23</v>
      </c>
      <c r="I150" s="23">
        <v>3</v>
      </c>
      <c r="J150" s="23"/>
      <c r="K150" s="33">
        <f t="shared" si="26"/>
        <v>60</v>
      </c>
      <c r="L150" s="33"/>
      <c r="M150" s="5"/>
      <c r="N150">
        <v>59</v>
      </c>
      <c r="O150">
        <v>54</v>
      </c>
      <c r="P150">
        <v>54</v>
      </c>
      <c r="Q150">
        <v>54</v>
      </c>
      <c r="R150">
        <v>54</v>
      </c>
      <c r="S150">
        <v>44</v>
      </c>
      <c r="T150">
        <v>44</v>
      </c>
      <c r="U150">
        <v>44</v>
      </c>
      <c r="V150">
        <f t="shared" si="27"/>
        <v>407</v>
      </c>
      <c r="X150">
        <v>59</v>
      </c>
      <c r="Y150">
        <v>54</v>
      </c>
      <c r="Z150">
        <v>54</v>
      </c>
      <c r="AA150">
        <v>54</v>
      </c>
      <c r="AB150">
        <v>54</v>
      </c>
      <c r="AC150">
        <v>44</v>
      </c>
      <c r="AD150">
        <v>44</v>
      </c>
      <c r="AE150">
        <v>44</v>
      </c>
    </row>
    <row r="151" spans="1:31" ht="14.25" x14ac:dyDescent="0.2">
      <c r="A151" s="23">
        <v>878248</v>
      </c>
      <c r="B151" s="23" t="s">
        <v>664</v>
      </c>
      <c r="C151" s="23" t="str">
        <f t="shared" si="25"/>
        <v>60,60,50,50,55,40,40,40</v>
      </c>
      <c r="D151" s="23">
        <f t="shared" si="23"/>
        <v>5748</v>
      </c>
      <c r="E151" s="23">
        <f t="shared" si="24"/>
        <v>4311</v>
      </c>
      <c r="F151" s="23">
        <v>16</v>
      </c>
      <c r="G151" s="23">
        <v>22</v>
      </c>
      <c r="H151" s="23">
        <v>22</v>
      </c>
      <c r="I151" s="23">
        <v>3</v>
      </c>
      <c r="J151" s="23"/>
      <c r="K151" s="33">
        <f t="shared" si="26"/>
        <v>60</v>
      </c>
      <c r="L151" s="33"/>
      <c r="M151" s="6"/>
      <c r="N151">
        <v>60</v>
      </c>
      <c r="O151">
        <v>60</v>
      </c>
      <c r="P151">
        <v>50</v>
      </c>
      <c r="Q151">
        <v>50</v>
      </c>
      <c r="R151">
        <v>55</v>
      </c>
      <c r="S151">
        <v>40</v>
      </c>
      <c r="T151">
        <v>40</v>
      </c>
      <c r="U151">
        <v>40</v>
      </c>
      <c r="V151">
        <f t="shared" si="27"/>
        <v>395</v>
      </c>
      <c r="X151">
        <v>60</v>
      </c>
      <c r="Y151">
        <v>60</v>
      </c>
      <c r="Z151">
        <v>50</v>
      </c>
      <c r="AA151">
        <v>50</v>
      </c>
      <c r="AB151">
        <v>55</v>
      </c>
      <c r="AC151">
        <v>40</v>
      </c>
      <c r="AD151">
        <v>40</v>
      </c>
      <c r="AE151">
        <v>40</v>
      </c>
    </row>
    <row r="152" spans="1:31" ht="14.25" x14ac:dyDescent="0.2">
      <c r="A152" s="23">
        <v>100019</v>
      </c>
      <c r="B152" s="23" t="s">
        <v>669</v>
      </c>
      <c r="C152" s="23" t="str">
        <f t="shared" si="25"/>
        <v>71,91,41,51,31,31,31,61</v>
      </c>
      <c r="D152" s="23">
        <f t="shared" si="23"/>
        <v>5619.2000000000007</v>
      </c>
      <c r="E152" s="23">
        <f t="shared" si="24"/>
        <v>4214.3999999999996</v>
      </c>
      <c r="F152" s="23">
        <v>22</v>
      </c>
      <c r="G152" s="23">
        <v>25</v>
      </c>
      <c r="H152" s="23">
        <v>11</v>
      </c>
      <c r="I152" s="23">
        <v>3</v>
      </c>
      <c r="J152" s="23"/>
      <c r="K152" s="33">
        <f t="shared" si="26"/>
        <v>58</v>
      </c>
      <c r="L152" s="33"/>
      <c r="M152" s="5"/>
      <c r="N152">
        <v>71</v>
      </c>
      <c r="O152">
        <v>91</v>
      </c>
      <c r="P152">
        <v>41</v>
      </c>
      <c r="Q152">
        <v>51</v>
      </c>
      <c r="R152">
        <v>31</v>
      </c>
      <c r="S152">
        <v>31</v>
      </c>
      <c r="T152">
        <v>31</v>
      </c>
      <c r="U152">
        <v>61</v>
      </c>
      <c r="V152">
        <f t="shared" si="27"/>
        <v>408</v>
      </c>
      <c r="X152">
        <v>71</v>
      </c>
      <c r="Y152">
        <v>91</v>
      </c>
      <c r="Z152">
        <v>41</v>
      </c>
      <c r="AA152">
        <v>51</v>
      </c>
      <c r="AB152">
        <v>31</v>
      </c>
      <c r="AC152">
        <v>31</v>
      </c>
      <c r="AD152">
        <v>31</v>
      </c>
      <c r="AE152">
        <v>61</v>
      </c>
    </row>
    <row r="153" spans="1:31" ht="14.25" x14ac:dyDescent="0.2">
      <c r="A153" s="23">
        <v>878267</v>
      </c>
      <c r="B153" s="23" t="s">
        <v>674</v>
      </c>
      <c r="C153" s="23" t="str">
        <f t="shared" si="25"/>
        <v>47,47,47,62,62,47,47,47</v>
      </c>
      <c r="D153" s="23">
        <f t="shared" si="23"/>
        <v>5614.4000000000005</v>
      </c>
      <c r="E153" s="23">
        <f t="shared" si="24"/>
        <v>4210.8</v>
      </c>
      <c r="F153" s="23">
        <v>14</v>
      </c>
      <c r="G153" s="23">
        <v>21</v>
      </c>
      <c r="H153" s="23">
        <v>23</v>
      </c>
      <c r="I153" s="23">
        <v>3</v>
      </c>
      <c r="J153" s="23"/>
      <c r="K153" s="33">
        <f t="shared" si="26"/>
        <v>58</v>
      </c>
      <c r="L153" s="33"/>
      <c r="M153" s="5"/>
      <c r="N153">
        <v>47</v>
      </c>
      <c r="O153">
        <v>47</v>
      </c>
      <c r="P153">
        <v>47</v>
      </c>
      <c r="Q153">
        <v>62</v>
      </c>
      <c r="R153">
        <v>62</v>
      </c>
      <c r="S153">
        <v>47</v>
      </c>
      <c r="T153">
        <v>47</v>
      </c>
      <c r="U153">
        <v>47</v>
      </c>
      <c r="V153">
        <f t="shared" si="27"/>
        <v>406</v>
      </c>
      <c r="X153">
        <v>47</v>
      </c>
      <c r="Y153">
        <v>47</v>
      </c>
      <c r="Z153">
        <v>47</v>
      </c>
      <c r="AA153">
        <v>62</v>
      </c>
      <c r="AB153">
        <v>62</v>
      </c>
      <c r="AC153">
        <v>47</v>
      </c>
      <c r="AD153">
        <v>47</v>
      </c>
      <c r="AE153">
        <v>47</v>
      </c>
    </row>
    <row r="154" spans="1:31" ht="14.25" x14ac:dyDescent="0.2">
      <c r="A154" s="23">
        <v>100026</v>
      </c>
      <c r="B154" s="23" t="s">
        <v>679</v>
      </c>
      <c r="C154" s="23" t="str">
        <f t="shared" si="25"/>
        <v>71,51,41,81,41,41,41,41</v>
      </c>
      <c r="D154" s="23">
        <f t="shared" si="23"/>
        <v>5779.2000000000007</v>
      </c>
      <c r="E154" s="23">
        <f t="shared" si="24"/>
        <v>4334.3999999999996</v>
      </c>
      <c r="F154" s="23">
        <v>17</v>
      </c>
      <c r="G154" s="23">
        <v>33</v>
      </c>
      <c r="H154" s="23">
        <v>10</v>
      </c>
      <c r="I154" s="23">
        <v>3</v>
      </c>
      <c r="J154" s="23"/>
      <c r="K154" s="33">
        <f t="shared" si="26"/>
        <v>60</v>
      </c>
      <c r="L154" s="33"/>
      <c r="M154" s="5"/>
      <c r="N154">
        <v>71</v>
      </c>
      <c r="O154">
        <v>51</v>
      </c>
      <c r="P154">
        <v>41</v>
      </c>
      <c r="Q154">
        <v>81</v>
      </c>
      <c r="R154">
        <v>41</v>
      </c>
      <c r="S154">
        <v>41</v>
      </c>
      <c r="T154">
        <v>41</v>
      </c>
      <c r="U154">
        <v>41</v>
      </c>
      <c r="V154">
        <f t="shared" si="27"/>
        <v>408</v>
      </c>
      <c r="X154">
        <v>71</v>
      </c>
      <c r="Y154">
        <v>51</v>
      </c>
      <c r="Z154">
        <v>41</v>
      </c>
      <c r="AA154">
        <v>81</v>
      </c>
      <c r="AB154">
        <v>41</v>
      </c>
      <c r="AC154">
        <v>41</v>
      </c>
      <c r="AD154">
        <v>41</v>
      </c>
      <c r="AE154">
        <v>41</v>
      </c>
    </row>
    <row r="155" spans="1:31" ht="14.25" x14ac:dyDescent="0.2">
      <c r="A155" s="23">
        <v>100027</v>
      </c>
      <c r="B155" s="23" t="s">
        <v>682</v>
      </c>
      <c r="C155" s="23" t="str">
        <f t="shared" si="25"/>
        <v>41,61,81,71,31,31,31,31</v>
      </c>
      <c r="D155" s="23">
        <f t="shared" si="23"/>
        <v>5707.2000000000007</v>
      </c>
      <c r="E155" s="23">
        <f t="shared" si="24"/>
        <v>4280.3999999999996</v>
      </c>
      <c r="F155" s="23">
        <v>24</v>
      </c>
      <c r="G155" s="23">
        <v>18</v>
      </c>
      <c r="H155" s="23">
        <v>18</v>
      </c>
      <c r="I155" s="23">
        <v>3</v>
      </c>
      <c r="J155" s="23"/>
      <c r="K155" s="33">
        <f t="shared" si="26"/>
        <v>60</v>
      </c>
      <c r="L155" s="33"/>
      <c r="M155" s="5"/>
      <c r="N155">
        <v>41</v>
      </c>
      <c r="O155">
        <v>61</v>
      </c>
      <c r="P155">
        <v>81</v>
      </c>
      <c r="Q155">
        <v>71</v>
      </c>
      <c r="R155">
        <v>31</v>
      </c>
      <c r="S155">
        <v>31</v>
      </c>
      <c r="T155">
        <v>31</v>
      </c>
      <c r="U155">
        <v>31</v>
      </c>
      <c r="V155">
        <f t="shared" si="27"/>
        <v>378</v>
      </c>
      <c r="X155">
        <v>41</v>
      </c>
      <c r="Y155">
        <v>61</v>
      </c>
      <c r="Z155">
        <v>81</v>
      </c>
      <c r="AA155">
        <v>71</v>
      </c>
      <c r="AB155">
        <v>31</v>
      </c>
      <c r="AC155">
        <v>31</v>
      </c>
      <c r="AD155">
        <v>31</v>
      </c>
      <c r="AE155">
        <v>31</v>
      </c>
    </row>
    <row r="156" spans="1:31" ht="14.25" x14ac:dyDescent="0.2">
      <c r="A156" s="23">
        <v>100028</v>
      </c>
      <c r="B156" s="23" t="s">
        <v>686</v>
      </c>
      <c r="C156" s="23" t="str">
        <f t="shared" si="25"/>
        <v>51,51,51,51,51,51,51,51</v>
      </c>
      <c r="D156" s="23">
        <f t="shared" si="23"/>
        <v>5779.2000000000007</v>
      </c>
      <c r="E156" s="23">
        <f t="shared" si="24"/>
        <v>4334.3999999999996</v>
      </c>
      <c r="F156" s="23">
        <v>20</v>
      </c>
      <c r="G156" s="23">
        <v>20</v>
      </c>
      <c r="H156" s="23">
        <v>20</v>
      </c>
      <c r="I156" s="23">
        <v>3</v>
      </c>
      <c r="J156" s="23"/>
      <c r="K156" s="33">
        <f t="shared" si="26"/>
        <v>60</v>
      </c>
      <c r="L156" s="33"/>
      <c r="M156" s="5"/>
      <c r="N156">
        <v>51</v>
      </c>
      <c r="O156">
        <v>51</v>
      </c>
      <c r="P156">
        <v>51</v>
      </c>
      <c r="Q156">
        <v>51</v>
      </c>
      <c r="R156">
        <v>51</v>
      </c>
      <c r="S156">
        <v>51</v>
      </c>
      <c r="T156">
        <v>51</v>
      </c>
      <c r="U156">
        <v>51</v>
      </c>
      <c r="V156">
        <f t="shared" si="27"/>
        <v>408</v>
      </c>
      <c r="X156">
        <v>51</v>
      </c>
      <c r="Y156">
        <v>51</v>
      </c>
      <c r="Z156">
        <v>51</v>
      </c>
      <c r="AA156">
        <v>51</v>
      </c>
      <c r="AB156">
        <v>51</v>
      </c>
      <c r="AC156">
        <v>51</v>
      </c>
      <c r="AD156">
        <v>51</v>
      </c>
      <c r="AE156">
        <v>51</v>
      </c>
    </row>
    <row r="157" spans="1:31" ht="14.25" x14ac:dyDescent="0.2">
      <c r="A157" s="23">
        <v>100029</v>
      </c>
      <c r="B157" s="23" t="s">
        <v>690</v>
      </c>
      <c r="C157" s="23" t="str">
        <f t="shared" si="25"/>
        <v>41,41,51,61,71,31,41,31</v>
      </c>
      <c r="D157" s="23">
        <f t="shared" si="23"/>
        <v>5683.2000000000007</v>
      </c>
      <c r="E157" s="23">
        <f t="shared" si="24"/>
        <v>4262.3999999999996</v>
      </c>
      <c r="F157" s="23">
        <v>23</v>
      </c>
      <c r="G157" s="23">
        <v>24</v>
      </c>
      <c r="H157" s="23">
        <v>13</v>
      </c>
      <c r="I157" s="23">
        <v>3</v>
      </c>
      <c r="J157" s="23"/>
      <c r="K157" s="33">
        <f t="shared" si="26"/>
        <v>60</v>
      </c>
      <c r="L157" s="33"/>
      <c r="M157" s="5"/>
      <c r="N157">
        <v>41</v>
      </c>
      <c r="O157">
        <v>41</v>
      </c>
      <c r="P157">
        <v>51</v>
      </c>
      <c r="Q157">
        <v>61</v>
      </c>
      <c r="R157">
        <v>71</v>
      </c>
      <c r="S157">
        <v>31</v>
      </c>
      <c r="T157">
        <v>41</v>
      </c>
      <c r="U157">
        <v>31</v>
      </c>
      <c r="V157">
        <f t="shared" si="27"/>
        <v>368</v>
      </c>
      <c r="X157">
        <v>41</v>
      </c>
      <c r="Y157">
        <v>41</v>
      </c>
      <c r="Z157">
        <v>51</v>
      </c>
      <c r="AA157">
        <v>61</v>
      </c>
      <c r="AB157">
        <v>71</v>
      </c>
      <c r="AC157">
        <v>31</v>
      </c>
      <c r="AD157">
        <v>41</v>
      </c>
      <c r="AE157">
        <v>31</v>
      </c>
    </row>
    <row r="158" spans="1:31" ht="14.25" x14ac:dyDescent="0.2">
      <c r="A158" s="23">
        <v>100030</v>
      </c>
      <c r="B158" s="23" t="s">
        <v>694</v>
      </c>
      <c r="C158" s="23" t="str">
        <f t="shared" si="25"/>
        <v>61,41,31,51,31,31,81,41</v>
      </c>
      <c r="D158" s="23">
        <f t="shared" si="23"/>
        <v>5683.2000000000007</v>
      </c>
      <c r="E158" s="23">
        <f t="shared" si="24"/>
        <v>4262.3999999999996</v>
      </c>
      <c r="F158" s="23">
        <v>27</v>
      </c>
      <c r="G158" s="23">
        <v>18</v>
      </c>
      <c r="H158" s="23">
        <v>15</v>
      </c>
      <c r="I158" s="23">
        <v>3</v>
      </c>
      <c r="J158" s="23"/>
      <c r="K158" s="33">
        <f t="shared" si="26"/>
        <v>60</v>
      </c>
      <c r="L158" s="33"/>
      <c r="M158" s="5"/>
      <c r="N158">
        <v>61</v>
      </c>
      <c r="O158">
        <v>41</v>
      </c>
      <c r="P158">
        <v>31</v>
      </c>
      <c r="Q158">
        <v>51</v>
      </c>
      <c r="R158">
        <v>31</v>
      </c>
      <c r="S158">
        <v>31</v>
      </c>
      <c r="T158">
        <v>81</v>
      </c>
      <c r="U158">
        <v>41</v>
      </c>
      <c r="V158">
        <f t="shared" si="27"/>
        <v>368</v>
      </c>
      <c r="X158">
        <v>61</v>
      </c>
      <c r="Y158">
        <v>41</v>
      </c>
      <c r="Z158">
        <v>31</v>
      </c>
      <c r="AA158">
        <v>51</v>
      </c>
      <c r="AB158">
        <v>31</v>
      </c>
      <c r="AC158">
        <v>31</v>
      </c>
      <c r="AD158">
        <v>81</v>
      </c>
      <c r="AE158">
        <v>41</v>
      </c>
    </row>
    <row r="159" spans="1:31" ht="14.25" x14ac:dyDescent="0.2">
      <c r="A159" s="23">
        <v>100031</v>
      </c>
      <c r="B159" s="23" t="s">
        <v>697</v>
      </c>
      <c r="C159" s="23" t="str">
        <f t="shared" si="25"/>
        <v>71,71,41,51,31,31,31,51</v>
      </c>
      <c r="D159" s="23">
        <f t="shared" si="23"/>
        <v>5707.2000000000007</v>
      </c>
      <c r="E159" s="23">
        <f t="shared" si="24"/>
        <v>4280.3999999999996</v>
      </c>
      <c r="F159" s="23">
        <v>18</v>
      </c>
      <c r="G159" s="23">
        <v>27</v>
      </c>
      <c r="H159" s="23">
        <v>15</v>
      </c>
      <c r="I159" s="23">
        <v>3</v>
      </c>
      <c r="J159" s="23"/>
      <c r="K159" s="33">
        <f t="shared" si="26"/>
        <v>60</v>
      </c>
      <c r="L159" s="33"/>
      <c r="M159" s="5"/>
      <c r="N159">
        <v>71</v>
      </c>
      <c r="O159">
        <v>71</v>
      </c>
      <c r="P159">
        <v>41</v>
      </c>
      <c r="Q159">
        <v>51</v>
      </c>
      <c r="R159">
        <v>31</v>
      </c>
      <c r="S159">
        <v>31</v>
      </c>
      <c r="T159">
        <v>31</v>
      </c>
      <c r="U159">
        <v>51</v>
      </c>
      <c r="V159">
        <f t="shared" si="27"/>
        <v>378</v>
      </c>
      <c r="X159">
        <v>71</v>
      </c>
      <c r="Y159">
        <v>71</v>
      </c>
      <c r="Z159">
        <v>41</v>
      </c>
      <c r="AA159">
        <v>51</v>
      </c>
      <c r="AB159">
        <v>31</v>
      </c>
      <c r="AC159">
        <v>31</v>
      </c>
      <c r="AD159">
        <v>31</v>
      </c>
      <c r="AE159">
        <v>51</v>
      </c>
    </row>
    <row r="160" spans="1:31" ht="14.25" x14ac:dyDescent="0.2">
      <c r="A160" s="23">
        <v>878215</v>
      </c>
      <c r="B160" s="23" t="s">
        <v>701</v>
      </c>
      <c r="C160" s="23" t="str">
        <f t="shared" si="25"/>
        <v>27,27,27,37,37,27,27,27</v>
      </c>
      <c r="D160" s="23">
        <f t="shared" si="23"/>
        <v>3446.4</v>
      </c>
      <c r="E160" s="23">
        <f t="shared" si="24"/>
        <v>2584.7999999999997</v>
      </c>
      <c r="F160" s="23">
        <v>16</v>
      </c>
      <c r="G160" s="23">
        <v>9</v>
      </c>
      <c r="H160" s="23">
        <v>11</v>
      </c>
      <c r="I160" s="23">
        <v>3</v>
      </c>
      <c r="J160" s="23"/>
      <c r="K160" s="33">
        <f t="shared" si="26"/>
        <v>36</v>
      </c>
      <c r="L160" s="33"/>
      <c r="M160" s="5"/>
      <c r="N160">
        <v>27</v>
      </c>
      <c r="O160">
        <v>27</v>
      </c>
      <c r="P160">
        <v>27</v>
      </c>
      <c r="Q160">
        <v>37</v>
      </c>
      <c r="R160">
        <v>37</v>
      </c>
      <c r="S160">
        <v>27</v>
      </c>
      <c r="T160">
        <v>27</v>
      </c>
      <c r="U160">
        <v>27</v>
      </c>
      <c r="V160">
        <f t="shared" si="27"/>
        <v>236</v>
      </c>
      <c r="X160">
        <v>27</v>
      </c>
      <c r="Y160">
        <v>27</v>
      </c>
      <c r="Z160">
        <v>27</v>
      </c>
      <c r="AA160">
        <v>37</v>
      </c>
      <c r="AB160">
        <v>37</v>
      </c>
      <c r="AC160">
        <v>27</v>
      </c>
      <c r="AD160">
        <v>27</v>
      </c>
      <c r="AE160">
        <v>27</v>
      </c>
    </row>
    <row r="161" spans="1:31" ht="14.25" x14ac:dyDescent="0.2">
      <c r="A161" s="23">
        <v>878216</v>
      </c>
      <c r="B161" s="23" t="s">
        <v>701</v>
      </c>
      <c r="C161" s="23" t="str">
        <f t="shared" si="25"/>
        <v>27,27,27,27,37,27,27,37</v>
      </c>
      <c r="D161" s="23">
        <f t="shared" si="23"/>
        <v>3446.4</v>
      </c>
      <c r="E161" s="23">
        <f t="shared" si="24"/>
        <v>2584.7999999999997</v>
      </c>
      <c r="F161" s="23">
        <v>15</v>
      </c>
      <c r="G161" s="23">
        <v>10</v>
      </c>
      <c r="H161" s="23">
        <v>11</v>
      </c>
      <c r="I161" s="23">
        <v>3</v>
      </c>
      <c r="J161" s="23"/>
      <c r="K161" s="33">
        <f t="shared" si="26"/>
        <v>36</v>
      </c>
      <c r="L161" s="33"/>
      <c r="M161" s="5"/>
      <c r="N161">
        <v>27</v>
      </c>
      <c r="O161">
        <v>27</v>
      </c>
      <c r="P161">
        <v>27</v>
      </c>
      <c r="Q161">
        <v>27</v>
      </c>
      <c r="R161">
        <v>37</v>
      </c>
      <c r="S161">
        <v>27</v>
      </c>
      <c r="T161">
        <v>27</v>
      </c>
      <c r="U161">
        <v>37</v>
      </c>
      <c r="V161">
        <f t="shared" si="27"/>
        <v>236</v>
      </c>
      <c r="X161">
        <v>27</v>
      </c>
      <c r="Y161">
        <v>27</v>
      </c>
      <c r="Z161">
        <v>27</v>
      </c>
      <c r="AA161">
        <v>27</v>
      </c>
      <c r="AB161">
        <v>37</v>
      </c>
      <c r="AC161">
        <v>27</v>
      </c>
      <c r="AD161">
        <v>27</v>
      </c>
      <c r="AE161">
        <v>37</v>
      </c>
    </row>
    <row r="162" spans="1:31" ht="14.25" x14ac:dyDescent="0.2">
      <c r="A162" s="23">
        <v>878214</v>
      </c>
      <c r="B162" s="23" t="s">
        <v>707</v>
      </c>
      <c r="C162" s="23" t="str">
        <f t="shared" si="25"/>
        <v>29,29,19,39,39,19,19,39</v>
      </c>
      <c r="D162" s="23">
        <f t="shared" si="23"/>
        <v>3436.8</v>
      </c>
      <c r="E162" s="23">
        <f t="shared" si="24"/>
        <v>2577.6</v>
      </c>
      <c r="F162" s="23">
        <v>15</v>
      </c>
      <c r="G162" s="23">
        <v>9</v>
      </c>
      <c r="H162" s="23">
        <v>12</v>
      </c>
      <c r="I162" s="23">
        <v>3</v>
      </c>
      <c r="J162" s="23"/>
      <c r="K162" s="33">
        <f t="shared" si="26"/>
        <v>36</v>
      </c>
      <c r="L162" s="33"/>
      <c r="M162" s="5"/>
      <c r="N162">
        <v>29</v>
      </c>
      <c r="O162">
        <v>29</v>
      </c>
      <c r="P162">
        <v>19</v>
      </c>
      <c r="Q162">
        <v>39</v>
      </c>
      <c r="R162">
        <v>39</v>
      </c>
      <c r="S162">
        <v>19</v>
      </c>
      <c r="T162">
        <v>19</v>
      </c>
      <c r="U162">
        <v>39</v>
      </c>
      <c r="V162">
        <f t="shared" si="27"/>
        <v>232</v>
      </c>
      <c r="X162">
        <v>29</v>
      </c>
      <c r="Y162">
        <v>29</v>
      </c>
      <c r="Z162">
        <v>19</v>
      </c>
      <c r="AA162">
        <v>39</v>
      </c>
      <c r="AB162">
        <v>39</v>
      </c>
      <c r="AC162">
        <v>19</v>
      </c>
      <c r="AD162">
        <v>19</v>
      </c>
      <c r="AE162">
        <v>39</v>
      </c>
    </row>
    <row r="163" spans="1:31" ht="14.25" x14ac:dyDescent="0.2">
      <c r="A163" s="23">
        <v>878213</v>
      </c>
      <c r="B163" s="23" t="s">
        <v>711</v>
      </c>
      <c r="C163" s="23" t="str">
        <f t="shared" si="25"/>
        <v>55,55,45,65,65,45,45,75</v>
      </c>
      <c r="D163" s="23">
        <f t="shared" si="23"/>
        <v>5880</v>
      </c>
      <c r="E163" s="23">
        <f t="shared" si="24"/>
        <v>4410</v>
      </c>
      <c r="F163" s="23">
        <v>24</v>
      </c>
      <c r="G163" s="23">
        <v>17</v>
      </c>
      <c r="H163" s="23">
        <v>19</v>
      </c>
      <c r="I163" s="23">
        <v>3</v>
      </c>
      <c r="J163" s="23"/>
      <c r="K163" s="33">
        <f t="shared" si="26"/>
        <v>60</v>
      </c>
      <c r="L163" s="33"/>
      <c r="M163" s="5"/>
      <c r="N163">
        <v>55</v>
      </c>
      <c r="O163">
        <v>55</v>
      </c>
      <c r="P163">
        <v>45</v>
      </c>
      <c r="Q163">
        <v>65</v>
      </c>
      <c r="R163">
        <v>65</v>
      </c>
      <c r="S163">
        <v>45</v>
      </c>
      <c r="T163">
        <v>45</v>
      </c>
      <c r="U163">
        <v>75</v>
      </c>
      <c r="V163">
        <f t="shared" si="27"/>
        <v>450</v>
      </c>
      <c r="X163">
        <v>55</v>
      </c>
      <c r="Y163">
        <v>55</v>
      </c>
      <c r="Z163">
        <v>45</v>
      </c>
      <c r="AA163">
        <v>65</v>
      </c>
      <c r="AB163">
        <v>65</v>
      </c>
      <c r="AC163">
        <v>45</v>
      </c>
      <c r="AD163">
        <v>45</v>
      </c>
      <c r="AE163">
        <v>75</v>
      </c>
    </row>
    <row r="164" spans="1:31" ht="14.25" x14ac:dyDescent="0.2">
      <c r="A164" s="23">
        <v>878212</v>
      </c>
      <c r="B164" s="23" t="s">
        <v>716</v>
      </c>
      <c r="C164" s="23" t="str">
        <f t="shared" si="25"/>
        <v>55,55,45,75,75,45,45,55</v>
      </c>
      <c r="D164" s="23">
        <f t="shared" si="23"/>
        <v>5880</v>
      </c>
      <c r="E164" s="23">
        <f t="shared" si="24"/>
        <v>4410</v>
      </c>
      <c r="F164" s="23">
        <v>20</v>
      </c>
      <c r="G164" s="23">
        <v>23</v>
      </c>
      <c r="H164" s="23">
        <v>17</v>
      </c>
      <c r="I164" s="23">
        <v>3</v>
      </c>
      <c r="J164" s="23"/>
      <c r="K164" s="33">
        <f t="shared" si="26"/>
        <v>60</v>
      </c>
      <c r="L164" s="33"/>
      <c r="M164" s="6"/>
      <c r="N164">
        <v>55</v>
      </c>
      <c r="O164">
        <v>55</v>
      </c>
      <c r="P164">
        <v>45</v>
      </c>
      <c r="Q164">
        <v>75</v>
      </c>
      <c r="R164">
        <v>75</v>
      </c>
      <c r="S164">
        <v>45</v>
      </c>
      <c r="T164">
        <v>45</v>
      </c>
      <c r="U164">
        <v>55</v>
      </c>
      <c r="V164">
        <f t="shared" si="27"/>
        <v>450</v>
      </c>
      <c r="X164">
        <v>55</v>
      </c>
      <c r="Y164">
        <v>55</v>
      </c>
      <c r="Z164">
        <v>45</v>
      </c>
      <c r="AA164">
        <v>75</v>
      </c>
      <c r="AB164">
        <v>75</v>
      </c>
      <c r="AC164">
        <v>45</v>
      </c>
      <c r="AD164">
        <v>45</v>
      </c>
      <c r="AE164">
        <v>55</v>
      </c>
    </row>
    <row r="165" spans="1:31" ht="14.25" x14ac:dyDescent="0.2">
      <c r="A165" s="23">
        <v>100140</v>
      </c>
      <c r="B165" s="23" t="s">
        <v>720</v>
      </c>
      <c r="C165" s="23" t="str">
        <f t="shared" si="25"/>
        <v>17,37,17,47,17,17,37,47</v>
      </c>
      <c r="D165" s="23">
        <f t="shared" si="23"/>
        <v>3446.4</v>
      </c>
      <c r="E165" s="23">
        <f t="shared" si="24"/>
        <v>2584.7999999999997</v>
      </c>
      <c r="F165" s="23">
        <v>17</v>
      </c>
      <c r="G165" s="23">
        <v>12</v>
      </c>
      <c r="H165" s="23">
        <v>7</v>
      </c>
      <c r="I165" s="23">
        <v>3</v>
      </c>
      <c r="J165" s="23"/>
      <c r="K165" s="33">
        <f t="shared" si="26"/>
        <v>36</v>
      </c>
      <c r="L165" s="33"/>
      <c r="M165" s="5"/>
      <c r="N165">
        <v>17</v>
      </c>
      <c r="O165">
        <v>37</v>
      </c>
      <c r="P165">
        <v>17</v>
      </c>
      <c r="Q165">
        <v>47</v>
      </c>
      <c r="R165">
        <v>17</v>
      </c>
      <c r="S165">
        <v>17</v>
      </c>
      <c r="T165">
        <v>37</v>
      </c>
      <c r="U165">
        <v>47</v>
      </c>
      <c r="V165">
        <f t="shared" si="27"/>
        <v>236</v>
      </c>
      <c r="X165">
        <v>17</v>
      </c>
      <c r="Y165">
        <v>37</v>
      </c>
      <c r="Z165">
        <v>17</v>
      </c>
      <c r="AA165">
        <v>47</v>
      </c>
      <c r="AB165">
        <v>17</v>
      </c>
      <c r="AC165">
        <v>17</v>
      </c>
      <c r="AD165">
        <v>37</v>
      </c>
      <c r="AE165">
        <v>47</v>
      </c>
    </row>
    <row r="166" spans="1:31" ht="14.25" x14ac:dyDescent="0.2">
      <c r="A166" s="9">
        <v>100139</v>
      </c>
      <c r="B166" s="9" t="s">
        <v>724</v>
      </c>
      <c r="C166" s="23" t="str">
        <f t="shared" si="25"/>
        <v>57,57,57,57,57,57,57,57</v>
      </c>
      <c r="D166" s="23">
        <f t="shared" si="23"/>
        <v>5894.4000000000005</v>
      </c>
      <c r="E166" s="23">
        <f t="shared" si="24"/>
        <v>4420.8</v>
      </c>
      <c r="F166" s="9">
        <v>25</v>
      </c>
      <c r="G166" s="9">
        <v>20</v>
      </c>
      <c r="H166" s="9">
        <v>15</v>
      </c>
      <c r="I166" s="9">
        <v>3</v>
      </c>
      <c r="J166" s="23"/>
      <c r="K166" s="33">
        <f t="shared" si="26"/>
        <v>60</v>
      </c>
      <c r="L166" s="33"/>
      <c r="M166" s="5"/>
      <c r="N166">
        <v>57</v>
      </c>
      <c r="O166">
        <v>57</v>
      </c>
      <c r="P166">
        <v>57</v>
      </c>
      <c r="Q166">
        <v>57</v>
      </c>
      <c r="R166">
        <v>57</v>
      </c>
      <c r="S166">
        <v>57</v>
      </c>
      <c r="T166">
        <v>57</v>
      </c>
      <c r="U166">
        <v>57</v>
      </c>
      <c r="V166">
        <f t="shared" si="27"/>
        <v>456</v>
      </c>
      <c r="X166">
        <v>57</v>
      </c>
      <c r="Y166">
        <v>57</v>
      </c>
      <c r="Z166">
        <v>57</v>
      </c>
      <c r="AA166">
        <v>57</v>
      </c>
      <c r="AB166">
        <v>57</v>
      </c>
      <c r="AC166">
        <v>57</v>
      </c>
      <c r="AD166">
        <v>57</v>
      </c>
      <c r="AE166">
        <v>57</v>
      </c>
    </row>
    <row r="167" spans="1:31" ht="14.25" x14ac:dyDescent="0.2">
      <c r="A167" s="23">
        <v>878135</v>
      </c>
      <c r="B167" s="23" t="s">
        <v>727</v>
      </c>
      <c r="C167" s="23" t="str">
        <f t="shared" si="25"/>
        <v>62,62,62,72,72,52,42,42</v>
      </c>
      <c r="D167" s="23">
        <f t="shared" si="23"/>
        <v>5918.4000000000005</v>
      </c>
      <c r="E167" s="23">
        <f t="shared" si="24"/>
        <v>4438.8</v>
      </c>
      <c r="F167" s="23">
        <v>12</v>
      </c>
      <c r="G167" s="23">
        <v>29</v>
      </c>
      <c r="H167" s="23">
        <v>19</v>
      </c>
      <c r="I167" s="23">
        <v>3</v>
      </c>
      <c r="J167" s="23"/>
      <c r="K167" s="33">
        <f t="shared" si="26"/>
        <v>60</v>
      </c>
      <c r="L167" s="33"/>
      <c r="M167" s="5"/>
      <c r="N167">
        <v>62</v>
      </c>
      <c r="O167">
        <v>62</v>
      </c>
      <c r="P167">
        <v>62</v>
      </c>
      <c r="Q167">
        <v>72</v>
      </c>
      <c r="R167">
        <v>72</v>
      </c>
      <c r="S167">
        <v>52</v>
      </c>
      <c r="T167">
        <v>42</v>
      </c>
      <c r="U167">
        <v>42</v>
      </c>
      <c r="V167">
        <f t="shared" si="27"/>
        <v>466</v>
      </c>
      <c r="X167">
        <v>62</v>
      </c>
      <c r="Y167">
        <v>62</v>
      </c>
      <c r="Z167">
        <v>62</v>
      </c>
      <c r="AA167">
        <v>72</v>
      </c>
      <c r="AB167">
        <v>72</v>
      </c>
      <c r="AC167">
        <v>52</v>
      </c>
      <c r="AD167">
        <v>42</v>
      </c>
      <c r="AE167">
        <v>42</v>
      </c>
    </row>
    <row r="168" spans="1:31" ht="14.25" x14ac:dyDescent="0.2">
      <c r="A168" s="23">
        <v>878177</v>
      </c>
      <c r="B168" s="23" t="s">
        <v>731</v>
      </c>
      <c r="C168" s="23" t="str">
        <f t="shared" si="25"/>
        <v>42,32,32,32,42,12,32,22</v>
      </c>
      <c r="D168" s="23">
        <f t="shared" si="23"/>
        <v>3470.4</v>
      </c>
      <c r="E168" s="23">
        <f t="shared" si="24"/>
        <v>2602.7999999999997</v>
      </c>
      <c r="F168" s="23">
        <v>12</v>
      </c>
      <c r="G168" s="23">
        <v>14</v>
      </c>
      <c r="H168" s="23">
        <v>10</v>
      </c>
      <c r="I168" s="23">
        <v>3</v>
      </c>
      <c r="J168" s="23"/>
      <c r="K168" s="33">
        <f t="shared" si="26"/>
        <v>36</v>
      </c>
      <c r="L168" s="33"/>
      <c r="M168" s="5"/>
      <c r="N168">
        <v>42</v>
      </c>
      <c r="O168">
        <v>32</v>
      </c>
      <c r="P168">
        <v>32</v>
      </c>
      <c r="Q168">
        <v>32</v>
      </c>
      <c r="R168">
        <v>42</v>
      </c>
      <c r="S168">
        <v>12</v>
      </c>
      <c r="T168">
        <v>32</v>
      </c>
      <c r="U168">
        <v>22</v>
      </c>
      <c r="V168">
        <f t="shared" si="27"/>
        <v>246</v>
      </c>
      <c r="X168">
        <v>42</v>
      </c>
      <c r="Y168">
        <v>32</v>
      </c>
      <c r="Z168">
        <v>32</v>
      </c>
      <c r="AA168">
        <v>32</v>
      </c>
      <c r="AB168">
        <v>42</v>
      </c>
      <c r="AC168">
        <v>12</v>
      </c>
      <c r="AD168">
        <v>32</v>
      </c>
      <c r="AE168">
        <v>22</v>
      </c>
    </row>
    <row r="169" spans="1:31" ht="14.25" x14ac:dyDescent="0.2">
      <c r="A169" s="23">
        <v>878176</v>
      </c>
      <c r="B169" s="23" t="s">
        <v>731</v>
      </c>
      <c r="C169" s="23" t="str">
        <f t="shared" si="25"/>
        <v>42,32,32,32,42,12,32,22</v>
      </c>
      <c r="D169" s="23">
        <f t="shared" si="23"/>
        <v>3470.4</v>
      </c>
      <c r="E169" s="23">
        <f t="shared" si="24"/>
        <v>2602.7999999999997</v>
      </c>
      <c r="F169" s="23">
        <v>12</v>
      </c>
      <c r="G169" s="23">
        <v>14</v>
      </c>
      <c r="H169" s="23">
        <v>10</v>
      </c>
      <c r="I169" s="23">
        <v>3</v>
      </c>
      <c r="J169" s="23"/>
      <c r="K169" s="33">
        <f t="shared" si="26"/>
        <v>36</v>
      </c>
      <c r="L169" s="33"/>
      <c r="M169" s="5"/>
      <c r="N169">
        <v>42</v>
      </c>
      <c r="O169">
        <v>32</v>
      </c>
      <c r="P169">
        <v>32</v>
      </c>
      <c r="Q169">
        <v>32</v>
      </c>
      <c r="R169">
        <v>42</v>
      </c>
      <c r="S169">
        <v>12</v>
      </c>
      <c r="T169">
        <v>32</v>
      </c>
      <c r="U169">
        <v>22</v>
      </c>
      <c r="V169">
        <f t="shared" si="27"/>
        <v>246</v>
      </c>
      <c r="X169">
        <v>42</v>
      </c>
      <c r="Y169">
        <v>32</v>
      </c>
      <c r="Z169">
        <v>32</v>
      </c>
      <c r="AA169">
        <v>32</v>
      </c>
      <c r="AB169">
        <v>42</v>
      </c>
      <c r="AC169">
        <v>12</v>
      </c>
      <c r="AD169">
        <v>32</v>
      </c>
      <c r="AE169">
        <v>22</v>
      </c>
    </row>
    <row r="170" spans="1:31" ht="14.25" x14ac:dyDescent="0.2">
      <c r="A170" s="23">
        <v>610177</v>
      </c>
      <c r="B170" s="23" t="s">
        <v>736</v>
      </c>
      <c r="C170" s="23" t="str">
        <f t="shared" si="25"/>
        <v>56,56,56,56,56,56,56,56</v>
      </c>
      <c r="D170" s="23">
        <f t="shared" ref="D170:D233" si="28">(K170*100+V170*3)*0.8</f>
        <v>5875.2000000000007</v>
      </c>
      <c r="E170" s="23">
        <f t="shared" ref="E170:E233" si="29">(K170*100+V170*3)*0.6</f>
        <v>4406.3999999999996</v>
      </c>
      <c r="F170" s="23">
        <v>20</v>
      </c>
      <c r="G170" s="23">
        <v>20</v>
      </c>
      <c r="H170" s="23">
        <v>20</v>
      </c>
      <c r="I170" s="23">
        <v>3</v>
      </c>
      <c r="J170" s="23"/>
      <c r="K170" s="33">
        <f t="shared" si="26"/>
        <v>60</v>
      </c>
      <c r="L170" s="33"/>
      <c r="M170" s="5"/>
      <c r="N170">
        <v>56</v>
      </c>
      <c r="O170">
        <v>56</v>
      </c>
      <c r="P170">
        <v>56</v>
      </c>
      <c r="Q170">
        <v>56</v>
      </c>
      <c r="R170">
        <v>56</v>
      </c>
      <c r="S170">
        <v>56</v>
      </c>
      <c r="T170">
        <v>56</v>
      </c>
      <c r="U170">
        <v>56</v>
      </c>
      <c r="V170">
        <f t="shared" si="27"/>
        <v>448</v>
      </c>
      <c r="X170">
        <v>56</v>
      </c>
      <c r="Y170">
        <v>56</v>
      </c>
      <c r="Z170">
        <v>56</v>
      </c>
      <c r="AA170">
        <v>56</v>
      </c>
      <c r="AB170">
        <v>56</v>
      </c>
      <c r="AC170">
        <v>56</v>
      </c>
      <c r="AD170">
        <v>56</v>
      </c>
      <c r="AE170">
        <v>56</v>
      </c>
    </row>
    <row r="171" spans="1:31" ht="14.25" x14ac:dyDescent="0.2">
      <c r="A171" s="23">
        <v>600091</v>
      </c>
      <c r="B171" s="23" t="s">
        <v>737</v>
      </c>
      <c r="C171" s="23" t="str">
        <f t="shared" si="25"/>
        <v>56,56,56,56,56,56,56,56</v>
      </c>
      <c r="D171" s="23">
        <f t="shared" si="28"/>
        <v>5875.2000000000007</v>
      </c>
      <c r="E171" s="23">
        <f t="shared" si="29"/>
        <v>4406.3999999999996</v>
      </c>
      <c r="F171" s="23">
        <v>20</v>
      </c>
      <c r="G171" s="23">
        <v>20</v>
      </c>
      <c r="H171" s="23">
        <v>20</v>
      </c>
      <c r="I171" s="23">
        <v>3</v>
      </c>
      <c r="J171" s="23"/>
      <c r="K171" s="33">
        <f t="shared" si="26"/>
        <v>60</v>
      </c>
      <c r="L171" s="33"/>
      <c r="M171" s="5"/>
      <c r="N171">
        <v>56</v>
      </c>
      <c r="O171">
        <v>56</v>
      </c>
      <c r="P171">
        <v>56</v>
      </c>
      <c r="Q171">
        <v>56</v>
      </c>
      <c r="R171">
        <v>56</v>
      </c>
      <c r="S171">
        <v>56</v>
      </c>
      <c r="T171">
        <v>56</v>
      </c>
      <c r="U171">
        <v>56</v>
      </c>
      <c r="V171">
        <f t="shared" si="27"/>
        <v>448</v>
      </c>
      <c r="X171">
        <v>56</v>
      </c>
      <c r="Y171">
        <v>56</v>
      </c>
      <c r="Z171">
        <v>56</v>
      </c>
      <c r="AA171">
        <v>56</v>
      </c>
      <c r="AB171">
        <v>56</v>
      </c>
      <c r="AC171">
        <v>56</v>
      </c>
      <c r="AD171">
        <v>56</v>
      </c>
      <c r="AE171">
        <v>56</v>
      </c>
    </row>
    <row r="172" spans="1:31" ht="14.25" x14ac:dyDescent="0.2">
      <c r="A172" s="23">
        <v>500085</v>
      </c>
      <c r="B172" s="23" t="s">
        <v>741</v>
      </c>
      <c r="C172" s="23" t="str">
        <f t="shared" si="25"/>
        <v>95,50,50,50,50,50,50,50</v>
      </c>
      <c r="D172" s="23">
        <f t="shared" si="28"/>
        <v>5868</v>
      </c>
      <c r="E172" s="23">
        <f t="shared" si="29"/>
        <v>4401</v>
      </c>
      <c r="F172" s="23">
        <v>24</v>
      </c>
      <c r="G172" s="23">
        <v>24</v>
      </c>
      <c r="H172" s="23">
        <v>12</v>
      </c>
      <c r="I172" s="23">
        <v>3</v>
      </c>
      <c r="J172" s="23"/>
      <c r="K172" s="33">
        <f t="shared" si="26"/>
        <v>60</v>
      </c>
      <c r="L172" s="33"/>
      <c r="M172" s="5"/>
      <c r="N172">
        <v>95</v>
      </c>
      <c r="O172">
        <v>50</v>
      </c>
      <c r="P172">
        <v>50</v>
      </c>
      <c r="Q172">
        <v>50</v>
      </c>
      <c r="R172">
        <v>50</v>
      </c>
      <c r="S172">
        <v>50</v>
      </c>
      <c r="T172">
        <v>50</v>
      </c>
      <c r="U172">
        <v>50</v>
      </c>
      <c r="V172">
        <f t="shared" si="27"/>
        <v>445</v>
      </c>
      <c r="X172">
        <v>95</v>
      </c>
      <c r="Y172">
        <v>50</v>
      </c>
      <c r="Z172">
        <v>50</v>
      </c>
      <c r="AA172">
        <v>50</v>
      </c>
      <c r="AB172">
        <v>50</v>
      </c>
      <c r="AC172">
        <v>50</v>
      </c>
      <c r="AD172">
        <v>50</v>
      </c>
      <c r="AE172">
        <v>50</v>
      </c>
    </row>
    <row r="173" spans="1:31" ht="14.25" x14ac:dyDescent="0.2">
      <c r="A173" s="23">
        <v>878175</v>
      </c>
      <c r="B173" s="23" t="s">
        <v>745</v>
      </c>
      <c r="C173" s="23" t="str">
        <f t="shared" si="25"/>
        <v>65,45,45,55,65,35,55,45</v>
      </c>
      <c r="D173" s="23">
        <f t="shared" si="28"/>
        <v>5784</v>
      </c>
      <c r="E173" s="23">
        <f t="shared" si="29"/>
        <v>4338</v>
      </c>
      <c r="F173" s="23">
        <v>21</v>
      </c>
      <c r="G173" s="23">
        <v>23</v>
      </c>
      <c r="H173" s="23">
        <v>16</v>
      </c>
      <c r="I173" s="23">
        <v>3</v>
      </c>
      <c r="J173" s="23"/>
      <c r="K173" s="33">
        <f t="shared" si="26"/>
        <v>60</v>
      </c>
      <c r="L173" s="33"/>
      <c r="M173" s="5"/>
      <c r="N173">
        <v>65</v>
      </c>
      <c r="O173">
        <v>45</v>
      </c>
      <c r="P173">
        <v>45</v>
      </c>
      <c r="Q173">
        <v>55</v>
      </c>
      <c r="R173">
        <v>65</v>
      </c>
      <c r="S173">
        <v>35</v>
      </c>
      <c r="T173">
        <v>55</v>
      </c>
      <c r="U173">
        <v>45</v>
      </c>
      <c r="V173">
        <f t="shared" si="27"/>
        <v>410</v>
      </c>
      <c r="X173">
        <v>65</v>
      </c>
      <c r="Y173">
        <v>45</v>
      </c>
      <c r="Z173">
        <v>45</v>
      </c>
      <c r="AA173">
        <v>55</v>
      </c>
      <c r="AB173">
        <v>65</v>
      </c>
      <c r="AC173">
        <v>35</v>
      </c>
      <c r="AD173">
        <v>55</v>
      </c>
      <c r="AE173">
        <v>45</v>
      </c>
    </row>
    <row r="174" spans="1:31" ht="14.25" x14ac:dyDescent="0.2">
      <c r="A174" s="23">
        <v>878174</v>
      </c>
      <c r="B174" s="23" t="s">
        <v>750</v>
      </c>
      <c r="C174" s="23" t="str">
        <f t="shared" si="25"/>
        <v>50,50,60,70,50,50,50,50</v>
      </c>
      <c r="D174" s="23">
        <f t="shared" si="28"/>
        <v>5832</v>
      </c>
      <c r="E174" s="23">
        <f t="shared" si="29"/>
        <v>4374</v>
      </c>
      <c r="F174" s="23">
        <v>17</v>
      </c>
      <c r="G174" s="23">
        <v>23</v>
      </c>
      <c r="H174" s="23">
        <v>20</v>
      </c>
      <c r="I174" s="23">
        <v>3</v>
      </c>
      <c r="J174" s="23"/>
      <c r="K174" s="33">
        <f t="shared" si="26"/>
        <v>60</v>
      </c>
      <c r="L174" s="33"/>
      <c r="M174" s="5"/>
      <c r="N174">
        <v>50</v>
      </c>
      <c r="O174">
        <v>50</v>
      </c>
      <c r="P174">
        <v>60</v>
      </c>
      <c r="Q174">
        <v>70</v>
      </c>
      <c r="R174">
        <v>50</v>
      </c>
      <c r="S174">
        <v>50</v>
      </c>
      <c r="T174">
        <v>50</v>
      </c>
      <c r="U174">
        <v>50</v>
      </c>
      <c r="V174">
        <f t="shared" si="27"/>
        <v>430</v>
      </c>
      <c r="X174">
        <v>50</v>
      </c>
      <c r="Y174">
        <v>50</v>
      </c>
      <c r="Z174">
        <v>60</v>
      </c>
      <c r="AA174">
        <v>70</v>
      </c>
      <c r="AB174">
        <v>50</v>
      </c>
      <c r="AC174">
        <v>50</v>
      </c>
      <c r="AD174">
        <v>50</v>
      </c>
      <c r="AE174">
        <v>50</v>
      </c>
    </row>
    <row r="175" spans="1:31" ht="14.25" x14ac:dyDescent="0.2">
      <c r="A175" s="23">
        <v>878173</v>
      </c>
      <c r="B175" s="23" t="s">
        <v>753</v>
      </c>
      <c r="C175" s="23" t="str">
        <f t="shared" si="25"/>
        <v>70,40,40,60,70,30,60,50</v>
      </c>
      <c r="D175" s="23">
        <f t="shared" si="28"/>
        <v>5808</v>
      </c>
      <c r="E175" s="23">
        <f t="shared" si="29"/>
        <v>4356</v>
      </c>
      <c r="F175" s="23">
        <v>23</v>
      </c>
      <c r="G175" s="23">
        <v>20</v>
      </c>
      <c r="H175" s="23">
        <v>17</v>
      </c>
      <c r="I175" s="23">
        <v>4</v>
      </c>
      <c r="J175" s="23"/>
      <c r="K175" s="33">
        <f t="shared" si="26"/>
        <v>60</v>
      </c>
      <c r="L175" s="33"/>
      <c r="M175" s="5"/>
      <c r="N175">
        <v>70</v>
      </c>
      <c r="O175">
        <v>40</v>
      </c>
      <c r="P175">
        <v>40</v>
      </c>
      <c r="Q175">
        <v>60</v>
      </c>
      <c r="R175">
        <v>70</v>
      </c>
      <c r="S175">
        <v>30</v>
      </c>
      <c r="T175">
        <v>60</v>
      </c>
      <c r="U175">
        <v>50</v>
      </c>
      <c r="V175">
        <f t="shared" si="27"/>
        <v>420</v>
      </c>
      <c r="X175">
        <v>70</v>
      </c>
      <c r="Y175">
        <v>40</v>
      </c>
      <c r="Z175">
        <v>40</v>
      </c>
      <c r="AA175">
        <v>60</v>
      </c>
      <c r="AB175">
        <v>70</v>
      </c>
      <c r="AC175">
        <v>30</v>
      </c>
      <c r="AD175">
        <v>60</v>
      </c>
      <c r="AE175">
        <v>50</v>
      </c>
    </row>
    <row r="176" spans="1:31" ht="14.25" x14ac:dyDescent="0.2">
      <c r="A176" s="23">
        <v>878247</v>
      </c>
      <c r="B176" s="23" t="s">
        <v>756</v>
      </c>
      <c r="C176" s="23" t="str">
        <f t="shared" si="25"/>
        <v>36,36,36,36,41,21,21,21</v>
      </c>
      <c r="D176" s="23">
        <f t="shared" si="28"/>
        <v>3475.2000000000003</v>
      </c>
      <c r="E176" s="23">
        <f t="shared" si="29"/>
        <v>2606.4</v>
      </c>
      <c r="F176" s="23">
        <v>7</v>
      </c>
      <c r="G176" s="23">
        <v>13</v>
      </c>
      <c r="H176" s="23">
        <v>16</v>
      </c>
      <c r="I176" s="23">
        <v>3</v>
      </c>
      <c r="J176" s="23"/>
      <c r="K176" s="33">
        <f t="shared" si="26"/>
        <v>36</v>
      </c>
      <c r="L176" s="33"/>
      <c r="M176" s="5"/>
      <c r="N176">
        <v>36</v>
      </c>
      <c r="O176">
        <v>36</v>
      </c>
      <c r="P176">
        <v>36</v>
      </c>
      <c r="Q176">
        <v>36</v>
      </c>
      <c r="R176">
        <v>41</v>
      </c>
      <c r="S176">
        <v>21</v>
      </c>
      <c r="T176">
        <v>21</v>
      </c>
      <c r="U176">
        <v>21</v>
      </c>
      <c r="V176">
        <f t="shared" si="27"/>
        <v>248</v>
      </c>
      <c r="X176">
        <v>36</v>
      </c>
      <c r="Y176">
        <v>36</v>
      </c>
      <c r="Z176">
        <v>36</v>
      </c>
      <c r="AA176">
        <v>36</v>
      </c>
      <c r="AB176">
        <v>41</v>
      </c>
      <c r="AC176">
        <v>21</v>
      </c>
      <c r="AD176">
        <v>21</v>
      </c>
      <c r="AE176">
        <v>21</v>
      </c>
    </row>
    <row r="177" spans="1:31" ht="14.25" x14ac:dyDescent="0.2">
      <c r="A177" s="23">
        <v>600056</v>
      </c>
      <c r="B177" s="23" t="s">
        <v>758</v>
      </c>
      <c r="C177" s="23" t="str">
        <f t="shared" si="25"/>
        <v>48,28,28,28,28,28,28,28</v>
      </c>
      <c r="D177" s="23">
        <f t="shared" si="28"/>
        <v>3465.6000000000004</v>
      </c>
      <c r="E177" s="23">
        <f t="shared" si="29"/>
        <v>2599.1999999999998</v>
      </c>
      <c r="F177" s="23">
        <v>13</v>
      </c>
      <c r="G177" s="23">
        <v>23</v>
      </c>
      <c r="H177" s="23">
        <v>0</v>
      </c>
      <c r="I177" s="23">
        <v>3</v>
      </c>
      <c r="J177" s="23"/>
      <c r="K177" s="33">
        <f t="shared" si="26"/>
        <v>36</v>
      </c>
      <c r="L177" s="33"/>
      <c r="M177" s="5"/>
      <c r="N177">
        <v>48</v>
      </c>
      <c r="O177">
        <v>28</v>
      </c>
      <c r="P177">
        <v>28</v>
      </c>
      <c r="Q177">
        <v>28</v>
      </c>
      <c r="R177">
        <v>28</v>
      </c>
      <c r="S177">
        <v>28</v>
      </c>
      <c r="T177">
        <v>28</v>
      </c>
      <c r="U177">
        <v>28</v>
      </c>
      <c r="V177">
        <f t="shared" si="27"/>
        <v>244</v>
      </c>
      <c r="X177">
        <v>48</v>
      </c>
      <c r="Y177">
        <v>28</v>
      </c>
      <c r="Z177">
        <v>28</v>
      </c>
      <c r="AA177">
        <v>28</v>
      </c>
      <c r="AB177">
        <v>28</v>
      </c>
      <c r="AC177">
        <v>28</v>
      </c>
      <c r="AD177">
        <v>28</v>
      </c>
      <c r="AE177">
        <v>28</v>
      </c>
    </row>
    <row r="178" spans="1:31" ht="14.25" x14ac:dyDescent="0.2">
      <c r="A178" s="23">
        <v>600057</v>
      </c>
      <c r="B178" s="23" t="s">
        <v>760</v>
      </c>
      <c r="C178" s="23" t="str">
        <f t="shared" si="25"/>
        <v>48,28,28,28,28,28,28,28</v>
      </c>
      <c r="D178" s="23">
        <f t="shared" si="28"/>
        <v>3465.6000000000004</v>
      </c>
      <c r="E178" s="23">
        <f t="shared" si="29"/>
        <v>2599.1999999999998</v>
      </c>
      <c r="F178" s="23">
        <v>13</v>
      </c>
      <c r="G178" s="23">
        <v>23</v>
      </c>
      <c r="H178" s="23">
        <v>0</v>
      </c>
      <c r="I178" s="23">
        <v>3</v>
      </c>
      <c r="J178" s="23"/>
      <c r="K178" s="33">
        <f t="shared" si="26"/>
        <v>36</v>
      </c>
      <c r="L178" s="33"/>
      <c r="M178" s="5"/>
      <c r="N178">
        <v>48</v>
      </c>
      <c r="O178">
        <v>28</v>
      </c>
      <c r="P178">
        <v>28</v>
      </c>
      <c r="Q178">
        <v>28</v>
      </c>
      <c r="R178">
        <v>28</v>
      </c>
      <c r="S178">
        <v>28</v>
      </c>
      <c r="T178">
        <v>28</v>
      </c>
      <c r="U178">
        <v>28</v>
      </c>
      <c r="V178">
        <f t="shared" si="27"/>
        <v>244</v>
      </c>
      <c r="X178">
        <v>48</v>
      </c>
      <c r="Y178">
        <v>28</v>
      </c>
      <c r="Z178">
        <v>28</v>
      </c>
      <c r="AA178">
        <v>28</v>
      </c>
      <c r="AB178">
        <v>28</v>
      </c>
      <c r="AC178">
        <v>28</v>
      </c>
      <c r="AD178">
        <v>28</v>
      </c>
      <c r="AE178">
        <v>28</v>
      </c>
    </row>
    <row r="179" spans="1:31" ht="14.25" x14ac:dyDescent="0.2">
      <c r="A179" s="23">
        <v>600058</v>
      </c>
      <c r="B179" s="23" t="s">
        <v>762</v>
      </c>
      <c r="C179" s="23" t="str">
        <f t="shared" si="25"/>
        <v>48,28,28,28,28,28,28,28</v>
      </c>
      <c r="D179" s="23">
        <f t="shared" si="28"/>
        <v>3465.6000000000004</v>
      </c>
      <c r="E179" s="23">
        <f t="shared" si="29"/>
        <v>2599.1999999999998</v>
      </c>
      <c r="F179" s="23">
        <v>13</v>
      </c>
      <c r="G179" s="23">
        <v>23</v>
      </c>
      <c r="H179" s="23">
        <v>0</v>
      </c>
      <c r="I179" s="23">
        <v>3</v>
      </c>
      <c r="J179" s="23"/>
      <c r="K179" s="33">
        <f t="shared" si="26"/>
        <v>36</v>
      </c>
      <c r="L179" s="33"/>
      <c r="M179" s="5"/>
      <c r="N179">
        <v>48</v>
      </c>
      <c r="O179">
        <v>28</v>
      </c>
      <c r="P179">
        <v>28</v>
      </c>
      <c r="Q179">
        <v>28</v>
      </c>
      <c r="R179">
        <v>28</v>
      </c>
      <c r="S179">
        <v>28</v>
      </c>
      <c r="T179">
        <v>28</v>
      </c>
      <c r="U179">
        <v>28</v>
      </c>
      <c r="V179">
        <f t="shared" si="27"/>
        <v>244</v>
      </c>
      <c r="X179">
        <v>48</v>
      </c>
      <c r="Y179">
        <v>28</v>
      </c>
      <c r="Z179">
        <v>28</v>
      </c>
      <c r="AA179">
        <v>28</v>
      </c>
      <c r="AB179">
        <v>28</v>
      </c>
      <c r="AC179">
        <v>28</v>
      </c>
      <c r="AD179">
        <v>28</v>
      </c>
      <c r="AE179">
        <v>28</v>
      </c>
    </row>
    <row r="180" spans="1:31" ht="14.25" x14ac:dyDescent="0.2">
      <c r="A180" s="23">
        <v>878246</v>
      </c>
      <c r="B180" s="23" t="s">
        <v>766</v>
      </c>
      <c r="C180" s="23" t="str">
        <f t="shared" si="25"/>
        <v>63,63,63,73,73,43,43,43</v>
      </c>
      <c r="D180" s="23">
        <f t="shared" si="28"/>
        <v>6073.6</v>
      </c>
      <c r="E180" s="23">
        <f t="shared" si="29"/>
        <v>4555.2</v>
      </c>
      <c r="F180" s="23">
        <v>16</v>
      </c>
      <c r="G180" s="23">
        <v>22</v>
      </c>
      <c r="H180" s="23">
        <v>24</v>
      </c>
      <c r="I180" s="23">
        <v>3</v>
      </c>
      <c r="J180" s="23"/>
      <c r="K180" s="33">
        <f t="shared" si="26"/>
        <v>62</v>
      </c>
      <c r="L180" s="33"/>
      <c r="M180" s="5"/>
      <c r="N180">
        <v>63</v>
      </c>
      <c r="O180">
        <v>63</v>
      </c>
      <c r="P180">
        <v>63</v>
      </c>
      <c r="Q180">
        <v>73</v>
      </c>
      <c r="R180">
        <v>73</v>
      </c>
      <c r="S180">
        <v>43</v>
      </c>
      <c r="T180">
        <v>43</v>
      </c>
      <c r="U180">
        <v>43</v>
      </c>
      <c r="V180">
        <f t="shared" si="27"/>
        <v>464</v>
      </c>
      <c r="X180">
        <v>63</v>
      </c>
      <c r="Y180">
        <v>63</v>
      </c>
      <c r="Z180">
        <v>63</v>
      </c>
      <c r="AA180">
        <v>73</v>
      </c>
      <c r="AB180">
        <v>73</v>
      </c>
      <c r="AC180">
        <v>43</v>
      </c>
      <c r="AD180">
        <v>43</v>
      </c>
      <c r="AE180">
        <v>43</v>
      </c>
    </row>
    <row r="181" spans="1:31" ht="14.25" x14ac:dyDescent="0.2">
      <c r="A181" s="23">
        <v>878245</v>
      </c>
      <c r="B181" s="23" t="s">
        <v>769</v>
      </c>
      <c r="C181" s="23" t="str">
        <f t="shared" si="25"/>
        <v>63,63,63,73,73,43,43,43</v>
      </c>
      <c r="D181" s="23">
        <f t="shared" si="28"/>
        <v>6073.6</v>
      </c>
      <c r="E181" s="23">
        <f t="shared" si="29"/>
        <v>4555.2</v>
      </c>
      <c r="F181" s="23">
        <v>16</v>
      </c>
      <c r="G181" s="23">
        <v>22</v>
      </c>
      <c r="H181" s="23">
        <v>24</v>
      </c>
      <c r="I181" s="23">
        <v>3</v>
      </c>
      <c r="J181" s="23"/>
      <c r="K181" s="33">
        <f t="shared" si="26"/>
        <v>62</v>
      </c>
      <c r="L181" s="33"/>
      <c r="M181" s="5"/>
      <c r="N181">
        <v>63</v>
      </c>
      <c r="O181">
        <v>63</v>
      </c>
      <c r="P181">
        <v>63</v>
      </c>
      <c r="Q181">
        <v>73</v>
      </c>
      <c r="R181">
        <v>73</v>
      </c>
      <c r="S181">
        <v>43</v>
      </c>
      <c r="T181">
        <v>43</v>
      </c>
      <c r="U181">
        <v>43</v>
      </c>
      <c r="V181">
        <f t="shared" si="27"/>
        <v>464</v>
      </c>
      <c r="X181">
        <v>63</v>
      </c>
      <c r="Y181">
        <v>63</v>
      </c>
      <c r="Z181">
        <v>63</v>
      </c>
      <c r="AA181">
        <v>73</v>
      </c>
      <c r="AB181">
        <v>73</v>
      </c>
      <c r="AC181">
        <v>43</v>
      </c>
      <c r="AD181">
        <v>43</v>
      </c>
      <c r="AE181">
        <v>43</v>
      </c>
    </row>
    <row r="182" spans="1:31" ht="14.25" x14ac:dyDescent="0.2">
      <c r="A182" s="23">
        <v>878243</v>
      </c>
      <c r="B182" s="23" t="s">
        <v>772</v>
      </c>
      <c r="C182" s="23" t="str">
        <f t="shared" si="25"/>
        <v>65,65,65,65,65,45,45,45</v>
      </c>
      <c r="D182" s="23">
        <f t="shared" si="28"/>
        <v>6064</v>
      </c>
      <c r="E182" s="23">
        <f t="shared" si="29"/>
        <v>4548</v>
      </c>
      <c r="F182" s="23">
        <v>16</v>
      </c>
      <c r="G182" s="23">
        <v>22</v>
      </c>
      <c r="H182" s="23">
        <v>24</v>
      </c>
      <c r="I182" s="23">
        <v>3</v>
      </c>
      <c r="J182" s="23"/>
      <c r="K182" s="33">
        <f t="shared" si="26"/>
        <v>62</v>
      </c>
      <c r="L182" s="33"/>
      <c r="M182" s="5"/>
      <c r="N182">
        <v>65</v>
      </c>
      <c r="O182">
        <v>65</v>
      </c>
      <c r="P182">
        <v>65</v>
      </c>
      <c r="Q182">
        <v>65</v>
      </c>
      <c r="R182">
        <v>65</v>
      </c>
      <c r="S182">
        <v>45</v>
      </c>
      <c r="T182">
        <v>45</v>
      </c>
      <c r="U182">
        <v>45</v>
      </c>
      <c r="V182">
        <f t="shared" si="27"/>
        <v>460</v>
      </c>
      <c r="X182">
        <v>65</v>
      </c>
      <c r="Y182">
        <v>65</v>
      </c>
      <c r="Z182">
        <v>65</v>
      </c>
      <c r="AA182">
        <v>65</v>
      </c>
      <c r="AB182">
        <v>65</v>
      </c>
      <c r="AC182">
        <v>45</v>
      </c>
      <c r="AD182">
        <v>45</v>
      </c>
      <c r="AE182">
        <v>45</v>
      </c>
    </row>
    <row r="183" spans="1:31" ht="14.25" x14ac:dyDescent="0.2">
      <c r="A183" s="23">
        <v>100049</v>
      </c>
      <c r="B183" s="23" t="s">
        <v>776</v>
      </c>
      <c r="C183" s="23" t="str">
        <f t="shared" si="25"/>
        <v>27,27,27,47,27,27,27,47</v>
      </c>
      <c r="D183" s="23">
        <f t="shared" si="28"/>
        <v>3494.4</v>
      </c>
      <c r="E183" s="23">
        <f t="shared" si="29"/>
        <v>2620.7999999999997</v>
      </c>
      <c r="F183" s="23">
        <v>14</v>
      </c>
      <c r="G183" s="23">
        <v>14</v>
      </c>
      <c r="H183" s="23">
        <v>8</v>
      </c>
      <c r="I183" s="23">
        <v>3</v>
      </c>
      <c r="J183" s="23"/>
      <c r="K183" s="33">
        <f t="shared" si="26"/>
        <v>36</v>
      </c>
      <c r="L183" s="33"/>
      <c r="M183" s="5"/>
      <c r="N183">
        <v>27</v>
      </c>
      <c r="O183">
        <v>27</v>
      </c>
      <c r="P183">
        <v>27</v>
      </c>
      <c r="Q183">
        <v>47</v>
      </c>
      <c r="R183">
        <v>27</v>
      </c>
      <c r="S183">
        <v>27</v>
      </c>
      <c r="T183">
        <v>27</v>
      </c>
      <c r="U183">
        <v>47</v>
      </c>
      <c r="V183">
        <f t="shared" si="27"/>
        <v>256</v>
      </c>
      <c r="X183">
        <v>27</v>
      </c>
      <c r="Y183">
        <v>27</v>
      </c>
      <c r="Z183">
        <v>27</v>
      </c>
      <c r="AA183">
        <v>47</v>
      </c>
      <c r="AB183">
        <v>27</v>
      </c>
      <c r="AC183">
        <v>27</v>
      </c>
      <c r="AD183">
        <v>27</v>
      </c>
      <c r="AE183">
        <v>47</v>
      </c>
    </row>
    <row r="184" spans="1:31" ht="14.25" x14ac:dyDescent="0.2">
      <c r="A184" s="23">
        <v>100050</v>
      </c>
      <c r="B184" s="23" t="s">
        <v>776</v>
      </c>
      <c r="C184" s="23" t="str">
        <f t="shared" si="25"/>
        <v>27,27,27,47,27,27,27,47</v>
      </c>
      <c r="D184" s="23">
        <f t="shared" si="28"/>
        <v>3494.4</v>
      </c>
      <c r="E184" s="23">
        <f t="shared" si="29"/>
        <v>2620.7999999999997</v>
      </c>
      <c r="F184" s="23">
        <v>14</v>
      </c>
      <c r="G184" s="23">
        <v>14</v>
      </c>
      <c r="H184" s="23">
        <v>8</v>
      </c>
      <c r="I184" s="23">
        <v>3</v>
      </c>
      <c r="J184" s="23"/>
      <c r="K184" s="33">
        <f t="shared" si="26"/>
        <v>36</v>
      </c>
      <c r="L184" s="33"/>
      <c r="M184" s="5"/>
      <c r="N184">
        <v>27</v>
      </c>
      <c r="O184">
        <v>27</v>
      </c>
      <c r="P184">
        <v>27</v>
      </c>
      <c r="Q184">
        <v>47</v>
      </c>
      <c r="R184">
        <v>27</v>
      </c>
      <c r="S184">
        <v>27</v>
      </c>
      <c r="T184">
        <v>27</v>
      </c>
      <c r="U184">
        <v>47</v>
      </c>
      <c r="V184">
        <f t="shared" si="27"/>
        <v>256</v>
      </c>
      <c r="X184">
        <v>27</v>
      </c>
      <c r="Y184">
        <v>27</v>
      </c>
      <c r="Z184">
        <v>27</v>
      </c>
      <c r="AA184">
        <v>47</v>
      </c>
      <c r="AB184">
        <v>27</v>
      </c>
      <c r="AC184">
        <v>27</v>
      </c>
      <c r="AD184">
        <v>27</v>
      </c>
      <c r="AE184">
        <v>47</v>
      </c>
    </row>
    <row r="185" spans="1:31" ht="14.25" x14ac:dyDescent="0.2">
      <c r="A185" s="23">
        <v>100051</v>
      </c>
      <c r="B185" s="23" t="s">
        <v>781</v>
      </c>
      <c r="C185" s="23" t="str">
        <f t="shared" si="25"/>
        <v>22,52,22,52,22,22,22,52</v>
      </c>
      <c r="D185" s="23">
        <f t="shared" si="28"/>
        <v>3518.4</v>
      </c>
      <c r="E185" s="23">
        <f t="shared" si="29"/>
        <v>2638.7999999999997</v>
      </c>
      <c r="F185" s="23">
        <v>19</v>
      </c>
      <c r="G185" s="23">
        <v>12</v>
      </c>
      <c r="H185" s="23">
        <v>5</v>
      </c>
      <c r="I185" s="23">
        <v>3</v>
      </c>
      <c r="J185" s="23"/>
      <c r="K185" s="33">
        <f t="shared" si="26"/>
        <v>36</v>
      </c>
      <c r="L185" s="33"/>
      <c r="M185" s="5"/>
      <c r="N185">
        <v>22</v>
      </c>
      <c r="O185">
        <v>52</v>
      </c>
      <c r="P185">
        <v>22</v>
      </c>
      <c r="Q185">
        <v>52</v>
      </c>
      <c r="R185">
        <v>22</v>
      </c>
      <c r="S185">
        <v>22</v>
      </c>
      <c r="T185">
        <v>22</v>
      </c>
      <c r="U185">
        <v>52</v>
      </c>
      <c r="V185">
        <f t="shared" si="27"/>
        <v>266</v>
      </c>
      <c r="X185">
        <v>22</v>
      </c>
      <c r="Y185">
        <v>52</v>
      </c>
      <c r="Z185">
        <v>22</v>
      </c>
      <c r="AA185">
        <v>52</v>
      </c>
      <c r="AB185">
        <v>22</v>
      </c>
      <c r="AC185">
        <v>22</v>
      </c>
      <c r="AD185">
        <v>22</v>
      </c>
      <c r="AE185">
        <v>52</v>
      </c>
    </row>
    <row r="186" spans="1:31" ht="14.25" x14ac:dyDescent="0.2">
      <c r="A186" s="23">
        <v>100052</v>
      </c>
      <c r="B186" s="23" t="s">
        <v>781</v>
      </c>
      <c r="C186" s="23" t="str">
        <f t="shared" si="25"/>
        <v>22,52,22,52,22,22,22,52</v>
      </c>
      <c r="D186" s="23">
        <f t="shared" si="28"/>
        <v>3518.4</v>
      </c>
      <c r="E186" s="23">
        <f t="shared" si="29"/>
        <v>2638.7999999999997</v>
      </c>
      <c r="F186" s="23">
        <v>12</v>
      </c>
      <c r="G186" s="23">
        <v>19</v>
      </c>
      <c r="H186" s="23">
        <v>5</v>
      </c>
      <c r="I186" s="23">
        <v>3</v>
      </c>
      <c r="J186" s="23"/>
      <c r="K186" s="33">
        <f t="shared" si="26"/>
        <v>36</v>
      </c>
      <c r="L186" s="33"/>
      <c r="M186" s="5"/>
      <c r="N186">
        <v>22</v>
      </c>
      <c r="O186">
        <v>52</v>
      </c>
      <c r="P186">
        <v>22</v>
      </c>
      <c r="Q186">
        <v>52</v>
      </c>
      <c r="R186">
        <v>22</v>
      </c>
      <c r="S186">
        <v>22</v>
      </c>
      <c r="T186">
        <v>22</v>
      </c>
      <c r="U186">
        <v>52</v>
      </c>
      <c r="V186">
        <f t="shared" si="27"/>
        <v>266</v>
      </c>
      <c r="X186">
        <v>22</v>
      </c>
      <c r="Y186">
        <v>52</v>
      </c>
      <c r="Z186">
        <v>22</v>
      </c>
      <c r="AA186">
        <v>52</v>
      </c>
      <c r="AB186">
        <v>22</v>
      </c>
      <c r="AC186">
        <v>22</v>
      </c>
      <c r="AD186">
        <v>22</v>
      </c>
      <c r="AE186">
        <v>52</v>
      </c>
    </row>
    <row r="187" spans="1:31" ht="14.25" x14ac:dyDescent="0.2">
      <c r="A187" s="23">
        <v>100053</v>
      </c>
      <c r="B187" s="23" t="s">
        <v>781</v>
      </c>
      <c r="C187" s="23" t="str">
        <f t="shared" si="25"/>
        <v>22,52,22,52,22,22,22,52</v>
      </c>
      <c r="D187" s="23">
        <f t="shared" si="28"/>
        <v>3518.4</v>
      </c>
      <c r="E187" s="23">
        <f t="shared" si="29"/>
        <v>2638.7999999999997</v>
      </c>
      <c r="F187" s="23">
        <v>13</v>
      </c>
      <c r="G187" s="23">
        <v>13</v>
      </c>
      <c r="H187" s="23">
        <v>10</v>
      </c>
      <c r="I187" s="23">
        <v>3</v>
      </c>
      <c r="J187" s="23"/>
      <c r="K187" s="33">
        <f t="shared" si="26"/>
        <v>36</v>
      </c>
      <c r="L187" s="33"/>
      <c r="M187" s="5"/>
      <c r="N187">
        <v>22</v>
      </c>
      <c r="O187">
        <v>52</v>
      </c>
      <c r="P187">
        <v>22</v>
      </c>
      <c r="Q187">
        <v>52</v>
      </c>
      <c r="R187">
        <v>22</v>
      </c>
      <c r="S187">
        <v>22</v>
      </c>
      <c r="T187">
        <v>22</v>
      </c>
      <c r="U187">
        <v>52</v>
      </c>
      <c r="V187">
        <f t="shared" si="27"/>
        <v>266</v>
      </c>
      <c r="X187">
        <v>22</v>
      </c>
      <c r="Y187">
        <v>52</v>
      </c>
      <c r="Z187">
        <v>22</v>
      </c>
      <c r="AA187">
        <v>52</v>
      </c>
      <c r="AB187">
        <v>22</v>
      </c>
      <c r="AC187">
        <v>22</v>
      </c>
      <c r="AD187">
        <v>22</v>
      </c>
      <c r="AE187">
        <v>52</v>
      </c>
    </row>
    <row r="188" spans="1:31" ht="14.25" x14ac:dyDescent="0.2">
      <c r="A188" s="23">
        <v>878197</v>
      </c>
      <c r="B188" s="23" t="s">
        <v>791</v>
      </c>
      <c r="C188" s="23" t="str">
        <f t="shared" si="25"/>
        <v>60,60,65,65,65,45,45,65</v>
      </c>
      <c r="D188" s="23">
        <f t="shared" si="28"/>
        <v>5928</v>
      </c>
      <c r="E188" s="23">
        <f t="shared" si="29"/>
        <v>4446</v>
      </c>
      <c r="F188" s="23">
        <v>20</v>
      </c>
      <c r="G188" s="23">
        <v>25</v>
      </c>
      <c r="H188" s="23">
        <v>15</v>
      </c>
      <c r="I188" s="23">
        <v>3</v>
      </c>
      <c r="J188" s="23"/>
      <c r="K188" s="33">
        <f t="shared" si="26"/>
        <v>60</v>
      </c>
      <c r="L188" s="33"/>
      <c r="M188" s="5"/>
      <c r="N188">
        <v>60</v>
      </c>
      <c r="O188">
        <v>60</v>
      </c>
      <c r="P188">
        <v>65</v>
      </c>
      <c r="Q188">
        <v>65</v>
      </c>
      <c r="R188">
        <v>65</v>
      </c>
      <c r="S188">
        <v>45</v>
      </c>
      <c r="T188">
        <v>45</v>
      </c>
      <c r="U188">
        <v>65</v>
      </c>
      <c r="V188">
        <f t="shared" si="27"/>
        <v>470</v>
      </c>
      <c r="X188">
        <v>60</v>
      </c>
      <c r="Y188">
        <v>60</v>
      </c>
      <c r="Z188">
        <v>65</v>
      </c>
      <c r="AA188">
        <v>65</v>
      </c>
      <c r="AB188">
        <v>65</v>
      </c>
      <c r="AC188">
        <v>45</v>
      </c>
      <c r="AD188">
        <v>45</v>
      </c>
      <c r="AE188">
        <v>65</v>
      </c>
    </row>
    <row r="189" spans="1:31" ht="14.25" x14ac:dyDescent="0.2">
      <c r="A189" s="23">
        <v>878207</v>
      </c>
      <c r="B189" s="23" t="s">
        <v>792</v>
      </c>
      <c r="C189" s="23" t="str">
        <f t="shared" si="25"/>
        <v>73,63,63,53,53,53,53,63</v>
      </c>
      <c r="D189" s="23">
        <f t="shared" si="28"/>
        <v>5937.6</v>
      </c>
      <c r="E189" s="23">
        <f t="shared" si="29"/>
        <v>4453.2</v>
      </c>
      <c r="F189" s="23">
        <v>19</v>
      </c>
      <c r="G189" s="23">
        <v>26</v>
      </c>
      <c r="H189" s="23">
        <v>15</v>
      </c>
      <c r="I189" s="23">
        <v>3</v>
      </c>
      <c r="J189" s="23"/>
      <c r="K189" s="33">
        <f t="shared" si="26"/>
        <v>60</v>
      </c>
      <c r="L189" s="33"/>
      <c r="M189" s="5"/>
      <c r="N189">
        <v>73</v>
      </c>
      <c r="O189">
        <v>63</v>
      </c>
      <c r="P189">
        <v>63</v>
      </c>
      <c r="Q189">
        <v>53</v>
      </c>
      <c r="R189">
        <v>53</v>
      </c>
      <c r="S189">
        <v>53</v>
      </c>
      <c r="T189">
        <v>53</v>
      </c>
      <c r="U189">
        <v>63</v>
      </c>
      <c r="V189">
        <f t="shared" si="27"/>
        <v>474</v>
      </c>
      <c r="X189">
        <v>73</v>
      </c>
      <c r="Y189">
        <v>63</v>
      </c>
      <c r="Z189">
        <v>63</v>
      </c>
      <c r="AA189">
        <v>53</v>
      </c>
      <c r="AB189">
        <v>53</v>
      </c>
      <c r="AC189">
        <v>53</v>
      </c>
      <c r="AD189">
        <v>53</v>
      </c>
      <c r="AE189">
        <v>63</v>
      </c>
    </row>
    <row r="190" spans="1:31" ht="14.25" x14ac:dyDescent="0.2">
      <c r="A190" s="23">
        <v>878240</v>
      </c>
      <c r="B190" s="23" t="s">
        <v>796</v>
      </c>
      <c r="C190" s="23" t="str">
        <f t="shared" si="25"/>
        <v>59,59,49,79,69,49,49,59</v>
      </c>
      <c r="D190" s="23">
        <f t="shared" si="28"/>
        <v>5932.8</v>
      </c>
      <c r="E190" s="23">
        <f t="shared" si="29"/>
        <v>4449.5999999999995</v>
      </c>
      <c r="F190" s="23">
        <v>15</v>
      </c>
      <c r="G190" s="23">
        <v>21</v>
      </c>
      <c r="H190" s="23">
        <v>24</v>
      </c>
      <c r="I190" s="23">
        <v>3</v>
      </c>
      <c r="J190" s="23"/>
      <c r="K190" s="33">
        <f t="shared" si="26"/>
        <v>60</v>
      </c>
      <c r="L190" s="33"/>
      <c r="M190" s="5"/>
      <c r="N190">
        <v>59</v>
      </c>
      <c r="O190">
        <v>59</v>
      </c>
      <c r="P190">
        <v>49</v>
      </c>
      <c r="Q190">
        <v>79</v>
      </c>
      <c r="R190">
        <v>69</v>
      </c>
      <c r="S190">
        <v>49</v>
      </c>
      <c r="T190">
        <v>49</v>
      </c>
      <c r="U190">
        <v>59</v>
      </c>
      <c r="V190">
        <f t="shared" si="27"/>
        <v>472</v>
      </c>
      <c r="X190">
        <v>59</v>
      </c>
      <c r="Y190">
        <v>59</v>
      </c>
      <c r="Z190">
        <v>49</v>
      </c>
      <c r="AA190">
        <v>79</v>
      </c>
      <c r="AB190">
        <v>69</v>
      </c>
      <c r="AC190">
        <v>49</v>
      </c>
      <c r="AD190">
        <v>49</v>
      </c>
      <c r="AE190">
        <v>59</v>
      </c>
    </row>
    <row r="191" spans="1:31" ht="14.25" x14ac:dyDescent="0.2">
      <c r="A191" s="23">
        <v>878239</v>
      </c>
      <c r="B191" s="23" t="s">
        <v>800</v>
      </c>
      <c r="C191" s="23" t="str">
        <f t="shared" si="25"/>
        <v>59,59,49,79,69,49,49,59</v>
      </c>
      <c r="D191" s="23">
        <f t="shared" si="28"/>
        <v>5932.8</v>
      </c>
      <c r="E191" s="23">
        <f t="shared" si="29"/>
        <v>4449.5999999999995</v>
      </c>
      <c r="F191" s="23">
        <v>15</v>
      </c>
      <c r="G191" s="23">
        <v>21</v>
      </c>
      <c r="H191" s="23">
        <v>24</v>
      </c>
      <c r="I191" s="23">
        <v>3</v>
      </c>
      <c r="J191" s="23"/>
      <c r="K191" s="33">
        <f t="shared" si="26"/>
        <v>60</v>
      </c>
      <c r="L191" s="33"/>
      <c r="M191" s="5"/>
      <c r="N191">
        <v>59</v>
      </c>
      <c r="O191">
        <v>59</v>
      </c>
      <c r="P191">
        <v>49</v>
      </c>
      <c r="Q191">
        <v>79</v>
      </c>
      <c r="R191">
        <v>69</v>
      </c>
      <c r="S191">
        <v>49</v>
      </c>
      <c r="T191">
        <v>49</v>
      </c>
      <c r="U191">
        <v>59</v>
      </c>
      <c r="V191">
        <f t="shared" si="27"/>
        <v>472</v>
      </c>
      <c r="X191">
        <v>59</v>
      </c>
      <c r="Y191">
        <v>59</v>
      </c>
      <c r="Z191">
        <v>49</v>
      </c>
      <c r="AA191">
        <v>79</v>
      </c>
      <c r="AB191">
        <v>69</v>
      </c>
      <c r="AC191">
        <v>49</v>
      </c>
      <c r="AD191">
        <v>49</v>
      </c>
      <c r="AE191">
        <v>59</v>
      </c>
    </row>
    <row r="192" spans="1:31" ht="14.25" x14ac:dyDescent="0.2">
      <c r="A192" s="23">
        <v>878238</v>
      </c>
      <c r="B192" s="23" t="s">
        <v>804</v>
      </c>
      <c r="C192" s="23" t="str">
        <f t="shared" si="25"/>
        <v>59,59,49,69,69,49,49,69</v>
      </c>
      <c r="D192" s="23">
        <f t="shared" si="28"/>
        <v>5932.8</v>
      </c>
      <c r="E192" s="23">
        <f t="shared" si="29"/>
        <v>4449.5999999999995</v>
      </c>
      <c r="F192" s="23">
        <v>15</v>
      </c>
      <c r="G192" s="23">
        <v>21</v>
      </c>
      <c r="H192" s="23">
        <v>24</v>
      </c>
      <c r="I192" s="23">
        <v>3</v>
      </c>
      <c r="J192" s="23"/>
      <c r="K192" s="33">
        <f t="shared" si="26"/>
        <v>60</v>
      </c>
      <c r="L192" s="33"/>
      <c r="M192" s="5"/>
      <c r="N192">
        <v>59</v>
      </c>
      <c r="O192">
        <v>59</v>
      </c>
      <c r="P192">
        <v>49</v>
      </c>
      <c r="Q192">
        <v>69</v>
      </c>
      <c r="R192">
        <v>69</v>
      </c>
      <c r="S192">
        <v>49</v>
      </c>
      <c r="T192">
        <v>49</v>
      </c>
      <c r="U192">
        <v>69</v>
      </c>
      <c r="V192">
        <f t="shared" si="27"/>
        <v>472</v>
      </c>
      <c r="X192">
        <v>59</v>
      </c>
      <c r="Y192">
        <v>59</v>
      </c>
      <c r="Z192">
        <v>49</v>
      </c>
      <c r="AA192">
        <v>69</v>
      </c>
      <c r="AB192">
        <v>69</v>
      </c>
      <c r="AC192">
        <v>49</v>
      </c>
      <c r="AD192">
        <v>49</v>
      </c>
      <c r="AE192">
        <v>69</v>
      </c>
    </row>
    <row r="193" spans="1:31" ht="14.25" x14ac:dyDescent="0.2">
      <c r="A193" s="23">
        <v>878237</v>
      </c>
      <c r="B193" s="23" t="s">
        <v>808</v>
      </c>
      <c r="C193" s="23" t="str">
        <f t="shared" si="25"/>
        <v>59,59,49,69,69,49,49,69</v>
      </c>
      <c r="D193" s="23">
        <f t="shared" si="28"/>
        <v>5932.8</v>
      </c>
      <c r="E193" s="23">
        <f t="shared" si="29"/>
        <v>4449.5999999999995</v>
      </c>
      <c r="F193" s="23">
        <v>15</v>
      </c>
      <c r="G193" s="23">
        <v>21</v>
      </c>
      <c r="H193" s="23">
        <v>24</v>
      </c>
      <c r="I193" s="23">
        <v>3</v>
      </c>
      <c r="J193" s="23"/>
      <c r="K193" s="33">
        <f t="shared" si="26"/>
        <v>60</v>
      </c>
      <c r="L193" s="33"/>
      <c r="M193" s="5"/>
      <c r="N193">
        <v>59</v>
      </c>
      <c r="O193">
        <v>59</v>
      </c>
      <c r="P193">
        <v>49</v>
      </c>
      <c r="Q193">
        <v>69</v>
      </c>
      <c r="R193">
        <v>69</v>
      </c>
      <c r="S193">
        <v>49</v>
      </c>
      <c r="T193">
        <v>49</v>
      </c>
      <c r="U193">
        <v>69</v>
      </c>
      <c r="V193">
        <f t="shared" si="27"/>
        <v>472</v>
      </c>
      <c r="X193">
        <v>59</v>
      </c>
      <c r="Y193">
        <v>59</v>
      </c>
      <c r="Z193">
        <v>49</v>
      </c>
      <c r="AA193">
        <v>69</v>
      </c>
      <c r="AB193">
        <v>69</v>
      </c>
      <c r="AC193">
        <v>49</v>
      </c>
      <c r="AD193">
        <v>49</v>
      </c>
      <c r="AE193">
        <v>69</v>
      </c>
    </row>
    <row r="194" spans="1:31" ht="14.25" x14ac:dyDescent="0.2">
      <c r="A194" s="23">
        <v>878236</v>
      </c>
      <c r="B194" s="23" t="s">
        <v>812</v>
      </c>
      <c r="C194" s="23" t="str">
        <f t="shared" si="25"/>
        <v>90,90,80,100,100,80,80,90</v>
      </c>
      <c r="D194" s="23">
        <f t="shared" si="28"/>
        <v>6984</v>
      </c>
      <c r="E194" s="23">
        <f t="shared" si="29"/>
        <v>5238</v>
      </c>
      <c r="F194" s="23">
        <v>16</v>
      </c>
      <c r="G194" s="23">
        <v>24</v>
      </c>
      <c r="H194" s="23">
        <v>26</v>
      </c>
      <c r="I194" s="23">
        <v>3</v>
      </c>
      <c r="J194" s="23"/>
      <c r="K194" s="33">
        <f t="shared" si="26"/>
        <v>66</v>
      </c>
      <c r="L194" s="33"/>
      <c r="M194" s="6"/>
      <c r="N194">
        <v>90</v>
      </c>
      <c r="O194">
        <v>90</v>
      </c>
      <c r="P194">
        <v>80</v>
      </c>
      <c r="Q194">
        <v>100</v>
      </c>
      <c r="R194">
        <v>100</v>
      </c>
      <c r="S194">
        <v>80</v>
      </c>
      <c r="T194">
        <v>80</v>
      </c>
      <c r="U194">
        <v>90</v>
      </c>
      <c r="V194">
        <f t="shared" si="27"/>
        <v>710</v>
      </c>
      <c r="X194">
        <v>90</v>
      </c>
      <c r="Y194">
        <v>90</v>
      </c>
      <c r="Z194">
        <v>80</v>
      </c>
      <c r="AA194">
        <v>100</v>
      </c>
      <c r="AB194">
        <v>100</v>
      </c>
      <c r="AC194">
        <v>80</v>
      </c>
      <c r="AD194">
        <v>80</v>
      </c>
      <c r="AE194">
        <v>90</v>
      </c>
    </row>
    <row r="195" spans="1:31" ht="14.25" x14ac:dyDescent="0.2">
      <c r="A195" s="23">
        <v>100024</v>
      </c>
      <c r="B195" s="23" t="s">
        <v>815</v>
      </c>
      <c r="C195" s="23" t="str">
        <f t="shared" ref="C195:C258" si="30">_xlfn.TEXTJOIN(",",TRUE,N195:U195)</f>
        <v>36,36,86,76,46,36,36,36</v>
      </c>
      <c r="D195" s="23">
        <f t="shared" si="28"/>
        <v>4291.2</v>
      </c>
      <c r="E195" s="23">
        <f t="shared" si="29"/>
        <v>3218.4</v>
      </c>
      <c r="F195" s="23">
        <v>10</v>
      </c>
      <c r="G195" s="23">
        <v>12</v>
      </c>
      <c r="H195" s="23">
        <v>20</v>
      </c>
      <c r="I195" s="23">
        <v>3</v>
      </c>
      <c r="J195" s="33"/>
      <c r="K195" s="33">
        <f t="shared" ref="K195:K258" si="31">SUM(F195:H195)</f>
        <v>42</v>
      </c>
      <c r="L195" s="33"/>
      <c r="M195" s="5"/>
      <c r="N195">
        <v>36</v>
      </c>
      <c r="O195">
        <v>36</v>
      </c>
      <c r="P195">
        <v>86</v>
      </c>
      <c r="Q195">
        <v>76</v>
      </c>
      <c r="R195">
        <v>46</v>
      </c>
      <c r="S195">
        <v>36</v>
      </c>
      <c r="T195">
        <v>36</v>
      </c>
      <c r="U195">
        <v>36</v>
      </c>
      <c r="V195">
        <f t="shared" ref="V195:V258" si="32">SUM(N195:U195)</f>
        <v>388</v>
      </c>
      <c r="X195">
        <v>36</v>
      </c>
      <c r="Y195">
        <v>36</v>
      </c>
      <c r="Z195">
        <v>86</v>
      </c>
      <c r="AA195">
        <v>76</v>
      </c>
      <c r="AB195">
        <v>46</v>
      </c>
      <c r="AC195">
        <v>36</v>
      </c>
      <c r="AD195">
        <v>36</v>
      </c>
      <c r="AE195">
        <v>36</v>
      </c>
    </row>
    <row r="196" spans="1:31" ht="14.25" x14ac:dyDescent="0.2">
      <c r="A196" s="23">
        <v>100023</v>
      </c>
      <c r="B196" s="23" t="s">
        <v>818</v>
      </c>
      <c r="C196" s="23" t="str">
        <f t="shared" si="30"/>
        <v>36,66,46,36,36,36,86,36</v>
      </c>
      <c r="D196" s="23">
        <f t="shared" si="28"/>
        <v>4267.2</v>
      </c>
      <c r="E196" s="23">
        <f t="shared" si="29"/>
        <v>3200.4</v>
      </c>
      <c r="F196" s="23">
        <v>22</v>
      </c>
      <c r="G196" s="23">
        <v>10</v>
      </c>
      <c r="H196" s="23">
        <v>10</v>
      </c>
      <c r="I196" s="23">
        <v>3</v>
      </c>
      <c r="J196" s="33"/>
      <c r="K196" s="33">
        <f t="shared" si="31"/>
        <v>42</v>
      </c>
      <c r="L196" s="33"/>
      <c r="M196" s="5"/>
      <c r="N196">
        <v>36</v>
      </c>
      <c r="O196">
        <v>66</v>
      </c>
      <c r="P196">
        <v>46</v>
      </c>
      <c r="Q196">
        <v>36</v>
      </c>
      <c r="R196">
        <v>36</v>
      </c>
      <c r="S196">
        <v>36</v>
      </c>
      <c r="T196">
        <v>86</v>
      </c>
      <c r="U196">
        <v>36</v>
      </c>
      <c r="V196">
        <f t="shared" si="32"/>
        <v>378</v>
      </c>
      <c r="X196">
        <v>36</v>
      </c>
      <c r="Y196">
        <v>66</v>
      </c>
      <c r="Z196">
        <v>46</v>
      </c>
      <c r="AA196">
        <v>36</v>
      </c>
      <c r="AB196">
        <v>36</v>
      </c>
      <c r="AC196">
        <v>36</v>
      </c>
      <c r="AD196">
        <v>86</v>
      </c>
      <c r="AE196">
        <v>36</v>
      </c>
    </row>
    <row r="197" spans="1:31" ht="14.25" x14ac:dyDescent="0.2">
      <c r="A197" s="23">
        <v>100022</v>
      </c>
      <c r="B197" s="23" t="s">
        <v>821</v>
      </c>
      <c r="C197" s="23" t="str">
        <f t="shared" si="30"/>
        <v>35,66,46,35,35,35,56,35</v>
      </c>
      <c r="D197" s="23">
        <f t="shared" si="28"/>
        <v>4183.2</v>
      </c>
      <c r="E197" s="23">
        <f t="shared" si="29"/>
        <v>3137.4</v>
      </c>
      <c r="F197" s="23">
        <v>12</v>
      </c>
      <c r="G197" s="23">
        <v>22</v>
      </c>
      <c r="H197" s="23">
        <v>8</v>
      </c>
      <c r="I197" s="23">
        <v>3</v>
      </c>
      <c r="J197" s="33"/>
      <c r="K197" s="33">
        <f t="shared" si="31"/>
        <v>42</v>
      </c>
      <c r="L197" s="33"/>
      <c r="M197" s="5"/>
      <c r="N197">
        <v>35</v>
      </c>
      <c r="O197">
        <v>66</v>
      </c>
      <c r="P197">
        <v>46</v>
      </c>
      <c r="Q197">
        <v>35</v>
      </c>
      <c r="R197">
        <v>35</v>
      </c>
      <c r="S197">
        <v>35</v>
      </c>
      <c r="T197">
        <v>56</v>
      </c>
      <c r="U197">
        <v>35</v>
      </c>
      <c r="V197">
        <f t="shared" si="32"/>
        <v>343</v>
      </c>
      <c r="X197">
        <v>35</v>
      </c>
      <c r="Y197">
        <v>66</v>
      </c>
      <c r="Z197">
        <v>46</v>
      </c>
      <c r="AA197">
        <v>35</v>
      </c>
      <c r="AB197">
        <v>35</v>
      </c>
      <c r="AC197">
        <v>35</v>
      </c>
      <c r="AD197">
        <v>56</v>
      </c>
      <c r="AE197">
        <v>35</v>
      </c>
    </row>
    <row r="198" spans="1:31" ht="14.25" x14ac:dyDescent="0.2">
      <c r="A198" s="23">
        <v>610174</v>
      </c>
      <c r="B198" s="23" t="s">
        <v>824</v>
      </c>
      <c r="C198" s="23" t="str">
        <f t="shared" si="30"/>
        <v>120,82,31,45,31,21,11,21</v>
      </c>
      <c r="D198" s="23">
        <f t="shared" si="28"/>
        <v>4548.8</v>
      </c>
      <c r="E198" s="23">
        <f t="shared" si="29"/>
        <v>3411.6</v>
      </c>
      <c r="F198" s="23">
        <v>20</v>
      </c>
      <c r="G198" s="23">
        <v>20</v>
      </c>
      <c r="H198" s="23">
        <v>6</v>
      </c>
      <c r="I198" s="23">
        <v>4</v>
      </c>
      <c r="J198" s="33"/>
      <c r="K198" s="33">
        <f t="shared" si="31"/>
        <v>46</v>
      </c>
      <c r="L198" s="33"/>
      <c r="M198" s="5"/>
      <c r="N198">
        <v>120</v>
      </c>
      <c r="O198">
        <v>82</v>
      </c>
      <c r="P198">
        <v>31</v>
      </c>
      <c r="Q198">
        <v>45</v>
      </c>
      <c r="R198">
        <v>31</v>
      </c>
      <c r="S198">
        <v>21</v>
      </c>
      <c r="T198">
        <v>11</v>
      </c>
      <c r="U198">
        <v>21</v>
      </c>
      <c r="V198">
        <f t="shared" si="32"/>
        <v>362</v>
      </c>
      <c r="X198">
        <v>120</v>
      </c>
      <c r="Y198">
        <v>82</v>
      </c>
      <c r="Z198">
        <v>31</v>
      </c>
      <c r="AA198">
        <v>45</v>
      </c>
      <c r="AB198">
        <v>31</v>
      </c>
      <c r="AC198">
        <v>21</v>
      </c>
      <c r="AD198">
        <v>11</v>
      </c>
      <c r="AE198">
        <v>21</v>
      </c>
    </row>
    <row r="199" spans="1:31" ht="14.25" x14ac:dyDescent="0.2">
      <c r="A199" s="23">
        <v>878187</v>
      </c>
      <c r="B199" s="23" t="s">
        <v>829</v>
      </c>
      <c r="C199" s="23" t="str">
        <f t="shared" si="30"/>
        <v>50,50,40,70,70,40,40,50</v>
      </c>
      <c r="D199" s="23">
        <f t="shared" si="28"/>
        <v>4824</v>
      </c>
      <c r="E199" s="23">
        <f t="shared" si="29"/>
        <v>3618</v>
      </c>
      <c r="F199" s="23">
        <v>16</v>
      </c>
      <c r="G199" s="23">
        <v>16</v>
      </c>
      <c r="H199" s="23">
        <v>16</v>
      </c>
      <c r="I199" s="23">
        <v>3</v>
      </c>
      <c r="J199" s="33"/>
      <c r="K199" s="33">
        <f t="shared" si="31"/>
        <v>48</v>
      </c>
      <c r="L199" s="33"/>
      <c r="M199" s="5"/>
      <c r="N199">
        <v>50</v>
      </c>
      <c r="O199">
        <v>50</v>
      </c>
      <c r="P199">
        <v>40</v>
      </c>
      <c r="Q199">
        <v>70</v>
      </c>
      <c r="R199">
        <v>70</v>
      </c>
      <c r="S199">
        <v>40</v>
      </c>
      <c r="T199">
        <v>40</v>
      </c>
      <c r="U199">
        <v>50</v>
      </c>
      <c r="V199">
        <f t="shared" si="32"/>
        <v>410</v>
      </c>
      <c r="X199">
        <v>50</v>
      </c>
      <c r="Y199">
        <v>50</v>
      </c>
      <c r="Z199">
        <v>40</v>
      </c>
      <c r="AA199">
        <v>70</v>
      </c>
      <c r="AB199">
        <v>70</v>
      </c>
      <c r="AC199">
        <v>40</v>
      </c>
      <c r="AD199">
        <v>40</v>
      </c>
      <c r="AE199">
        <v>50</v>
      </c>
    </row>
    <row r="200" spans="1:31" ht="14.25" x14ac:dyDescent="0.2">
      <c r="A200" s="23">
        <v>878235</v>
      </c>
      <c r="B200" s="23" t="s">
        <v>834</v>
      </c>
      <c r="C200" s="23" t="str">
        <f t="shared" si="30"/>
        <v>42,22,52,32,12,32,22,42</v>
      </c>
      <c r="D200" s="23">
        <f t="shared" si="28"/>
        <v>3654.4</v>
      </c>
      <c r="E200" s="23">
        <f t="shared" si="29"/>
        <v>2740.7999999999997</v>
      </c>
      <c r="F200" s="23">
        <v>9</v>
      </c>
      <c r="G200" s="23">
        <v>13</v>
      </c>
      <c r="H200" s="23">
        <v>16</v>
      </c>
      <c r="I200" s="23">
        <v>3</v>
      </c>
      <c r="J200" s="23"/>
      <c r="K200" s="33">
        <f t="shared" si="31"/>
        <v>38</v>
      </c>
      <c r="L200" s="33"/>
      <c r="M200" s="5"/>
      <c r="N200">
        <v>42</v>
      </c>
      <c r="O200">
        <v>22</v>
      </c>
      <c r="P200">
        <v>52</v>
      </c>
      <c r="Q200">
        <v>32</v>
      </c>
      <c r="R200">
        <v>12</v>
      </c>
      <c r="S200">
        <v>32</v>
      </c>
      <c r="T200">
        <v>22</v>
      </c>
      <c r="U200">
        <v>42</v>
      </c>
      <c r="V200">
        <f t="shared" si="32"/>
        <v>256</v>
      </c>
      <c r="X200">
        <v>42</v>
      </c>
      <c r="Y200">
        <v>22</v>
      </c>
      <c r="Z200">
        <v>52</v>
      </c>
      <c r="AA200">
        <v>32</v>
      </c>
      <c r="AB200">
        <v>12</v>
      </c>
      <c r="AC200">
        <v>32</v>
      </c>
      <c r="AD200">
        <v>22</v>
      </c>
      <c r="AE200">
        <v>42</v>
      </c>
    </row>
    <row r="201" spans="1:31" ht="14.25" x14ac:dyDescent="0.2">
      <c r="A201" s="23">
        <v>210181</v>
      </c>
      <c r="B201" s="23" t="s">
        <v>837</v>
      </c>
      <c r="C201" s="23" t="str">
        <f t="shared" si="30"/>
        <v>32,32,32,32,32,32,32,32</v>
      </c>
      <c r="D201" s="23">
        <f t="shared" si="28"/>
        <v>3654.4</v>
      </c>
      <c r="E201" s="23">
        <f t="shared" si="29"/>
        <v>2740.7999999999997</v>
      </c>
      <c r="F201" s="23">
        <v>18</v>
      </c>
      <c r="G201" s="23">
        <v>12</v>
      </c>
      <c r="H201" s="23">
        <v>8</v>
      </c>
      <c r="I201" s="23">
        <v>3</v>
      </c>
      <c r="J201" s="23"/>
      <c r="K201" s="33">
        <f t="shared" si="31"/>
        <v>38</v>
      </c>
      <c r="L201" s="33"/>
      <c r="M201" s="5"/>
      <c r="N201">
        <v>32</v>
      </c>
      <c r="O201">
        <v>32</v>
      </c>
      <c r="P201">
        <v>32</v>
      </c>
      <c r="Q201">
        <v>32</v>
      </c>
      <c r="R201">
        <v>32</v>
      </c>
      <c r="S201">
        <v>32</v>
      </c>
      <c r="T201">
        <v>32</v>
      </c>
      <c r="U201">
        <v>32</v>
      </c>
      <c r="V201">
        <f t="shared" si="32"/>
        <v>256</v>
      </c>
      <c r="X201">
        <v>32</v>
      </c>
      <c r="Y201">
        <v>32</v>
      </c>
      <c r="Z201">
        <v>32</v>
      </c>
      <c r="AA201">
        <v>32</v>
      </c>
      <c r="AB201">
        <v>32</v>
      </c>
      <c r="AC201">
        <v>32</v>
      </c>
      <c r="AD201">
        <v>32</v>
      </c>
      <c r="AE201">
        <v>32</v>
      </c>
    </row>
    <row r="202" spans="1:31" ht="14.25" x14ac:dyDescent="0.2">
      <c r="A202" s="23">
        <v>210182</v>
      </c>
      <c r="B202" s="23" t="s">
        <v>837</v>
      </c>
      <c r="C202" s="23" t="str">
        <f t="shared" si="30"/>
        <v>32,32,32,32,32,32,32,32</v>
      </c>
      <c r="D202" s="23">
        <f t="shared" si="28"/>
        <v>3654.4</v>
      </c>
      <c r="E202" s="23">
        <f t="shared" si="29"/>
        <v>2740.7999999999997</v>
      </c>
      <c r="F202" s="23">
        <v>16</v>
      </c>
      <c r="G202" s="23">
        <v>12</v>
      </c>
      <c r="H202" s="23">
        <v>10</v>
      </c>
      <c r="I202" s="23">
        <v>3</v>
      </c>
      <c r="J202" s="23"/>
      <c r="K202" s="33">
        <f t="shared" si="31"/>
        <v>38</v>
      </c>
      <c r="L202" s="33"/>
      <c r="M202" s="5"/>
      <c r="N202">
        <v>32</v>
      </c>
      <c r="O202">
        <v>32</v>
      </c>
      <c r="P202">
        <v>32</v>
      </c>
      <c r="Q202">
        <v>32</v>
      </c>
      <c r="R202">
        <v>32</v>
      </c>
      <c r="S202">
        <v>32</v>
      </c>
      <c r="T202">
        <v>32</v>
      </c>
      <c r="U202">
        <v>32</v>
      </c>
      <c r="V202">
        <f t="shared" si="32"/>
        <v>256</v>
      </c>
      <c r="X202">
        <v>32</v>
      </c>
      <c r="Y202">
        <v>32</v>
      </c>
      <c r="Z202">
        <v>32</v>
      </c>
      <c r="AA202">
        <v>32</v>
      </c>
      <c r="AB202">
        <v>32</v>
      </c>
      <c r="AC202">
        <v>32</v>
      </c>
      <c r="AD202">
        <v>32</v>
      </c>
      <c r="AE202">
        <v>32</v>
      </c>
    </row>
    <row r="203" spans="1:31" ht="14.25" x14ac:dyDescent="0.2">
      <c r="A203" s="23">
        <v>210183</v>
      </c>
      <c r="B203" s="23" t="s">
        <v>837</v>
      </c>
      <c r="C203" s="23" t="str">
        <f t="shared" si="30"/>
        <v>32,32,32,32,32,32,32,32</v>
      </c>
      <c r="D203" s="23">
        <f t="shared" si="28"/>
        <v>3654.4</v>
      </c>
      <c r="E203" s="23">
        <f t="shared" si="29"/>
        <v>2740.7999999999997</v>
      </c>
      <c r="F203" s="23">
        <v>15</v>
      </c>
      <c r="G203" s="23">
        <v>13</v>
      </c>
      <c r="H203" s="23">
        <v>10</v>
      </c>
      <c r="I203" s="23">
        <v>3</v>
      </c>
      <c r="J203" s="23"/>
      <c r="K203" s="33">
        <f t="shared" si="31"/>
        <v>38</v>
      </c>
      <c r="L203" s="33"/>
      <c r="M203" s="5"/>
      <c r="N203">
        <v>32</v>
      </c>
      <c r="O203">
        <v>32</v>
      </c>
      <c r="P203">
        <v>32</v>
      </c>
      <c r="Q203">
        <v>32</v>
      </c>
      <c r="R203">
        <v>32</v>
      </c>
      <c r="S203">
        <v>32</v>
      </c>
      <c r="T203">
        <v>32</v>
      </c>
      <c r="U203">
        <v>32</v>
      </c>
      <c r="V203">
        <f t="shared" si="32"/>
        <v>256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32</v>
      </c>
      <c r="AE203">
        <v>32</v>
      </c>
    </row>
    <row r="204" spans="1:31" ht="14.25" x14ac:dyDescent="0.2">
      <c r="A204" s="23">
        <v>878233</v>
      </c>
      <c r="B204" s="23" t="s">
        <v>842</v>
      </c>
      <c r="C204" s="23" t="str">
        <f t="shared" si="30"/>
        <v>35,35,25,45,35,25,35,25</v>
      </c>
      <c r="D204" s="23">
        <f t="shared" si="28"/>
        <v>3664</v>
      </c>
      <c r="E204" s="23">
        <f t="shared" si="29"/>
        <v>2748</v>
      </c>
      <c r="F204" s="23">
        <v>18</v>
      </c>
      <c r="G204" s="23">
        <v>9</v>
      </c>
      <c r="H204" s="23">
        <v>11</v>
      </c>
      <c r="I204" s="23">
        <v>4</v>
      </c>
      <c r="J204" s="23"/>
      <c r="K204" s="33">
        <f t="shared" si="31"/>
        <v>38</v>
      </c>
      <c r="L204" s="33"/>
      <c r="M204" s="5"/>
      <c r="N204">
        <v>35</v>
      </c>
      <c r="O204">
        <v>35</v>
      </c>
      <c r="P204">
        <v>25</v>
      </c>
      <c r="Q204">
        <v>45</v>
      </c>
      <c r="R204">
        <v>35</v>
      </c>
      <c r="S204">
        <v>25</v>
      </c>
      <c r="T204">
        <v>35</v>
      </c>
      <c r="U204">
        <v>25</v>
      </c>
      <c r="V204">
        <f t="shared" si="32"/>
        <v>260</v>
      </c>
      <c r="X204">
        <v>35</v>
      </c>
      <c r="Y204">
        <v>35</v>
      </c>
      <c r="Z204">
        <v>25</v>
      </c>
      <c r="AA204">
        <v>45</v>
      </c>
      <c r="AB204">
        <v>35</v>
      </c>
      <c r="AC204">
        <v>25</v>
      </c>
      <c r="AD204">
        <v>35</v>
      </c>
      <c r="AE204">
        <v>25</v>
      </c>
    </row>
    <row r="205" spans="1:31" ht="14.25" x14ac:dyDescent="0.2">
      <c r="A205" s="23">
        <v>878131</v>
      </c>
      <c r="B205" s="23" t="s">
        <v>846</v>
      </c>
      <c r="C205" s="23" t="str">
        <f t="shared" si="30"/>
        <v>53,53,53,53,53,53,53,53</v>
      </c>
      <c r="D205" s="23">
        <f t="shared" si="28"/>
        <v>5337.6</v>
      </c>
      <c r="E205" s="23">
        <f t="shared" si="29"/>
        <v>4003.2</v>
      </c>
      <c r="F205" s="23">
        <v>20</v>
      </c>
      <c r="G205" s="23">
        <v>20</v>
      </c>
      <c r="H205" s="23">
        <v>14</v>
      </c>
      <c r="I205" s="23">
        <v>3</v>
      </c>
      <c r="J205" s="23"/>
      <c r="K205" s="33">
        <f t="shared" si="31"/>
        <v>54</v>
      </c>
      <c r="L205" s="33"/>
      <c r="M205" s="5"/>
      <c r="N205">
        <v>53</v>
      </c>
      <c r="O205">
        <v>53</v>
      </c>
      <c r="P205">
        <v>53</v>
      </c>
      <c r="Q205">
        <v>53</v>
      </c>
      <c r="R205">
        <v>53</v>
      </c>
      <c r="S205">
        <v>53</v>
      </c>
      <c r="T205">
        <v>53</v>
      </c>
      <c r="U205">
        <v>53</v>
      </c>
      <c r="V205">
        <f t="shared" si="32"/>
        <v>424</v>
      </c>
      <c r="X205">
        <v>53</v>
      </c>
      <c r="Y205">
        <v>53</v>
      </c>
      <c r="Z205">
        <v>53</v>
      </c>
      <c r="AA205">
        <v>53</v>
      </c>
      <c r="AB205">
        <v>53</v>
      </c>
      <c r="AC205">
        <v>53</v>
      </c>
      <c r="AD205">
        <v>53</v>
      </c>
      <c r="AE205">
        <v>53</v>
      </c>
    </row>
    <row r="206" spans="1:31" ht="14.25" x14ac:dyDescent="0.2">
      <c r="A206" s="23">
        <v>878130</v>
      </c>
      <c r="B206" s="23" t="s">
        <v>849</v>
      </c>
      <c r="C206" s="23" t="str">
        <f t="shared" si="30"/>
        <v>60,60,60,60,60,60,60,60</v>
      </c>
      <c r="D206" s="23">
        <f t="shared" si="28"/>
        <v>5632</v>
      </c>
      <c r="E206" s="23">
        <f t="shared" si="29"/>
        <v>4224</v>
      </c>
      <c r="F206" s="23">
        <v>22</v>
      </c>
      <c r="G206" s="23">
        <v>20</v>
      </c>
      <c r="H206" s="23">
        <v>14</v>
      </c>
      <c r="I206" s="23">
        <v>3</v>
      </c>
      <c r="J206" s="23"/>
      <c r="K206" s="33">
        <f t="shared" si="31"/>
        <v>56</v>
      </c>
      <c r="L206" s="33"/>
      <c r="M206" s="5"/>
      <c r="N206">
        <v>60</v>
      </c>
      <c r="O206">
        <v>60</v>
      </c>
      <c r="P206">
        <v>60</v>
      </c>
      <c r="Q206">
        <v>60</v>
      </c>
      <c r="R206">
        <v>60</v>
      </c>
      <c r="S206">
        <v>60</v>
      </c>
      <c r="T206">
        <v>60</v>
      </c>
      <c r="U206">
        <v>60</v>
      </c>
      <c r="V206">
        <f t="shared" si="32"/>
        <v>480</v>
      </c>
      <c r="X206">
        <v>60</v>
      </c>
      <c r="Y206">
        <v>60</v>
      </c>
      <c r="Z206">
        <v>60</v>
      </c>
      <c r="AA206">
        <v>60</v>
      </c>
      <c r="AB206">
        <v>60</v>
      </c>
      <c r="AC206">
        <v>60</v>
      </c>
      <c r="AD206">
        <v>60</v>
      </c>
      <c r="AE206">
        <v>60</v>
      </c>
    </row>
    <row r="207" spans="1:31" ht="14.25" x14ac:dyDescent="0.2">
      <c r="A207" s="23">
        <v>878129</v>
      </c>
      <c r="B207" s="23" t="s">
        <v>853</v>
      </c>
      <c r="C207" s="23" t="str">
        <f t="shared" si="30"/>
        <v>70,70,70,70,70,70,70,70</v>
      </c>
      <c r="D207" s="23">
        <f t="shared" si="28"/>
        <v>5984</v>
      </c>
      <c r="E207" s="23">
        <f t="shared" si="29"/>
        <v>4488</v>
      </c>
      <c r="F207" s="23">
        <v>24</v>
      </c>
      <c r="G207" s="23">
        <v>20</v>
      </c>
      <c r="H207" s="23">
        <v>14</v>
      </c>
      <c r="I207" s="23">
        <v>3</v>
      </c>
      <c r="J207" s="23"/>
      <c r="K207" s="33">
        <f t="shared" si="31"/>
        <v>58</v>
      </c>
      <c r="L207" s="33"/>
      <c r="M207" s="5"/>
      <c r="N207">
        <v>70</v>
      </c>
      <c r="O207">
        <v>70</v>
      </c>
      <c r="P207">
        <v>70</v>
      </c>
      <c r="Q207">
        <v>70</v>
      </c>
      <c r="R207">
        <v>70</v>
      </c>
      <c r="S207">
        <v>70</v>
      </c>
      <c r="T207">
        <v>70</v>
      </c>
      <c r="U207">
        <v>70</v>
      </c>
      <c r="V207">
        <f t="shared" si="32"/>
        <v>560</v>
      </c>
      <c r="X207">
        <v>70</v>
      </c>
      <c r="Y207">
        <v>70</v>
      </c>
      <c r="Z207">
        <v>70</v>
      </c>
      <c r="AA207">
        <v>70</v>
      </c>
      <c r="AB207">
        <v>70</v>
      </c>
      <c r="AC207">
        <v>70</v>
      </c>
      <c r="AD207">
        <v>70</v>
      </c>
      <c r="AE207">
        <v>70</v>
      </c>
    </row>
    <row r="208" spans="1:31" ht="14.25" x14ac:dyDescent="0.2">
      <c r="A208" s="23">
        <v>878046</v>
      </c>
      <c r="B208" s="23" t="s">
        <v>858</v>
      </c>
      <c r="C208" s="23" t="str">
        <f t="shared" si="30"/>
        <v>65,65,75,85,75,85,75,65</v>
      </c>
      <c r="D208" s="23">
        <f t="shared" si="28"/>
        <v>6216</v>
      </c>
      <c r="E208" s="23">
        <f t="shared" si="29"/>
        <v>4662</v>
      </c>
      <c r="F208" s="23">
        <v>26</v>
      </c>
      <c r="G208" s="23">
        <v>20</v>
      </c>
      <c r="H208" s="23">
        <v>14</v>
      </c>
      <c r="I208" s="23">
        <v>3</v>
      </c>
      <c r="J208" s="23"/>
      <c r="K208" s="33">
        <f t="shared" si="31"/>
        <v>60</v>
      </c>
      <c r="L208" s="33"/>
      <c r="M208" s="5"/>
      <c r="N208">
        <v>65</v>
      </c>
      <c r="O208">
        <v>65</v>
      </c>
      <c r="P208">
        <v>75</v>
      </c>
      <c r="Q208">
        <v>85</v>
      </c>
      <c r="R208">
        <v>75</v>
      </c>
      <c r="S208">
        <v>85</v>
      </c>
      <c r="T208">
        <v>75</v>
      </c>
      <c r="U208">
        <v>65</v>
      </c>
      <c r="V208">
        <f t="shared" si="32"/>
        <v>590</v>
      </c>
      <c r="X208">
        <v>65</v>
      </c>
      <c r="Y208">
        <v>65</v>
      </c>
      <c r="Z208">
        <v>75</v>
      </c>
      <c r="AA208">
        <v>85</v>
      </c>
      <c r="AB208">
        <v>75</v>
      </c>
      <c r="AC208">
        <v>85</v>
      </c>
      <c r="AD208">
        <v>75</v>
      </c>
      <c r="AE208">
        <v>65</v>
      </c>
    </row>
    <row r="209" spans="1:31" ht="14.25" x14ac:dyDescent="0.2">
      <c r="A209" s="23">
        <v>878232</v>
      </c>
      <c r="B209" s="23" t="s">
        <v>862</v>
      </c>
      <c r="C209" s="23" t="str">
        <f t="shared" si="30"/>
        <v>65,65,55,75,65,55,65,55</v>
      </c>
      <c r="D209" s="23">
        <f t="shared" si="28"/>
        <v>6000</v>
      </c>
      <c r="E209" s="23">
        <f t="shared" si="29"/>
        <v>4500</v>
      </c>
      <c r="F209" s="23">
        <v>20</v>
      </c>
      <c r="G209" s="23">
        <v>17</v>
      </c>
      <c r="H209" s="23">
        <v>23</v>
      </c>
      <c r="I209" s="23">
        <v>4</v>
      </c>
      <c r="J209" s="23"/>
      <c r="K209" s="33">
        <f t="shared" si="31"/>
        <v>60</v>
      </c>
      <c r="L209" s="33"/>
      <c r="M209" s="5"/>
      <c r="N209">
        <v>65</v>
      </c>
      <c r="O209">
        <v>65</v>
      </c>
      <c r="P209">
        <v>55</v>
      </c>
      <c r="Q209">
        <v>75</v>
      </c>
      <c r="R209">
        <v>65</v>
      </c>
      <c r="S209">
        <v>55</v>
      </c>
      <c r="T209">
        <v>65</v>
      </c>
      <c r="U209">
        <v>55</v>
      </c>
      <c r="V209">
        <f t="shared" si="32"/>
        <v>500</v>
      </c>
      <c r="X209">
        <v>65</v>
      </c>
      <c r="Y209">
        <v>65</v>
      </c>
      <c r="Z209">
        <v>55</v>
      </c>
      <c r="AA209">
        <v>75</v>
      </c>
      <c r="AB209">
        <v>65</v>
      </c>
      <c r="AC209">
        <v>55</v>
      </c>
      <c r="AD209">
        <v>65</v>
      </c>
      <c r="AE209">
        <v>55</v>
      </c>
    </row>
    <row r="210" spans="1:31" ht="14.25" x14ac:dyDescent="0.2">
      <c r="A210" s="23">
        <v>878128</v>
      </c>
      <c r="B210" s="23" t="s">
        <v>867</v>
      </c>
      <c r="C210" s="23" t="str">
        <f t="shared" si="30"/>
        <v>65,65,75,75,75,45,45,55</v>
      </c>
      <c r="D210" s="23">
        <f t="shared" si="28"/>
        <v>6000</v>
      </c>
      <c r="E210" s="23">
        <f t="shared" si="29"/>
        <v>4500</v>
      </c>
      <c r="F210" s="23">
        <v>17</v>
      </c>
      <c r="G210" s="23">
        <v>21</v>
      </c>
      <c r="H210" s="23">
        <v>22</v>
      </c>
      <c r="I210" s="23">
        <v>4</v>
      </c>
      <c r="J210" s="33"/>
      <c r="K210" s="33">
        <f t="shared" si="31"/>
        <v>60</v>
      </c>
      <c r="L210" s="33"/>
      <c r="M210" s="5"/>
      <c r="N210">
        <v>65</v>
      </c>
      <c r="O210">
        <v>65</v>
      </c>
      <c r="P210">
        <v>75</v>
      </c>
      <c r="Q210">
        <v>75</v>
      </c>
      <c r="R210">
        <v>75</v>
      </c>
      <c r="S210">
        <v>45</v>
      </c>
      <c r="T210">
        <v>45</v>
      </c>
      <c r="U210">
        <v>55</v>
      </c>
      <c r="V210">
        <f t="shared" si="32"/>
        <v>500</v>
      </c>
      <c r="X210">
        <v>65</v>
      </c>
      <c r="Y210">
        <v>65</v>
      </c>
      <c r="Z210">
        <v>75</v>
      </c>
      <c r="AA210">
        <v>75</v>
      </c>
      <c r="AB210">
        <v>75</v>
      </c>
      <c r="AC210">
        <v>45</v>
      </c>
      <c r="AD210">
        <v>45</v>
      </c>
      <c r="AE210">
        <v>55</v>
      </c>
    </row>
    <row r="211" spans="1:31" ht="14.25" x14ac:dyDescent="0.2">
      <c r="A211" s="23">
        <v>878045</v>
      </c>
      <c r="B211" s="23" t="s">
        <v>872</v>
      </c>
      <c r="C211" s="23" t="str">
        <f t="shared" si="30"/>
        <v>65,65,75,45,65,45,75,65</v>
      </c>
      <c r="D211" s="23">
        <f t="shared" si="28"/>
        <v>6000</v>
      </c>
      <c r="E211" s="23">
        <f t="shared" si="29"/>
        <v>4500</v>
      </c>
      <c r="F211" s="23">
        <v>17</v>
      </c>
      <c r="G211" s="23">
        <v>31</v>
      </c>
      <c r="H211" s="23">
        <v>12</v>
      </c>
      <c r="I211" s="23">
        <v>3</v>
      </c>
      <c r="J211" s="33"/>
      <c r="K211" s="33">
        <f t="shared" si="31"/>
        <v>60</v>
      </c>
      <c r="L211" s="33"/>
      <c r="M211" s="5"/>
      <c r="N211">
        <v>65</v>
      </c>
      <c r="O211">
        <v>65</v>
      </c>
      <c r="P211">
        <v>75</v>
      </c>
      <c r="Q211">
        <v>45</v>
      </c>
      <c r="R211">
        <v>65</v>
      </c>
      <c r="S211">
        <v>45</v>
      </c>
      <c r="T211">
        <v>75</v>
      </c>
      <c r="U211">
        <v>65</v>
      </c>
      <c r="V211">
        <f t="shared" si="32"/>
        <v>500</v>
      </c>
      <c r="X211">
        <v>65</v>
      </c>
      <c r="Y211">
        <v>65</v>
      </c>
      <c r="Z211">
        <v>75</v>
      </c>
      <c r="AA211">
        <v>45</v>
      </c>
      <c r="AB211">
        <v>65</v>
      </c>
      <c r="AC211">
        <v>45</v>
      </c>
      <c r="AD211">
        <v>75</v>
      </c>
      <c r="AE211">
        <v>65</v>
      </c>
    </row>
    <row r="212" spans="1:31" ht="14.25" x14ac:dyDescent="0.2">
      <c r="A212" s="23">
        <v>100106</v>
      </c>
      <c r="B212" s="23" t="s">
        <v>877</v>
      </c>
      <c r="C212" s="23" t="str">
        <f t="shared" si="30"/>
        <v>71,71,71,91,61,61,61,71</v>
      </c>
      <c r="D212" s="23">
        <f t="shared" si="28"/>
        <v>6139.2000000000007</v>
      </c>
      <c r="E212" s="23">
        <f t="shared" si="29"/>
        <v>4604.3999999999996</v>
      </c>
      <c r="F212" s="23">
        <v>36</v>
      </c>
      <c r="G212" s="23">
        <v>19</v>
      </c>
      <c r="H212" s="23">
        <v>5</v>
      </c>
      <c r="I212" s="23">
        <v>3</v>
      </c>
      <c r="J212" s="33"/>
      <c r="K212" s="33">
        <f t="shared" si="31"/>
        <v>60</v>
      </c>
      <c r="L212" s="33"/>
      <c r="M212" s="5"/>
      <c r="N212">
        <v>71</v>
      </c>
      <c r="O212">
        <v>71</v>
      </c>
      <c r="P212">
        <v>71</v>
      </c>
      <c r="Q212">
        <v>91</v>
      </c>
      <c r="R212">
        <v>61</v>
      </c>
      <c r="S212">
        <v>61</v>
      </c>
      <c r="T212">
        <v>61</v>
      </c>
      <c r="U212">
        <v>71</v>
      </c>
      <c r="V212">
        <f t="shared" si="32"/>
        <v>558</v>
      </c>
      <c r="X212">
        <v>71</v>
      </c>
      <c r="Y212">
        <v>71</v>
      </c>
      <c r="Z212">
        <v>71</v>
      </c>
      <c r="AA212">
        <v>91</v>
      </c>
      <c r="AB212">
        <v>61</v>
      </c>
      <c r="AC212">
        <v>61</v>
      </c>
      <c r="AD212">
        <v>61</v>
      </c>
      <c r="AE212">
        <v>71</v>
      </c>
    </row>
    <row r="213" spans="1:31" ht="14.25" x14ac:dyDescent="0.2">
      <c r="A213" s="23">
        <v>100105</v>
      </c>
      <c r="B213" s="23" t="s">
        <v>881</v>
      </c>
      <c r="C213" s="23" t="str">
        <f t="shared" si="30"/>
        <v>66,66,66,86,76,66,66,66</v>
      </c>
      <c r="D213" s="23">
        <f t="shared" si="28"/>
        <v>6139.2000000000007</v>
      </c>
      <c r="E213" s="23">
        <f t="shared" si="29"/>
        <v>4604.3999999999996</v>
      </c>
      <c r="F213" s="23">
        <v>20</v>
      </c>
      <c r="G213" s="23">
        <v>20</v>
      </c>
      <c r="H213" s="23">
        <v>20</v>
      </c>
      <c r="I213" s="23">
        <v>3</v>
      </c>
      <c r="J213" s="33"/>
      <c r="K213" s="33">
        <f t="shared" si="31"/>
        <v>60</v>
      </c>
      <c r="L213" s="33"/>
      <c r="M213" s="5"/>
      <c r="N213">
        <v>66</v>
      </c>
      <c r="O213">
        <v>66</v>
      </c>
      <c r="P213">
        <v>66</v>
      </c>
      <c r="Q213">
        <v>86</v>
      </c>
      <c r="R213">
        <v>76</v>
      </c>
      <c r="S213">
        <v>66</v>
      </c>
      <c r="T213">
        <v>66</v>
      </c>
      <c r="U213">
        <v>66</v>
      </c>
      <c r="V213">
        <f t="shared" si="32"/>
        <v>558</v>
      </c>
      <c r="X213">
        <v>66</v>
      </c>
      <c r="Y213">
        <v>66</v>
      </c>
      <c r="Z213">
        <v>66</v>
      </c>
      <c r="AA213">
        <v>86</v>
      </c>
      <c r="AB213">
        <v>76</v>
      </c>
      <c r="AC213">
        <v>66</v>
      </c>
      <c r="AD213">
        <v>66</v>
      </c>
      <c r="AE213">
        <v>66</v>
      </c>
    </row>
    <row r="214" spans="1:31" ht="14.25" x14ac:dyDescent="0.2">
      <c r="A214" s="23">
        <v>100104</v>
      </c>
      <c r="B214" s="23" t="s">
        <v>884</v>
      </c>
      <c r="C214" s="23" t="str">
        <f t="shared" si="30"/>
        <v>61,71,71,91,61,61,61,81</v>
      </c>
      <c r="D214" s="23">
        <f t="shared" si="28"/>
        <v>6139.2000000000007</v>
      </c>
      <c r="E214" s="23">
        <f t="shared" si="29"/>
        <v>4604.3999999999996</v>
      </c>
      <c r="F214" s="23">
        <v>26</v>
      </c>
      <c r="G214" s="23">
        <v>16</v>
      </c>
      <c r="H214" s="23">
        <v>18</v>
      </c>
      <c r="I214" s="23">
        <v>3</v>
      </c>
      <c r="J214" s="33"/>
      <c r="K214" s="33">
        <f t="shared" si="31"/>
        <v>60</v>
      </c>
      <c r="L214" s="33"/>
      <c r="M214" s="5"/>
      <c r="N214">
        <v>61</v>
      </c>
      <c r="O214">
        <v>71</v>
      </c>
      <c r="P214">
        <v>71</v>
      </c>
      <c r="Q214">
        <v>91</v>
      </c>
      <c r="R214">
        <v>61</v>
      </c>
      <c r="S214">
        <v>61</v>
      </c>
      <c r="T214">
        <v>61</v>
      </c>
      <c r="U214">
        <v>81</v>
      </c>
      <c r="V214">
        <f t="shared" si="32"/>
        <v>558</v>
      </c>
      <c r="X214">
        <v>61</v>
      </c>
      <c r="Y214">
        <v>71</v>
      </c>
      <c r="Z214">
        <v>71</v>
      </c>
      <c r="AA214">
        <v>91</v>
      </c>
      <c r="AB214">
        <v>61</v>
      </c>
      <c r="AC214">
        <v>61</v>
      </c>
      <c r="AD214">
        <v>61</v>
      </c>
      <c r="AE214">
        <v>81</v>
      </c>
    </row>
    <row r="215" spans="1:31" ht="14.25" x14ac:dyDescent="0.2">
      <c r="A215" s="9">
        <v>100063</v>
      </c>
      <c r="B215" s="9" t="s">
        <v>888</v>
      </c>
      <c r="C215" s="23" t="str">
        <f t="shared" si="30"/>
        <v>69,69,69,69,69,69,69,69</v>
      </c>
      <c r="D215" s="23">
        <f t="shared" si="28"/>
        <v>6124.8</v>
      </c>
      <c r="E215" s="23">
        <f t="shared" si="29"/>
        <v>4593.5999999999995</v>
      </c>
      <c r="F215" s="9">
        <v>15</v>
      </c>
      <c r="G215" s="9">
        <v>15</v>
      </c>
      <c r="H215" s="9">
        <v>30</v>
      </c>
      <c r="I215" s="9">
        <v>3</v>
      </c>
      <c r="J215" s="33"/>
      <c r="K215" s="33">
        <f t="shared" si="31"/>
        <v>60</v>
      </c>
      <c r="L215" s="33"/>
      <c r="M215" s="5"/>
      <c r="N215">
        <v>69</v>
      </c>
      <c r="O215">
        <v>69</v>
      </c>
      <c r="P215">
        <v>69</v>
      </c>
      <c r="Q215">
        <v>69</v>
      </c>
      <c r="R215">
        <v>69</v>
      </c>
      <c r="S215">
        <v>69</v>
      </c>
      <c r="T215">
        <v>69</v>
      </c>
      <c r="U215">
        <v>69</v>
      </c>
      <c r="V215">
        <f t="shared" si="32"/>
        <v>552</v>
      </c>
      <c r="X215">
        <v>69</v>
      </c>
      <c r="Y215">
        <v>69</v>
      </c>
      <c r="Z215">
        <v>69</v>
      </c>
      <c r="AA215">
        <v>69</v>
      </c>
      <c r="AB215">
        <v>69</v>
      </c>
      <c r="AC215">
        <v>69</v>
      </c>
      <c r="AD215">
        <v>69</v>
      </c>
      <c r="AE215">
        <v>69</v>
      </c>
    </row>
    <row r="216" spans="1:31" ht="14.25" x14ac:dyDescent="0.2">
      <c r="A216" s="23">
        <v>878048</v>
      </c>
      <c r="B216" s="23" t="s">
        <v>893</v>
      </c>
      <c r="C216" s="23" t="str">
        <f t="shared" si="30"/>
        <v>88,88,88,68,88,68,48,48</v>
      </c>
      <c r="D216" s="23">
        <f t="shared" si="28"/>
        <v>6681.6</v>
      </c>
      <c r="E216" s="23">
        <f t="shared" si="29"/>
        <v>5011.2</v>
      </c>
      <c r="F216" s="23">
        <v>13</v>
      </c>
      <c r="G216" s="23">
        <v>13</v>
      </c>
      <c r="H216" s="23">
        <v>40</v>
      </c>
      <c r="I216" s="23">
        <v>5</v>
      </c>
      <c r="J216" s="33"/>
      <c r="K216" s="33">
        <f t="shared" si="31"/>
        <v>66</v>
      </c>
      <c r="L216" s="33"/>
      <c r="M216" s="5"/>
      <c r="N216">
        <v>88</v>
      </c>
      <c r="O216">
        <v>88</v>
      </c>
      <c r="P216">
        <v>88</v>
      </c>
      <c r="Q216">
        <v>68</v>
      </c>
      <c r="R216">
        <v>88</v>
      </c>
      <c r="S216">
        <v>68</v>
      </c>
      <c r="T216">
        <v>48</v>
      </c>
      <c r="U216">
        <v>48</v>
      </c>
      <c r="V216">
        <f t="shared" si="32"/>
        <v>584</v>
      </c>
      <c r="X216">
        <v>88</v>
      </c>
      <c r="Y216">
        <v>88</v>
      </c>
      <c r="Z216">
        <v>88</v>
      </c>
      <c r="AA216">
        <v>68</v>
      </c>
      <c r="AB216">
        <v>88</v>
      </c>
      <c r="AC216">
        <v>68</v>
      </c>
      <c r="AD216">
        <v>48</v>
      </c>
      <c r="AE216">
        <v>48</v>
      </c>
    </row>
    <row r="217" spans="1:31" ht="14.25" x14ac:dyDescent="0.2">
      <c r="A217" s="23">
        <v>878189</v>
      </c>
      <c r="B217" s="23" t="s">
        <v>898</v>
      </c>
      <c r="C217" s="23" t="str">
        <f t="shared" si="30"/>
        <v>120,120,110,130,130,110,110,120</v>
      </c>
      <c r="D217" s="23">
        <f t="shared" si="28"/>
        <v>7560</v>
      </c>
      <c r="E217" s="23">
        <f t="shared" si="29"/>
        <v>5670</v>
      </c>
      <c r="F217" s="23">
        <v>22</v>
      </c>
      <c r="G217" s="23">
        <v>22</v>
      </c>
      <c r="H217" s="23">
        <v>22</v>
      </c>
      <c r="I217" s="23">
        <v>3</v>
      </c>
      <c r="J217" s="33"/>
      <c r="K217" s="33">
        <f t="shared" si="31"/>
        <v>66</v>
      </c>
      <c r="L217" s="33"/>
      <c r="M217" s="5"/>
      <c r="N217">
        <v>120</v>
      </c>
      <c r="O217">
        <v>120</v>
      </c>
      <c r="P217">
        <v>110</v>
      </c>
      <c r="Q217">
        <v>130</v>
      </c>
      <c r="R217">
        <v>130</v>
      </c>
      <c r="S217">
        <v>110</v>
      </c>
      <c r="T217">
        <v>110</v>
      </c>
      <c r="U217">
        <v>120</v>
      </c>
      <c r="V217">
        <f t="shared" si="32"/>
        <v>950</v>
      </c>
      <c r="X217">
        <v>120</v>
      </c>
      <c r="Y217">
        <v>120</v>
      </c>
      <c r="Z217">
        <v>110</v>
      </c>
      <c r="AA217">
        <v>130</v>
      </c>
      <c r="AB217">
        <v>130</v>
      </c>
      <c r="AC217">
        <v>110</v>
      </c>
      <c r="AD217">
        <v>110</v>
      </c>
      <c r="AE217">
        <v>120</v>
      </c>
    </row>
    <row r="218" spans="1:31" ht="14.25" x14ac:dyDescent="0.2">
      <c r="A218" s="23">
        <v>878365</v>
      </c>
      <c r="B218" s="23" t="s">
        <v>899</v>
      </c>
      <c r="C218" s="23" t="str">
        <f t="shared" si="30"/>
        <v>20,20,40,20,40,40,50,40</v>
      </c>
      <c r="D218" s="23">
        <f t="shared" si="28"/>
        <v>3688</v>
      </c>
      <c r="E218" s="23">
        <f t="shared" si="29"/>
        <v>2766</v>
      </c>
      <c r="F218" s="23">
        <v>13</v>
      </c>
      <c r="G218" s="23">
        <v>11</v>
      </c>
      <c r="H218" s="23">
        <v>14</v>
      </c>
      <c r="I218" s="23">
        <v>3</v>
      </c>
      <c r="J218" s="33"/>
      <c r="K218" s="33">
        <f t="shared" si="31"/>
        <v>38</v>
      </c>
      <c r="L218" s="33"/>
      <c r="M218" s="5"/>
      <c r="N218">
        <v>20</v>
      </c>
      <c r="O218">
        <v>20</v>
      </c>
      <c r="P218">
        <v>40</v>
      </c>
      <c r="Q218">
        <v>20</v>
      </c>
      <c r="R218">
        <v>40</v>
      </c>
      <c r="S218">
        <v>40</v>
      </c>
      <c r="T218">
        <v>50</v>
      </c>
      <c r="U218">
        <v>40</v>
      </c>
      <c r="V218">
        <f t="shared" si="32"/>
        <v>270</v>
      </c>
      <c r="X218">
        <v>20</v>
      </c>
      <c r="Y218">
        <v>20</v>
      </c>
      <c r="Z218">
        <v>40</v>
      </c>
      <c r="AA218">
        <v>20</v>
      </c>
      <c r="AB218">
        <v>40</v>
      </c>
      <c r="AC218">
        <v>40</v>
      </c>
      <c r="AD218">
        <v>50</v>
      </c>
      <c r="AE218">
        <v>40</v>
      </c>
    </row>
    <row r="219" spans="1:31" ht="14.25" x14ac:dyDescent="0.2">
      <c r="A219" s="23">
        <v>878364</v>
      </c>
      <c r="B219" s="23" t="s">
        <v>902</v>
      </c>
      <c r="C219" s="23" t="str">
        <f t="shared" si="30"/>
        <v>20,20,40,20,40,40,50,40</v>
      </c>
      <c r="D219" s="23">
        <f t="shared" si="28"/>
        <v>3688</v>
      </c>
      <c r="E219" s="23">
        <f t="shared" si="29"/>
        <v>2766</v>
      </c>
      <c r="F219" s="23">
        <v>11</v>
      </c>
      <c r="G219" s="23">
        <v>14</v>
      </c>
      <c r="H219" s="23">
        <v>13</v>
      </c>
      <c r="I219" s="23">
        <v>3</v>
      </c>
      <c r="J219" s="33"/>
      <c r="K219" s="33">
        <f t="shared" si="31"/>
        <v>38</v>
      </c>
      <c r="L219" s="33"/>
      <c r="M219" s="5"/>
      <c r="N219">
        <v>20</v>
      </c>
      <c r="O219">
        <v>20</v>
      </c>
      <c r="P219">
        <v>40</v>
      </c>
      <c r="Q219">
        <v>20</v>
      </c>
      <c r="R219">
        <v>40</v>
      </c>
      <c r="S219">
        <v>40</v>
      </c>
      <c r="T219">
        <v>50</v>
      </c>
      <c r="U219">
        <v>40</v>
      </c>
      <c r="V219">
        <f t="shared" si="32"/>
        <v>270</v>
      </c>
      <c r="X219">
        <v>20</v>
      </c>
      <c r="Y219">
        <v>20</v>
      </c>
      <c r="Z219">
        <v>40</v>
      </c>
      <c r="AA219">
        <v>20</v>
      </c>
      <c r="AB219">
        <v>40</v>
      </c>
      <c r="AC219">
        <v>40</v>
      </c>
      <c r="AD219">
        <v>50</v>
      </c>
      <c r="AE219">
        <v>40</v>
      </c>
    </row>
    <row r="220" spans="1:31" ht="14.25" x14ac:dyDescent="0.2">
      <c r="A220" s="23">
        <v>878003</v>
      </c>
      <c r="B220" s="23" t="s">
        <v>906</v>
      </c>
      <c r="C220" s="23" t="str">
        <f t="shared" si="30"/>
        <v>30,30,40,50,30,30,30,40</v>
      </c>
      <c r="D220" s="23">
        <f t="shared" si="28"/>
        <v>3552</v>
      </c>
      <c r="E220" s="23">
        <f t="shared" si="29"/>
        <v>2664</v>
      </c>
      <c r="F220" s="23">
        <v>12</v>
      </c>
      <c r="G220" s="23">
        <v>14</v>
      </c>
      <c r="H220" s="23">
        <v>10</v>
      </c>
      <c r="I220" s="23">
        <v>3</v>
      </c>
      <c r="J220" s="33"/>
      <c r="K220" s="33">
        <f t="shared" si="31"/>
        <v>36</v>
      </c>
      <c r="L220" s="33"/>
      <c r="M220" s="5"/>
      <c r="N220">
        <v>30</v>
      </c>
      <c r="O220">
        <v>30</v>
      </c>
      <c r="P220">
        <v>40</v>
      </c>
      <c r="Q220">
        <v>50</v>
      </c>
      <c r="R220">
        <v>30</v>
      </c>
      <c r="S220">
        <v>30</v>
      </c>
      <c r="T220">
        <v>30</v>
      </c>
      <c r="U220">
        <v>40</v>
      </c>
      <c r="V220">
        <f t="shared" si="32"/>
        <v>280</v>
      </c>
      <c r="X220">
        <v>30</v>
      </c>
      <c r="Y220">
        <v>30</v>
      </c>
      <c r="Z220">
        <v>40</v>
      </c>
      <c r="AA220">
        <v>50</v>
      </c>
      <c r="AB220">
        <v>30</v>
      </c>
      <c r="AC220">
        <v>30</v>
      </c>
      <c r="AD220">
        <v>30</v>
      </c>
      <c r="AE220">
        <v>40</v>
      </c>
    </row>
    <row r="221" spans="1:31" ht="14.25" x14ac:dyDescent="0.2">
      <c r="A221" s="23">
        <v>878004</v>
      </c>
      <c r="B221" s="23" t="s">
        <v>909</v>
      </c>
      <c r="C221" s="23" t="str">
        <f t="shared" si="30"/>
        <v>35,35,45,30,25,45,30,45</v>
      </c>
      <c r="D221" s="23">
        <f t="shared" si="28"/>
        <v>3736</v>
      </c>
      <c r="E221" s="23">
        <f t="shared" si="29"/>
        <v>2802</v>
      </c>
      <c r="F221" s="23">
        <v>14</v>
      </c>
      <c r="G221" s="23">
        <v>8</v>
      </c>
      <c r="H221" s="23">
        <v>16</v>
      </c>
      <c r="I221" s="23">
        <v>4</v>
      </c>
      <c r="J221" s="33"/>
      <c r="K221" s="33">
        <f t="shared" si="31"/>
        <v>38</v>
      </c>
      <c r="L221" s="33"/>
      <c r="M221" s="5"/>
      <c r="N221">
        <v>35</v>
      </c>
      <c r="O221">
        <v>35</v>
      </c>
      <c r="P221">
        <v>45</v>
      </c>
      <c r="Q221">
        <v>30</v>
      </c>
      <c r="R221">
        <v>25</v>
      </c>
      <c r="S221">
        <v>45</v>
      </c>
      <c r="T221">
        <v>30</v>
      </c>
      <c r="U221">
        <v>45</v>
      </c>
      <c r="V221">
        <f t="shared" si="32"/>
        <v>290</v>
      </c>
      <c r="X221">
        <v>35</v>
      </c>
      <c r="Y221">
        <v>35</v>
      </c>
      <c r="Z221">
        <v>45</v>
      </c>
      <c r="AA221">
        <v>30</v>
      </c>
      <c r="AB221">
        <v>25</v>
      </c>
      <c r="AC221">
        <v>45</v>
      </c>
      <c r="AD221">
        <v>30</v>
      </c>
      <c r="AE221">
        <v>45</v>
      </c>
    </row>
    <row r="222" spans="1:31" ht="14.25" x14ac:dyDescent="0.2">
      <c r="A222" s="23">
        <v>878005</v>
      </c>
      <c r="B222" s="23" t="s">
        <v>912</v>
      </c>
      <c r="C222" s="23" t="str">
        <f t="shared" si="30"/>
        <v>35,35,30,50,40,30,30,40</v>
      </c>
      <c r="D222" s="23">
        <f t="shared" si="28"/>
        <v>3736</v>
      </c>
      <c r="E222" s="23">
        <f t="shared" si="29"/>
        <v>2802</v>
      </c>
      <c r="F222" s="23">
        <v>16</v>
      </c>
      <c r="G222" s="23">
        <v>9</v>
      </c>
      <c r="H222" s="23">
        <v>13</v>
      </c>
      <c r="I222" s="23">
        <v>3</v>
      </c>
      <c r="J222" s="33"/>
      <c r="K222" s="33">
        <f t="shared" si="31"/>
        <v>38</v>
      </c>
      <c r="L222" s="33"/>
      <c r="M222" s="5"/>
      <c r="N222">
        <v>35</v>
      </c>
      <c r="O222">
        <v>35</v>
      </c>
      <c r="P222">
        <v>30</v>
      </c>
      <c r="Q222">
        <v>50</v>
      </c>
      <c r="R222">
        <v>40</v>
      </c>
      <c r="S222">
        <v>30</v>
      </c>
      <c r="T222">
        <v>30</v>
      </c>
      <c r="U222">
        <v>40</v>
      </c>
      <c r="V222">
        <f t="shared" si="32"/>
        <v>290</v>
      </c>
      <c r="X222">
        <v>35</v>
      </c>
      <c r="Y222">
        <v>35</v>
      </c>
      <c r="Z222">
        <v>30</v>
      </c>
      <c r="AA222">
        <v>50</v>
      </c>
      <c r="AB222">
        <v>40</v>
      </c>
      <c r="AC222">
        <v>30</v>
      </c>
      <c r="AD222">
        <v>30</v>
      </c>
      <c r="AE222">
        <v>40</v>
      </c>
    </row>
    <row r="223" spans="1:31" ht="14.25" x14ac:dyDescent="0.2">
      <c r="A223" s="23">
        <v>878006</v>
      </c>
      <c r="B223" s="23" t="s">
        <v>915</v>
      </c>
      <c r="C223" s="23" t="str">
        <f t="shared" si="30"/>
        <v>47,47,27,37,32,32,37,37</v>
      </c>
      <c r="D223" s="23">
        <f t="shared" si="28"/>
        <v>3750.4</v>
      </c>
      <c r="E223" s="23">
        <f t="shared" si="29"/>
        <v>2812.7999999999997</v>
      </c>
      <c r="F223" s="23">
        <v>13</v>
      </c>
      <c r="G223" s="23">
        <v>19</v>
      </c>
      <c r="H223" s="23">
        <v>6</v>
      </c>
      <c r="I223" s="23">
        <v>3</v>
      </c>
      <c r="J223" s="33"/>
      <c r="K223" s="33">
        <f t="shared" si="31"/>
        <v>38</v>
      </c>
      <c r="L223" s="33"/>
      <c r="M223" s="5"/>
      <c r="N223">
        <v>47</v>
      </c>
      <c r="O223">
        <v>47</v>
      </c>
      <c r="P223">
        <v>27</v>
      </c>
      <c r="Q223">
        <v>37</v>
      </c>
      <c r="R223">
        <v>32</v>
      </c>
      <c r="S223">
        <v>32</v>
      </c>
      <c r="T223">
        <v>37</v>
      </c>
      <c r="U223">
        <v>37</v>
      </c>
      <c r="V223">
        <f t="shared" si="32"/>
        <v>296</v>
      </c>
      <c r="X223">
        <v>47</v>
      </c>
      <c r="Y223">
        <v>47</v>
      </c>
      <c r="Z223">
        <v>27</v>
      </c>
      <c r="AA223">
        <v>37</v>
      </c>
      <c r="AB223">
        <v>32</v>
      </c>
      <c r="AC223">
        <v>32</v>
      </c>
      <c r="AD223">
        <v>37</v>
      </c>
      <c r="AE223">
        <v>37</v>
      </c>
    </row>
    <row r="224" spans="1:31" ht="14.25" x14ac:dyDescent="0.2">
      <c r="A224" s="23">
        <v>878007</v>
      </c>
      <c r="B224" s="23" t="s">
        <v>916</v>
      </c>
      <c r="C224" s="23" t="str">
        <f t="shared" si="30"/>
        <v>48,48,38,38,58,18,38,18</v>
      </c>
      <c r="D224" s="23">
        <f t="shared" si="28"/>
        <v>3769.6000000000004</v>
      </c>
      <c r="E224" s="23">
        <f t="shared" si="29"/>
        <v>2827.2</v>
      </c>
      <c r="F224" s="23">
        <v>18</v>
      </c>
      <c r="G224" s="23">
        <v>9</v>
      </c>
      <c r="H224" s="23">
        <v>11</v>
      </c>
      <c r="I224" s="23">
        <v>4</v>
      </c>
      <c r="J224" s="33"/>
      <c r="K224" s="33">
        <f t="shared" si="31"/>
        <v>38</v>
      </c>
      <c r="L224" s="33"/>
      <c r="M224" s="5"/>
      <c r="N224">
        <v>48</v>
      </c>
      <c r="O224">
        <v>48</v>
      </c>
      <c r="P224">
        <v>38</v>
      </c>
      <c r="Q224">
        <v>38</v>
      </c>
      <c r="R224">
        <v>58</v>
      </c>
      <c r="S224">
        <v>18</v>
      </c>
      <c r="T224">
        <v>38</v>
      </c>
      <c r="U224">
        <v>18</v>
      </c>
      <c r="V224">
        <f t="shared" si="32"/>
        <v>304</v>
      </c>
      <c r="X224">
        <v>48</v>
      </c>
      <c r="Y224">
        <v>48</v>
      </c>
      <c r="Z224">
        <v>38</v>
      </c>
      <c r="AA224">
        <v>38</v>
      </c>
      <c r="AB224">
        <v>58</v>
      </c>
      <c r="AC224">
        <v>18</v>
      </c>
      <c r="AD224">
        <v>38</v>
      </c>
      <c r="AE224">
        <v>18</v>
      </c>
    </row>
    <row r="225" spans="1:31" ht="14.25" x14ac:dyDescent="0.2">
      <c r="A225" s="23">
        <v>890014</v>
      </c>
      <c r="B225" s="23" t="s">
        <v>918</v>
      </c>
      <c r="C225" s="23" t="str">
        <f t="shared" si="30"/>
        <v>29,39,39,49,29,49,29,19</v>
      </c>
      <c r="D225" s="23">
        <f t="shared" si="28"/>
        <v>3716.8</v>
      </c>
      <c r="E225" s="23">
        <f t="shared" si="29"/>
        <v>2787.6</v>
      </c>
      <c r="F225" s="23">
        <v>18</v>
      </c>
      <c r="G225" s="23">
        <v>12</v>
      </c>
      <c r="H225" s="23">
        <v>8</v>
      </c>
      <c r="I225" s="23">
        <v>3</v>
      </c>
      <c r="J225" s="33"/>
      <c r="K225" s="33">
        <f t="shared" si="31"/>
        <v>38</v>
      </c>
      <c r="L225" s="33"/>
      <c r="M225" s="5"/>
      <c r="N225">
        <v>29</v>
      </c>
      <c r="O225">
        <v>39</v>
      </c>
      <c r="P225">
        <v>39</v>
      </c>
      <c r="Q225">
        <v>49</v>
      </c>
      <c r="R225">
        <v>29</v>
      </c>
      <c r="S225">
        <v>49</v>
      </c>
      <c r="T225">
        <v>29</v>
      </c>
      <c r="U225">
        <v>19</v>
      </c>
      <c r="V225">
        <f t="shared" si="32"/>
        <v>282</v>
      </c>
      <c r="X225">
        <v>29</v>
      </c>
      <c r="Y225">
        <v>39</v>
      </c>
      <c r="Z225">
        <v>39</v>
      </c>
      <c r="AA225">
        <v>49</v>
      </c>
      <c r="AB225">
        <v>29</v>
      </c>
      <c r="AC225">
        <v>49</v>
      </c>
      <c r="AD225">
        <v>29</v>
      </c>
      <c r="AE225">
        <v>19</v>
      </c>
    </row>
    <row r="226" spans="1:31" ht="14.25" x14ac:dyDescent="0.2">
      <c r="A226" s="23">
        <v>878281</v>
      </c>
      <c r="B226" s="23" t="s">
        <v>923</v>
      </c>
      <c r="C226" s="23" t="str">
        <f t="shared" si="30"/>
        <v>75,75,55,85,75,60,65,75</v>
      </c>
      <c r="D226" s="23">
        <f t="shared" si="28"/>
        <v>6156</v>
      </c>
      <c r="E226" s="23">
        <f t="shared" si="29"/>
        <v>4617</v>
      </c>
      <c r="F226" s="23">
        <v>18</v>
      </c>
      <c r="G226" s="23">
        <v>22</v>
      </c>
      <c r="H226" s="23">
        <v>20</v>
      </c>
      <c r="I226" s="23">
        <v>3</v>
      </c>
      <c r="J226" s="33"/>
      <c r="K226" s="33">
        <f t="shared" si="31"/>
        <v>60</v>
      </c>
      <c r="L226" s="33"/>
      <c r="M226" s="5"/>
      <c r="N226">
        <v>75</v>
      </c>
      <c r="O226">
        <v>75</v>
      </c>
      <c r="P226">
        <v>55</v>
      </c>
      <c r="Q226">
        <v>85</v>
      </c>
      <c r="R226">
        <v>75</v>
      </c>
      <c r="S226">
        <v>60</v>
      </c>
      <c r="T226">
        <v>65</v>
      </c>
      <c r="U226">
        <v>75</v>
      </c>
      <c r="V226">
        <f t="shared" si="32"/>
        <v>565</v>
      </c>
      <c r="X226">
        <v>75</v>
      </c>
      <c r="Y226">
        <v>75</v>
      </c>
      <c r="Z226">
        <v>55</v>
      </c>
      <c r="AA226">
        <v>85</v>
      </c>
      <c r="AB226">
        <v>75</v>
      </c>
      <c r="AC226">
        <v>60</v>
      </c>
      <c r="AD226">
        <v>65</v>
      </c>
      <c r="AE226">
        <v>75</v>
      </c>
    </row>
    <row r="227" spans="1:31" ht="14.25" x14ac:dyDescent="0.2">
      <c r="A227" s="23">
        <v>878316</v>
      </c>
      <c r="B227" s="23" t="s">
        <v>928</v>
      </c>
      <c r="C227" s="23" t="str">
        <f t="shared" si="30"/>
        <v>75,75,80,65,85,80,90,65</v>
      </c>
      <c r="D227" s="23">
        <f t="shared" si="28"/>
        <v>6596</v>
      </c>
      <c r="E227" s="23">
        <f t="shared" si="29"/>
        <v>4947</v>
      </c>
      <c r="F227" s="23">
        <v>22</v>
      </c>
      <c r="G227" s="23">
        <v>18</v>
      </c>
      <c r="H227" s="23">
        <v>24</v>
      </c>
      <c r="I227" s="23">
        <v>3</v>
      </c>
      <c r="J227" s="33"/>
      <c r="K227" s="33">
        <f t="shared" si="31"/>
        <v>64</v>
      </c>
      <c r="L227" s="33"/>
      <c r="M227" s="5"/>
      <c r="N227">
        <v>75</v>
      </c>
      <c r="O227">
        <v>75</v>
      </c>
      <c r="P227">
        <v>80</v>
      </c>
      <c r="Q227">
        <v>65</v>
      </c>
      <c r="R227">
        <v>85</v>
      </c>
      <c r="S227">
        <v>80</v>
      </c>
      <c r="T227">
        <v>90</v>
      </c>
      <c r="U227">
        <v>65</v>
      </c>
      <c r="V227">
        <f t="shared" si="32"/>
        <v>615</v>
      </c>
      <c r="X227">
        <v>75</v>
      </c>
      <c r="Y227">
        <v>75</v>
      </c>
      <c r="Z227">
        <v>80</v>
      </c>
      <c r="AA227">
        <v>65</v>
      </c>
      <c r="AB227">
        <v>85</v>
      </c>
      <c r="AC227">
        <v>80</v>
      </c>
      <c r="AD227">
        <v>90</v>
      </c>
      <c r="AE227">
        <v>65</v>
      </c>
    </row>
    <row r="228" spans="1:31" ht="14.25" x14ac:dyDescent="0.2">
      <c r="A228" s="23">
        <v>878315</v>
      </c>
      <c r="B228" s="23" t="s">
        <v>932</v>
      </c>
      <c r="C228" s="23" t="str">
        <f t="shared" si="30"/>
        <v>75,75,80,65,85,90,80,65</v>
      </c>
      <c r="D228" s="23">
        <f t="shared" si="28"/>
        <v>6596</v>
      </c>
      <c r="E228" s="23">
        <f t="shared" si="29"/>
        <v>4947</v>
      </c>
      <c r="F228" s="23">
        <v>18</v>
      </c>
      <c r="G228" s="23">
        <v>22</v>
      </c>
      <c r="H228" s="23">
        <v>24</v>
      </c>
      <c r="I228" s="23">
        <v>3</v>
      </c>
      <c r="J228" s="33"/>
      <c r="K228" s="33">
        <f t="shared" si="31"/>
        <v>64</v>
      </c>
      <c r="L228" s="33"/>
      <c r="M228" s="5"/>
      <c r="N228">
        <v>75</v>
      </c>
      <c r="O228">
        <v>75</v>
      </c>
      <c r="P228">
        <v>80</v>
      </c>
      <c r="Q228">
        <v>65</v>
      </c>
      <c r="R228">
        <v>85</v>
      </c>
      <c r="S228">
        <v>90</v>
      </c>
      <c r="T228">
        <v>80</v>
      </c>
      <c r="U228">
        <v>65</v>
      </c>
      <c r="V228">
        <f t="shared" si="32"/>
        <v>615</v>
      </c>
      <c r="X228">
        <v>75</v>
      </c>
      <c r="Y228">
        <v>75</v>
      </c>
      <c r="Z228">
        <v>80</v>
      </c>
      <c r="AA228">
        <v>65</v>
      </c>
      <c r="AB228">
        <v>85</v>
      </c>
      <c r="AC228">
        <v>90</v>
      </c>
      <c r="AD228">
        <v>80</v>
      </c>
      <c r="AE228">
        <v>65</v>
      </c>
    </row>
    <row r="229" spans="1:31" ht="14.25" x14ac:dyDescent="0.2">
      <c r="A229" s="23">
        <v>878323</v>
      </c>
      <c r="B229" s="23" t="s">
        <v>937</v>
      </c>
      <c r="C229" s="23" t="str">
        <f t="shared" si="30"/>
        <v>75,75,80,85,85,70,75,85</v>
      </c>
      <c r="D229" s="23">
        <f t="shared" si="28"/>
        <v>6632</v>
      </c>
      <c r="E229" s="23">
        <f t="shared" si="29"/>
        <v>4974</v>
      </c>
      <c r="F229" s="23">
        <v>32</v>
      </c>
      <c r="G229" s="23">
        <v>18</v>
      </c>
      <c r="H229" s="23">
        <v>14</v>
      </c>
      <c r="I229" s="23">
        <v>3</v>
      </c>
      <c r="J229" s="33"/>
      <c r="K229" s="33">
        <f t="shared" si="31"/>
        <v>64</v>
      </c>
      <c r="L229" s="33"/>
      <c r="M229" s="5"/>
      <c r="N229">
        <v>75</v>
      </c>
      <c r="O229">
        <v>75</v>
      </c>
      <c r="P229">
        <v>80</v>
      </c>
      <c r="Q229">
        <v>85</v>
      </c>
      <c r="R229">
        <v>85</v>
      </c>
      <c r="S229">
        <v>70</v>
      </c>
      <c r="T229">
        <v>75</v>
      </c>
      <c r="U229">
        <v>85</v>
      </c>
      <c r="V229">
        <f t="shared" si="32"/>
        <v>630</v>
      </c>
      <c r="X229">
        <v>75</v>
      </c>
      <c r="Y229">
        <v>75</v>
      </c>
      <c r="Z229">
        <v>80</v>
      </c>
      <c r="AA229">
        <v>85</v>
      </c>
      <c r="AB229">
        <v>85</v>
      </c>
      <c r="AC229">
        <v>70</v>
      </c>
      <c r="AD229">
        <v>75</v>
      </c>
      <c r="AE229">
        <v>85</v>
      </c>
    </row>
    <row r="230" spans="1:31" ht="14.25" x14ac:dyDescent="0.2">
      <c r="A230" s="23">
        <v>879011</v>
      </c>
      <c r="B230" s="23" t="s">
        <v>942</v>
      </c>
      <c r="C230" s="23" t="str">
        <f t="shared" si="30"/>
        <v>75,85,65,85,95,75,95,85</v>
      </c>
      <c r="D230" s="23">
        <f t="shared" si="28"/>
        <v>6704</v>
      </c>
      <c r="E230" s="23">
        <f t="shared" si="29"/>
        <v>5028</v>
      </c>
      <c r="F230" s="23">
        <v>20</v>
      </c>
      <c r="G230" s="23">
        <v>24</v>
      </c>
      <c r="H230" s="23">
        <v>20</v>
      </c>
      <c r="I230" s="23">
        <v>3</v>
      </c>
      <c r="J230" s="33"/>
      <c r="K230" s="33">
        <f t="shared" si="31"/>
        <v>64</v>
      </c>
      <c r="L230" s="33"/>
      <c r="M230" s="5"/>
      <c r="N230">
        <v>75</v>
      </c>
      <c r="O230">
        <v>85</v>
      </c>
      <c r="P230">
        <v>65</v>
      </c>
      <c r="Q230">
        <v>85</v>
      </c>
      <c r="R230">
        <v>95</v>
      </c>
      <c r="S230">
        <v>75</v>
      </c>
      <c r="T230">
        <v>95</v>
      </c>
      <c r="U230">
        <v>85</v>
      </c>
      <c r="V230">
        <f t="shared" si="32"/>
        <v>660</v>
      </c>
      <c r="X230">
        <v>75</v>
      </c>
      <c r="Y230">
        <v>85</v>
      </c>
      <c r="Z230">
        <v>65</v>
      </c>
      <c r="AA230">
        <v>85</v>
      </c>
      <c r="AB230">
        <v>95</v>
      </c>
      <c r="AC230">
        <v>75</v>
      </c>
      <c r="AD230">
        <v>95</v>
      </c>
      <c r="AE230">
        <v>85</v>
      </c>
    </row>
    <row r="231" spans="1:31" ht="14.25" x14ac:dyDescent="0.2">
      <c r="A231" s="23">
        <v>879057</v>
      </c>
      <c r="B231" s="23" t="s">
        <v>487</v>
      </c>
      <c r="C231" s="23" t="str">
        <f t="shared" si="30"/>
        <v>85,70,80,70,65,60,80,90</v>
      </c>
      <c r="D231" s="23">
        <f t="shared" si="28"/>
        <v>6560</v>
      </c>
      <c r="E231" s="23">
        <f t="shared" si="29"/>
        <v>4920</v>
      </c>
      <c r="F231" s="23">
        <v>25</v>
      </c>
      <c r="G231" s="23">
        <v>21</v>
      </c>
      <c r="H231" s="23">
        <v>18</v>
      </c>
      <c r="I231" s="23">
        <v>5</v>
      </c>
      <c r="J231" s="33"/>
      <c r="K231" s="33">
        <f t="shared" si="31"/>
        <v>64</v>
      </c>
      <c r="L231" s="33"/>
      <c r="M231" s="5"/>
      <c r="N231">
        <v>85</v>
      </c>
      <c r="O231">
        <v>70</v>
      </c>
      <c r="P231">
        <v>80</v>
      </c>
      <c r="Q231">
        <v>70</v>
      </c>
      <c r="R231">
        <v>65</v>
      </c>
      <c r="S231">
        <v>60</v>
      </c>
      <c r="T231">
        <v>80</v>
      </c>
      <c r="U231">
        <v>90</v>
      </c>
      <c r="V231">
        <f t="shared" si="32"/>
        <v>600</v>
      </c>
      <c r="X231">
        <v>85</v>
      </c>
      <c r="Y231">
        <v>70</v>
      </c>
      <c r="Z231">
        <v>80</v>
      </c>
      <c r="AA231">
        <v>70</v>
      </c>
      <c r="AB231">
        <v>65</v>
      </c>
      <c r="AC231">
        <v>60</v>
      </c>
      <c r="AD231">
        <v>80</v>
      </c>
      <c r="AE231">
        <v>90</v>
      </c>
    </row>
    <row r="232" spans="1:31" ht="14.25" x14ac:dyDescent="0.2">
      <c r="A232" s="23">
        <v>879009</v>
      </c>
      <c r="B232" s="23" t="s">
        <v>946</v>
      </c>
      <c r="C232" s="23" t="str">
        <f t="shared" si="30"/>
        <v>80,80,90,80,70,75,75,75</v>
      </c>
      <c r="D232" s="23">
        <f t="shared" si="28"/>
        <v>6620</v>
      </c>
      <c r="E232" s="23">
        <f t="shared" si="29"/>
        <v>4965</v>
      </c>
      <c r="F232" s="23">
        <v>20</v>
      </c>
      <c r="G232" s="23">
        <v>18</v>
      </c>
      <c r="H232" s="23">
        <v>26</v>
      </c>
      <c r="I232" s="23">
        <v>4</v>
      </c>
      <c r="J232" s="33"/>
      <c r="K232" s="33">
        <f t="shared" si="31"/>
        <v>64</v>
      </c>
      <c r="L232" s="33"/>
      <c r="M232" s="5"/>
      <c r="N232">
        <v>80</v>
      </c>
      <c r="O232">
        <v>80</v>
      </c>
      <c r="P232">
        <v>90</v>
      </c>
      <c r="Q232">
        <v>80</v>
      </c>
      <c r="R232">
        <v>70</v>
      </c>
      <c r="S232">
        <v>75</v>
      </c>
      <c r="T232">
        <v>75</v>
      </c>
      <c r="U232">
        <v>75</v>
      </c>
      <c r="V232">
        <f t="shared" si="32"/>
        <v>625</v>
      </c>
      <c r="X232">
        <v>80</v>
      </c>
      <c r="Y232">
        <v>80</v>
      </c>
      <c r="Z232">
        <v>90</v>
      </c>
      <c r="AA232">
        <v>80</v>
      </c>
      <c r="AB232">
        <v>70</v>
      </c>
      <c r="AC232">
        <v>75</v>
      </c>
      <c r="AD232">
        <v>75</v>
      </c>
      <c r="AE232">
        <v>75</v>
      </c>
    </row>
    <row r="233" spans="1:31" ht="14.25" x14ac:dyDescent="0.2">
      <c r="A233" s="23">
        <v>878314</v>
      </c>
      <c r="B233" s="23" t="s">
        <v>951</v>
      </c>
      <c r="C233" s="23" t="str">
        <f t="shared" si="30"/>
        <v>140,160,120,130,150,130,120,135</v>
      </c>
      <c r="D233" s="23">
        <f t="shared" si="28"/>
        <v>8044</v>
      </c>
      <c r="E233" s="23">
        <f t="shared" si="29"/>
        <v>6033</v>
      </c>
      <c r="F233" s="23">
        <v>20</v>
      </c>
      <c r="G233" s="23">
        <v>28</v>
      </c>
      <c r="H233" s="23">
        <v>20</v>
      </c>
      <c r="I233" s="23">
        <v>3</v>
      </c>
      <c r="J233" s="33"/>
      <c r="K233" s="33">
        <f t="shared" si="31"/>
        <v>68</v>
      </c>
      <c r="L233" s="33"/>
      <c r="M233" s="5"/>
      <c r="N233">
        <v>140</v>
      </c>
      <c r="O233">
        <v>160</v>
      </c>
      <c r="P233">
        <v>120</v>
      </c>
      <c r="Q233">
        <v>130</v>
      </c>
      <c r="R233">
        <v>150</v>
      </c>
      <c r="S233">
        <v>130</v>
      </c>
      <c r="T233">
        <v>120</v>
      </c>
      <c r="U233">
        <v>135</v>
      </c>
      <c r="V233">
        <f t="shared" si="32"/>
        <v>1085</v>
      </c>
      <c r="X233">
        <v>140</v>
      </c>
      <c r="Y233">
        <v>160</v>
      </c>
      <c r="Z233">
        <v>120</v>
      </c>
      <c r="AA233">
        <v>130</v>
      </c>
      <c r="AB233">
        <v>150</v>
      </c>
      <c r="AC233">
        <v>130</v>
      </c>
      <c r="AD233">
        <v>120</v>
      </c>
      <c r="AE233">
        <v>135</v>
      </c>
    </row>
    <row r="234" spans="1:31" ht="14.25" x14ac:dyDescent="0.2">
      <c r="A234" s="23">
        <v>878082</v>
      </c>
      <c r="B234" s="23" t="s">
        <v>955</v>
      </c>
      <c r="C234" s="23" t="str">
        <f t="shared" si="30"/>
        <v>45,45,45,35,25,25,25,35</v>
      </c>
      <c r="D234" s="23">
        <f t="shared" ref="D234:D255" si="33">(K234*100+V234*3)*0.8</f>
        <v>3552</v>
      </c>
      <c r="E234" s="23">
        <f t="shared" ref="E234:E297" si="34">(K234*100+V234*3)*0.6</f>
        <v>2664</v>
      </c>
      <c r="F234" s="23">
        <v>12</v>
      </c>
      <c r="G234" s="23">
        <v>12</v>
      </c>
      <c r="H234" s="23">
        <v>12</v>
      </c>
      <c r="I234" s="23">
        <v>3</v>
      </c>
      <c r="J234" s="33"/>
      <c r="K234" s="33">
        <f t="shared" si="31"/>
        <v>36</v>
      </c>
      <c r="L234" s="33"/>
      <c r="M234" s="5"/>
      <c r="N234">
        <v>45</v>
      </c>
      <c r="O234">
        <v>45</v>
      </c>
      <c r="P234">
        <v>45</v>
      </c>
      <c r="Q234">
        <v>35</v>
      </c>
      <c r="R234">
        <v>25</v>
      </c>
      <c r="S234">
        <v>25</v>
      </c>
      <c r="T234">
        <v>25</v>
      </c>
      <c r="U234">
        <v>35</v>
      </c>
      <c r="V234">
        <f t="shared" si="32"/>
        <v>280</v>
      </c>
      <c r="X234">
        <v>45</v>
      </c>
      <c r="Y234">
        <v>45</v>
      </c>
      <c r="Z234">
        <v>45</v>
      </c>
      <c r="AA234">
        <v>35</v>
      </c>
      <c r="AB234">
        <v>25</v>
      </c>
      <c r="AC234">
        <v>25</v>
      </c>
      <c r="AD234">
        <v>25</v>
      </c>
      <c r="AE234">
        <v>35</v>
      </c>
    </row>
    <row r="235" spans="1:31" ht="14.25" x14ac:dyDescent="0.2">
      <c r="A235" s="23">
        <v>100415</v>
      </c>
      <c r="B235" s="23" t="s">
        <v>959</v>
      </c>
      <c r="C235" s="23" t="str">
        <f t="shared" si="30"/>
        <v>26,26,26,76,26,26,26,26</v>
      </c>
      <c r="D235" s="23">
        <f t="shared" si="33"/>
        <v>3499.2000000000003</v>
      </c>
      <c r="E235" s="23">
        <f t="shared" si="34"/>
        <v>2624.4</v>
      </c>
      <c r="F235" s="23">
        <v>17</v>
      </c>
      <c r="G235" s="23">
        <v>12</v>
      </c>
      <c r="H235" s="23">
        <v>7</v>
      </c>
      <c r="I235" s="23">
        <v>3</v>
      </c>
      <c r="J235" s="33"/>
      <c r="K235" s="33">
        <f t="shared" si="31"/>
        <v>36</v>
      </c>
      <c r="L235" s="33"/>
      <c r="M235" s="5"/>
      <c r="N235">
        <v>26</v>
      </c>
      <c r="O235">
        <v>26</v>
      </c>
      <c r="P235">
        <v>26</v>
      </c>
      <c r="Q235">
        <v>76</v>
      </c>
      <c r="R235">
        <v>26</v>
      </c>
      <c r="S235">
        <v>26</v>
      </c>
      <c r="T235">
        <v>26</v>
      </c>
      <c r="U235">
        <v>26</v>
      </c>
      <c r="V235">
        <f t="shared" si="32"/>
        <v>258</v>
      </c>
      <c r="X235">
        <v>26</v>
      </c>
      <c r="Y235">
        <v>26</v>
      </c>
      <c r="Z235">
        <v>26</v>
      </c>
      <c r="AA235">
        <v>76</v>
      </c>
      <c r="AB235">
        <v>26</v>
      </c>
      <c r="AC235">
        <v>26</v>
      </c>
      <c r="AD235">
        <v>26</v>
      </c>
      <c r="AE235">
        <v>26</v>
      </c>
    </row>
    <row r="236" spans="1:31" ht="14.25" x14ac:dyDescent="0.2">
      <c r="A236" s="23">
        <v>878083</v>
      </c>
      <c r="B236" s="23" t="s">
        <v>961</v>
      </c>
      <c r="C236" s="23" t="str">
        <f t="shared" si="30"/>
        <v>55,55,45,45,35,25,35,45</v>
      </c>
      <c r="D236" s="23">
        <f t="shared" si="33"/>
        <v>4176</v>
      </c>
      <c r="E236" s="23">
        <f t="shared" si="34"/>
        <v>3132</v>
      </c>
      <c r="F236" s="23">
        <v>14</v>
      </c>
      <c r="G236" s="23">
        <v>14</v>
      </c>
      <c r="H236" s="23">
        <v>14</v>
      </c>
      <c r="I236" s="23">
        <v>3</v>
      </c>
      <c r="J236" s="33"/>
      <c r="K236" s="33">
        <f t="shared" si="31"/>
        <v>42</v>
      </c>
      <c r="L236" s="33"/>
      <c r="M236" s="5"/>
      <c r="N236">
        <v>55</v>
      </c>
      <c r="O236">
        <v>55</v>
      </c>
      <c r="P236">
        <v>45</v>
      </c>
      <c r="Q236">
        <v>45</v>
      </c>
      <c r="R236">
        <v>35</v>
      </c>
      <c r="S236">
        <v>25</v>
      </c>
      <c r="T236">
        <v>35</v>
      </c>
      <c r="U236">
        <v>45</v>
      </c>
      <c r="V236">
        <f t="shared" si="32"/>
        <v>340</v>
      </c>
      <c r="X236">
        <v>55</v>
      </c>
      <c r="Y236">
        <v>55</v>
      </c>
      <c r="Z236">
        <v>45</v>
      </c>
      <c r="AA236">
        <v>45</v>
      </c>
      <c r="AB236">
        <v>35</v>
      </c>
      <c r="AC236">
        <v>25</v>
      </c>
      <c r="AD236">
        <v>35</v>
      </c>
      <c r="AE236">
        <v>45</v>
      </c>
    </row>
    <row r="237" spans="1:31" ht="14.25" x14ac:dyDescent="0.2">
      <c r="A237" s="23">
        <v>878043</v>
      </c>
      <c r="B237" s="23" t="s">
        <v>964</v>
      </c>
      <c r="C237" s="23" t="str">
        <f t="shared" si="30"/>
        <v>75,65,65,95,95,55,75,75</v>
      </c>
      <c r="D237" s="23">
        <f t="shared" si="33"/>
        <v>6240</v>
      </c>
      <c r="E237" s="23">
        <f t="shared" si="34"/>
        <v>4680</v>
      </c>
      <c r="F237" s="23">
        <v>18</v>
      </c>
      <c r="G237" s="23">
        <v>28</v>
      </c>
      <c r="H237" s="23">
        <v>14</v>
      </c>
      <c r="I237" s="23">
        <v>3</v>
      </c>
      <c r="J237" s="33"/>
      <c r="K237" s="33">
        <f t="shared" si="31"/>
        <v>60</v>
      </c>
      <c r="L237" s="33"/>
      <c r="M237" s="5"/>
      <c r="N237">
        <v>75</v>
      </c>
      <c r="O237">
        <v>65</v>
      </c>
      <c r="P237">
        <v>65</v>
      </c>
      <c r="Q237">
        <v>95</v>
      </c>
      <c r="R237">
        <v>95</v>
      </c>
      <c r="S237">
        <v>55</v>
      </c>
      <c r="T237">
        <v>75</v>
      </c>
      <c r="U237">
        <v>75</v>
      </c>
      <c r="V237">
        <f t="shared" si="32"/>
        <v>600</v>
      </c>
      <c r="X237">
        <v>75</v>
      </c>
      <c r="Y237">
        <v>65</v>
      </c>
      <c r="Z237">
        <v>65</v>
      </c>
      <c r="AA237">
        <v>95</v>
      </c>
      <c r="AB237">
        <v>95</v>
      </c>
      <c r="AC237">
        <v>55</v>
      </c>
      <c r="AD237">
        <v>75</v>
      </c>
      <c r="AE237">
        <v>75</v>
      </c>
    </row>
    <row r="238" spans="1:31" ht="14.25" x14ac:dyDescent="0.2">
      <c r="A238" s="23">
        <v>878042</v>
      </c>
      <c r="B238" s="23" t="s">
        <v>968</v>
      </c>
      <c r="C238" s="23" t="str">
        <f t="shared" si="30"/>
        <v>75,65,85,65,85,65,85,75</v>
      </c>
      <c r="D238" s="23">
        <f t="shared" si="33"/>
        <v>6240</v>
      </c>
      <c r="E238" s="23">
        <f t="shared" si="34"/>
        <v>4680</v>
      </c>
      <c r="F238" s="23">
        <v>16</v>
      </c>
      <c r="G238" s="23">
        <v>18</v>
      </c>
      <c r="H238" s="23">
        <v>26</v>
      </c>
      <c r="I238" s="23">
        <v>4</v>
      </c>
      <c r="J238" s="33"/>
      <c r="K238" s="33">
        <f t="shared" si="31"/>
        <v>60</v>
      </c>
      <c r="L238" s="33"/>
      <c r="M238" s="5"/>
      <c r="N238">
        <v>75</v>
      </c>
      <c r="O238">
        <v>65</v>
      </c>
      <c r="P238">
        <v>85</v>
      </c>
      <c r="Q238">
        <v>65</v>
      </c>
      <c r="R238">
        <v>85</v>
      </c>
      <c r="S238">
        <v>65</v>
      </c>
      <c r="T238">
        <v>85</v>
      </c>
      <c r="U238">
        <v>75</v>
      </c>
      <c r="V238">
        <f t="shared" si="32"/>
        <v>600</v>
      </c>
      <c r="X238">
        <v>75</v>
      </c>
      <c r="Y238">
        <v>65</v>
      </c>
      <c r="Z238">
        <v>85</v>
      </c>
      <c r="AA238">
        <v>65</v>
      </c>
      <c r="AB238">
        <v>85</v>
      </c>
      <c r="AC238">
        <v>65</v>
      </c>
      <c r="AD238">
        <v>85</v>
      </c>
      <c r="AE238">
        <v>75</v>
      </c>
    </row>
    <row r="239" spans="1:31" ht="14.25" x14ac:dyDescent="0.2">
      <c r="A239" s="23">
        <v>878041</v>
      </c>
      <c r="B239" s="23" t="s">
        <v>971</v>
      </c>
      <c r="C239" s="23" t="str">
        <f t="shared" si="30"/>
        <v>80,70,80,100,70,80,70,90</v>
      </c>
      <c r="D239" s="23">
        <f t="shared" si="33"/>
        <v>6336</v>
      </c>
      <c r="E239" s="23">
        <f t="shared" si="34"/>
        <v>4752</v>
      </c>
      <c r="F239" s="23">
        <v>20</v>
      </c>
      <c r="G239" s="23">
        <v>30</v>
      </c>
      <c r="H239" s="23">
        <v>10</v>
      </c>
      <c r="I239" s="23">
        <v>3</v>
      </c>
      <c r="J239" s="33"/>
      <c r="K239" s="33">
        <f t="shared" si="31"/>
        <v>60</v>
      </c>
      <c r="L239" s="33"/>
      <c r="M239" s="5"/>
      <c r="N239">
        <v>80</v>
      </c>
      <c r="O239">
        <v>70</v>
      </c>
      <c r="P239">
        <v>80</v>
      </c>
      <c r="Q239">
        <v>100</v>
      </c>
      <c r="R239">
        <v>70</v>
      </c>
      <c r="S239">
        <v>80</v>
      </c>
      <c r="T239">
        <v>70</v>
      </c>
      <c r="U239">
        <v>90</v>
      </c>
      <c r="V239">
        <f t="shared" si="32"/>
        <v>640</v>
      </c>
      <c r="X239">
        <v>80</v>
      </c>
      <c r="Y239">
        <v>70</v>
      </c>
      <c r="Z239">
        <v>80</v>
      </c>
      <c r="AA239">
        <v>100</v>
      </c>
      <c r="AB239">
        <v>70</v>
      </c>
      <c r="AC239">
        <v>80</v>
      </c>
      <c r="AD239">
        <v>70</v>
      </c>
      <c r="AE239">
        <v>90</v>
      </c>
    </row>
    <row r="240" spans="1:31" ht="14.25" x14ac:dyDescent="0.2">
      <c r="A240" s="23">
        <v>878040</v>
      </c>
      <c r="B240" s="23" t="s">
        <v>976</v>
      </c>
      <c r="C240" s="23" t="str">
        <f t="shared" si="30"/>
        <v>75,75,95,65,65,85,85,95</v>
      </c>
      <c r="D240" s="23">
        <f t="shared" si="33"/>
        <v>6336</v>
      </c>
      <c r="E240" s="23">
        <f t="shared" si="34"/>
        <v>4752</v>
      </c>
      <c r="F240" s="23">
        <v>20</v>
      </c>
      <c r="G240" s="23">
        <v>15</v>
      </c>
      <c r="H240" s="23">
        <v>25</v>
      </c>
      <c r="I240" s="23">
        <v>4</v>
      </c>
      <c r="J240" s="33"/>
      <c r="K240" s="33">
        <f t="shared" si="31"/>
        <v>60</v>
      </c>
      <c r="L240" s="33"/>
      <c r="M240" s="5"/>
      <c r="N240">
        <v>75</v>
      </c>
      <c r="O240">
        <v>75</v>
      </c>
      <c r="P240">
        <v>95</v>
      </c>
      <c r="Q240">
        <v>65</v>
      </c>
      <c r="R240">
        <v>65</v>
      </c>
      <c r="S240">
        <v>85</v>
      </c>
      <c r="T240">
        <v>85</v>
      </c>
      <c r="U240">
        <v>95</v>
      </c>
      <c r="V240">
        <f t="shared" si="32"/>
        <v>640</v>
      </c>
      <c r="X240">
        <v>75</v>
      </c>
      <c r="Y240">
        <v>75</v>
      </c>
      <c r="Z240">
        <v>95</v>
      </c>
      <c r="AA240">
        <v>65</v>
      </c>
      <c r="AB240">
        <v>65</v>
      </c>
      <c r="AC240">
        <v>85</v>
      </c>
      <c r="AD240">
        <v>85</v>
      </c>
      <c r="AE240">
        <v>95</v>
      </c>
    </row>
    <row r="241" spans="1:31" ht="14.25" x14ac:dyDescent="0.2">
      <c r="A241" s="23">
        <v>990029</v>
      </c>
      <c r="B241" s="23" t="s">
        <v>981</v>
      </c>
      <c r="C241" s="23" t="str">
        <f t="shared" si="30"/>
        <v>81,71,61,91,111,81,81,101</v>
      </c>
      <c r="D241" s="23">
        <f t="shared" si="33"/>
        <v>6427.2000000000007</v>
      </c>
      <c r="E241" s="23">
        <f t="shared" si="34"/>
        <v>4820.3999999999996</v>
      </c>
      <c r="F241" s="23">
        <v>20</v>
      </c>
      <c r="G241" s="23">
        <v>25</v>
      </c>
      <c r="H241" s="23">
        <v>15</v>
      </c>
      <c r="I241" s="23">
        <v>3</v>
      </c>
      <c r="J241" s="33"/>
      <c r="K241" s="33">
        <f t="shared" si="31"/>
        <v>60</v>
      </c>
      <c r="L241" s="33"/>
      <c r="M241" s="5"/>
      <c r="N241">
        <v>81</v>
      </c>
      <c r="O241">
        <v>71</v>
      </c>
      <c r="P241">
        <v>61</v>
      </c>
      <c r="Q241">
        <v>91</v>
      </c>
      <c r="R241">
        <v>111</v>
      </c>
      <c r="S241">
        <v>81</v>
      </c>
      <c r="T241">
        <v>81</v>
      </c>
      <c r="U241">
        <v>101</v>
      </c>
      <c r="V241">
        <f t="shared" si="32"/>
        <v>678</v>
      </c>
      <c r="X241">
        <v>81</v>
      </c>
      <c r="Y241">
        <v>71</v>
      </c>
      <c r="Z241">
        <v>61</v>
      </c>
      <c r="AA241">
        <v>91</v>
      </c>
      <c r="AB241">
        <v>111</v>
      </c>
      <c r="AC241">
        <v>81</v>
      </c>
      <c r="AD241">
        <v>81</v>
      </c>
      <c r="AE241">
        <v>101</v>
      </c>
    </row>
    <row r="242" spans="1:31" ht="14.25" x14ac:dyDescent="0.2">
      <c r="A242" s="23">
        <v>878154</v>
      </c>
      <c r="B242" s="23" t="s">
        <v>985</v>
      </c>
      <c r="C242" s="23" t="str">
        <f t="shared" si="30"/>
        <v>110,110,100,80,90,90,90,90</v>
      </c>
      <c r="D242" s="23">
        <f t="shared" si="33"/>
        <v>6624</v>
      </c>
      <c r="E242" s="23">
        <f t="shared" si="34"/>
        <v>4968</v>
      </c>
      <c r="F242" s="23">
        <v>14</v>
      </c>
      <c r="G242" s="23">
        <v>30</v>
      </c>
      <c r="H242" s="23">
        <v>16</v>
      </c>
      <c r="I242" s="23">
        <v>3</v>
      </c>
      <c r="J242" s="33"/>
      <c r="K242" s="33">
        <f t="shared" si="31"/>
        <v>60</v>
      </c>
      <c r="L242" s="33"/>
      <c r="M242" s="5"/>
      <c r="N242">
        <v>110</v>
      </c>
      <c r="O242">
        <v>110</v>
      </c>
      <c r="P242">
        <v>100</v>
      </c>
      <c r="Q242">
        <v>80</v>
      </c>
      <c r="R242">
        <v>90</v>
      </c>
      <c r="S242">
        <v>90</v>
      </c>
      <c r="T242">
        <v>90</v>
      </c>
      <c r="U242">
        <v>90</v>
      </c>
      <c r="V242">
        <f t="shared" si="32"/>
        <v>760</v>
      </c>
      <c r="X242">
        <v>110</v>
      </c>
      <c r="Y242">
        <v>110</v>
      </c>
      <c r="Z242">
        <v>100</v>
      </c>
      <c r="AA242">
        <v>80</v>
      </c>
      <c r="AB242">
        <v>90</v>
      </c>
      <c r="AC242">
        <v>90</v>
      </c>
      <c r="AD242">
        <v>90</v>
      </c>
      <c r="AE242">
        <v>90</v>
      </c>
    </row>
    <row r="243" spans="1:31" ht="14.25" x14ac:dyDescent="0.2">
      <c r="A243" s="23">
        <v>878039</v>
      </c>
      <c r="B243" s="23" t="s">
        <v>989</v>
      </c>
      <c r="C243" s="23" t="str">
        <f t="shared" si="30"/>
        <v>95,95,85,115,115,85,85,95</v>
      </c>
      <c r="D243" s="23">
        <f t="shared" si="33"/>
        <v>6648</v>
      </c>
      <c r="E243" s="23">
        <f t="shared" si="34"/>
        <v>4986</v>
      </c>
      <c r="F243" s="23">
        <v>29</v>
      </c>
      <c r="G243" s="23">
        <v>20</v>
      </c>
      <c r="H243" s="23">
        <v>11</v>
      </c>
      <c r="I243" s="23">
        <v>3</v>
      </c>
      <c r="J243" s="33"/>
      <c r="K243" s="33">
        <f t="shared" si="31"/>
        <v>60</v>
      </c>
      <c r="L243" s="33"/>
      <c r="M243" s="5"/>
      <c r="N243">
        <v>95</v>
      </c>
      <c r="O243">
        <v>95</v>
      </c>
      <c r="P243">
        <v>85</v>
      </c>
      <c r="Q243">
        <v>115</v>
      </c>
      <c r="R243">
        <v>115</v>
      </c>
      <c r="S243">
        <v>85</v>
      </c>
      <c r="T243">
        <v>85</v>
      </c>
      <c r="U243">
        <v>95</v>
      </c>
      <c r="V243">
        <f t="shared" si="32"/>
        <v>770</v>
      </c>
      <c r="X243">
        <v>95</v>
      </c>
      <c r="Y243">
        <v>95</v>
      </c>
      <c r="Z243">
        <v>85</v>
      </c>
      <c r="AA243">
        <v>115</v>
      </c>
      <c r="AB243">
        <v>115</v>
      </c>
      <c r="AC243">
        <v>85</v>
      </c>
      <c r="AD243">
        <v>85</v>
      </c>
      <c r="AE243">
        <v>95</v>
      </c>
    </row>
    <row r="244" spans="1:31" ht="14.25" x14ac:dyDescent="0.2">
      <c r="A244" s="23">
        <v>878261</v>
      </c>
      <c r="B244" s="23" t="s">
        <v>992</v>
      </c>
      <c r="C244" s="23" t="str">
        <f t="shared" si="30"/>
        <v>115,65,115,95,55,95,65,115</v>
      </c>
      <c r="D244" s="23">
        <f t="shared" si="33"/>
        <v>7008</v>
      </c>
      <c r="E244" s="23">
        <f t="shared" si="34"/>
        <v>5256</v>
      </c>
      <c r="F244" s="23">
        <v>16</v>
      </c>
      <c r="G244" s="23">
        <v>24</v>
      </c>
      <c r="H244" s="23">
        <v>26</v>
      </c>
      <c r="I244" s="23">
        <v>3</v>
      </c>
      <c r="J244" s="33"/>
      <c r="K244" s="33">
        <f t="shared" si="31"/>
        <v>66</v>
      </c>
      <c r="L244" s="33"/>
      <c r="M244" s="5"/>
      <c r="N244">
        <v>115</v>
      </c>
      <c r="O244">
        <v>65</v>
      </c>
      <c r="P244">
        <v>115</v>
      </c>
      <c r="Q244">
        <v>95</v>
      </c>
      <c r="R244">
        <v>55</v>
      </c>
      <c r="S244">
        <v>95</v>
      </c>
      <c r="T244">
        <v>65</v>
      </c>
      <c r="U244">
        <v>115</v>
      </c>
      <c r="V244">
        <f t="shared" si="32"/>
        <v>720</v>
      </c>
      <c r="X244">
        <v>115</v>
      </c>
      <c r="Y244">
        <v>65</v>
      </c>
      <c r="Z244">
        <v>115</v>
      </c>
      <c r="AA244">
        <v>95</v>
      </c>
      <c r="AB244">
        <v>55</v>
      </c>
      <c r="AC244">
        <v>95</v>
      </c>
      <c r="AD244">
        <v>65</v>
      </c>
      <c r="AE244">
        <v>115</v>
      </c>
    </row>
    <row r="245" spans="1:31" ht="14.25" x14ac:dyDescent="0.2">
      <c r="A245" s="23">
        <v>878260</v>
      </c>
      <c r="B245" s="23" t="s">
        <v>995</v>
      </c>
      <c r="C245" s="23" t="str">
        <f t="shared" si="30"/>
        <v>125,105,125,85,105,85,95,95</v>
      </c>
      <c r="D245" s="23">
        <f t="shared" si="33"/>
        <v>7248</v>
      </c>
      <c r="E245" s="23">
        <f t="shared" si="34"/>
        <v>5436</v>
      </c>
      <c r="F245" s="23">
        <v>16</v>
      </c>
      <c r="G245" s="23">
        <v>26</v>
      </c>
      <c r="H245" s="23">
        <v>24</v>
      </c>
      <c r="I245" s="23">
        <v>3</v>
      </c>
      <c r="J245" s="33"/>
      <c r="K245" s="33">
        <f t="shared" si="31"/>
        <v>66</v>
      </c>
      <c r="L245" s="33"/>
      <c r="M245" s="5"/>
      <c r="N245">
        <v>125</v>
      </c>
      <c r="O245">
        <v>105</v>
      </c>
      <c r="P245">
        <v>125</v>
      </c>
      <c r="Q245">
        <v>85</v>
      </c>
      <c r="R245">
        <v>105</v>
      </c>
      <c r="S245">
        <v>85</v>
      </c>
      <c r="T245">
        <v>95</v>
      </c>
      <c r="U245">
        <v>95</v>
      </c>
      <c r="V245">
        <f t="shared" si="32"/>
        <v>820</v>
      </c>
      <c r="X245">
        <v>125</v>
      </c>
      <c r="Y245">
        <v>105</v>
      </c>
      <c r="Z245">
        <v>125</v>
      </c>
      <c r="AA245">
        <v>85</v>
      </c>
      <c r="AB245">
        <v>105</v>
      </c>
      <c r="AC245">
        <v>85</v>
      </c>
      <c r="AD245">
        <v>95</v>
      </c>
      <c r="AE245">
        <v>95</v>
      </c>
    </row>
    <row r="246" spans="1:31" ht="14.25" x14ac:dyDescent="0.2">
      <c r="A246" s="23">
        <v>100011</v>
      </c>
      <c r="B246" s="23" t="s">
        <v>158</v>
      </c>
      <c r="C246" s="23" t="str">
        <f t="shared" si="30"/>
        <v>96,126,136,116,96,106,66,96</v>
      </c>
      <c r="D246" s="23">
        <f t="shared" si="33"/>
        <v>7291.2000000000007</v>
      </c>
      <c r="E246" s="23">
        <f t="shared" si="34"/>
        <v>5468.4</v>
      </c>
      <c r="F246" s="23">
        <v>23</v>
      </c>
      <c r="G246" s="23">
        <v>12</v>
      </c>
      <c r="H246" s="23">
        <v>31</v>
      </c>
      <c r="I246" s="23">
        <v>4</v>
      </c>
      <c r="J246" s="33"/>
      <c r="K246" s="33">
        <f t="shared" si="31"/>
        <v>66</v>
      </c>
      <c r="L246" s="33"/>
      <c r="M246" s="5"/>
      <c r="N246">
        <v>96</v>
      </c>
      <c r="O246">
        <v>126</v>
      </c>
      <c r="P246">
        <v>136</v>
      </c>
      <c r="Q246">
        <v>116</v>
      </c>
      <c r="R246">
        <v>96</v>
      </c>
      <c r="S246">
        <v>106</v>
      </c>
      <c r="T246">
        <v>66</v>
      </c>
      <c r="U246">
        <v>96</v>
      </c>
      <c r="V246">
        <f t="shared" si="32"/>
        <v>838</v>
      </c>
      <c r="X246">
        <v>96</v>
      </c>
      <c r="Y246">
        <v>126</v>
      </c>
      <c r="Z246">
        <v>136</v>
      </c>
      <c r="AA246">
        <v>116</v>
      </c>
      <c r="AB246">
        <v>96</v>
      </c>
      <c r="AC246">
        <v>106</v>
      </c>
      <c r="AD246">
        <v>66</v>
      </c>
      <c r="AE246">
        <v>96</v>
      </c>
    </row>
    <row r="247" spans="1:31" ht="14.25" x14ac:dyDescent="0.2">
      <c r="A247" s="23">
        <v>100010</v>
      </c>
      <c r="B247" s="23" t="s">
        <v>1003</v>
      </c>
      <c r="C247" s="23" t="str">
        <f t="shared" si="30"/>
        <v>116,106,96,126,106,66,76,136</v>
      </c>
      <c r="D247" s="23">
        <f t="shared" si="33"/>
        <v>7267.2000000000007</v>
      </c>
      <c r="E247" s="23">
        <f t="shared" si="34"/>
        <v>5450.4</v>
      </c>
      <c r="F247" s="23">
        <v>32</v>
      </c>
      <c r="G247" s="23">
        <v>20</v>
      </c>
      <c r="H247" s="23">
        <v>14</v>
      </c>
      <c r="I247" s="23">
        <v>3</v>
      </c>
      <c r="J247" s="33"/>
      <c r="K247" s="33">
        <f t="shared" si="31"/>
        <v>66</v>
      </c>
      <c r="L247" s="33"/>
      <c r="M247" s="5"/>
      <c r="N247">
        <v>116</v>
      </c>
      <c r="O247">
        <v>106</v>
      </c>
      <c r="P247">
        <v>96</v>
      </c>
      <c r="Q247">
        <v>126</v>
      </c>
      <c r="R247">
        <v>106</v>
      </c>
      <c r="S247">
        <v>66</v>
      </c>
      <c r="T247">
        <v>76</v>
      </c>
      <c r="U247">
        <v>136</v>
      </c>
      <c r="V247">
        <f t="shared" si="32"/>
        <v>828</v>
      </c>
      <c r="X247">
        <v>116</v>
      </c>
      <c r="Y247">
        <v>106</v>
      </c>
      <c r="Z247">
        <v>96</v>
      </c>
      <c r="AA247">
        <v>126</v>
      </c>
      <c r="AB247">
        <v>106</v>
      </c>
      <c r="AC247">
        <v>66</v>
      </c>
      <c r="AD247">
        <v>76</v>
      </c>
      <c r="AE247">
        <v>136</v>
      </c>
    </row>
    <row r="248" spans="1:31" ht="14.25" x14ac:dyDescent="0.2">
      <c r="A248" s="23">
        <v>878259</v>
      </c>
      <c r="B248" s="23" t="s">
        <v>1007</v>
      </c>
      <c r="C248" s="23" t="str">
        <f t="shared" si="30"/>
        <v>140,80,140,100,70,100,75,120</v>
      </c>
      <c r="D248" s="23">
        <f t="shared" si="33"/>
        <v>7260</v>
      </c>
      <c r="E248" s="23">
        <f t="shared" si="34"/>
        <v>5445</v>
      </c>
      <c r="F248" s="23">
        <v>16</v>
      </c>
      <c r="G248" s="23">
        <v>20</v>
      </c>
      <c r="H248" s="23">
        <v>30</v>
      </c>
      <c r="I248" s="23">
        <v>3</v>
      </c>
      <c r="J248" s="33"/>
      <c r="K248" s="33">
        <f t="shared" si="31"/>
        <v>66</v>
      </c>
      <c r="L248" s="33"/>
      <c r="M248" s="5"/>
      <c r="N248">
        <v>140</v>
      </c>
      <c r="O248">
        <v>80</v>
      </c>
      <c r="P248">
        <v>140</v>
      </c>
      <c r="Q248">
        <v>100</v>
      </c>
      <c r="R248">
        <v>70</v>
      </c>
      <c r="S248">
        <v>100</v>
      </c>
      <c r="T248">
        <v>75</v>
      </c>
      <c r="U248">
        <v>120</v>
      </c>
      <c r="V248">
        <f t="shared" si="32"/>
        <v>825</v>
      </c>
      <c r="X248">
        <v>140</v>
      </c>
      <c r="Y248">
        <v>80</v>
      </c>
      <c r="Z248">
        <v>140</v>
      </c>
      <c r="AA248">
        <v>100</v>
      </c>
      <c r="AB248">
        <v>70</v>
      </c>
      <c r="AC248">
        <v>100</v>
      </c>
      <c r="AD248">
        <v>75</v>
      </c>
      <c r="AE248">
        <v>120</v>
      </c>
    </row>
    <row r="249" spans="1:31" ht="14.25" x14ac:dyDescent="0.2">
      <c r="A249" s="23">
        <v>878258</v>
      </c>
      <c r="B249" s="23" t="s">
        <v>1011</v>
      </c>
      <c r="C249" s="23" t="str">
        <f t="shared" si="30"/>
        <v>130,80,130,110,70,110,80,130</v>
      </c>
      <c r="D249" s="23">
        <f t="shared" si="33"/>
        <v>7296</v>
      </c>
      <c r="E249" s="23">
        <f t="shared" si="34"/>
        <v>5472</v>
      </c>
      <c r="F249" s="23">
        <v>14</v>
      </c>
      <c r="G249" s="23">
        <v>20</v>
      </c>
      <c r="H249" s="23">
        <v>32</v>
      </c>
      <c r="I249" s="23">
        <v>3</v>
      </c>
      <c r="J249" s="33"/>
      <c r="K249" s="33">
        <f t="shared" si="31"/>
        <v>66</v>
      </c>
      <c r="L249" s="33"/>
      <c r="M249" s="5"/>
      <c r="N249">
        <v>130</v>
      </c>
      <c r="O249">
        <v>80</v>
      </c>
      <c r="P249">
        <v>130</v>
      </c>
      <c r="Q249">
        <v>110</v>
      </c>
      <c r="R249">
        <v>70</v>
      </c>
      <c r="S249">
        <v>110</v>
      </c>
      <c r="T249">
        <v>80</v>
      </c>
      <c r="U249">
        <v>130</v>
      </c>
      <c r="V249">
        <f t="shared" si="32"/>
        <v>840</v>
      </c>
      <c r="X249">
        <v>130</v>
      </c>
      <c r="Y249">
        <v>80</v>
      </c>
      <c r="Z249">
        <v>130</v>
      </c>
      <c r="AA249">
        <v>110</v>
      </c>
      <c r="AB249">
        <v>70</v>
      </c>
      <c r="AC249">
        <v>110</v>
      </c>
      <c r="AD249">
        <v>80</v>
      </c>
      <c r="AE249">
        <v>130</v>
      </c>
    </row>
    <row r="250" spans="1:31" ht="14.25" x14ac:dyDescent="0.2">
      <c r="A250" s="23">
        <v>878257</v>
      </c>
      <c r="B250" s="23" t="s">
        <v>1015</v>
      </c>
      <c r="C250" s="23" t="str">
        <f t="shared" si="30"/>
        <v>130,80,130,110,70,110,80,130</v>
      </c>
      <c r="D250" s="23">
        <f t="shared" si="33"/>
        <v>7296</v>
      </c>
      <c r="E250" s="23">
        <f t="shared" si="34"/>
        <v>5472</v>
      </c>
      <c r="F250" s="23">
        <v>14</v>
      </c>
      <c r="G250" s="23">
        <v>20</v>
      </c>
      <c r="H250" s="23">
        <v>32</v>
      </c>
      <c r="I250" s="23">
        <v>3</v>
      </c>
      <c r="J250" s="33"/>
      <c r="K250" s="33">
        <f t="shared" si="31"/>
        <v>66</v>
      </c>
      <c r="L250" s="33"/>
      <c r="M250" s="5"/>
      <c r="N250">
        <v>130</v>
      </c>
      <c r="O250">
        <v>80</v>
      </c>
      <c r="P250">
        <v>130</v>
      </c>
      <c r="Q250">
        <v>110</v>
      </c>
      <c r="R250">
        <v>70</v>
      </c>
      <c r="S250">
        <v>110</v>
      </c>
      <c r="T250">
        <v>80</v>
      </c>
      <c r="U250">
        <v>130</v>
      </c>
      <c r="V250">
        <f t="shared" si="32"/>
        <v>840</v>
      </c>
      <c r="X250">
        <v>130</v>
      </c>
      <c r="Y250">
        <v>80</v>
      </c>
      <c r="Z250">
        <v>130</v>
      </c>
      <c r="AA250">
        <v>110</v>
      </c>
      <c r="AB250">
        <v>70</v>
      </c>
      <c r="AC250">
        <v>110</v>
      </c>
      <c r="AD250">
        <v>80</v>
      </c>
      <c r="AE250">
        <v>130</v>
      </c>
    </row>
    <row r="251" spans="1:31" ht="14.25" x14ac:dyDescent="0.2">
      <c r="A251" s="23">
        <v>878456</v>
      </c>
      <c r="B251" s="23" t="s">
        <v>493</v>
      </c>
      <c r="C251" s="23" t="str">
        <f t="shared" si="30"/>
        <v>95,95,95,90,80,80,80,110</v>
      </c>
      <c r="D251" s="23">
        <f t="shared" si="33"/>
        <v>7020</v>
      </c>
      <c r="E251" s="23">
        <f t="shared" si="34"/>
        <v>5265</v>
      </c>
      <c r="F251" s="23">
        <v>14</v>
      </c>
      <c r="G251" s="23">
        <v>20</v>
      </c>
      <c r="H251" s="23">
        <v>32</v>
      </c>
      <c r="I251" s="23">
        <v>3</v>
      </c>
      <c r="J251" s="33"/>
      <c r="K251" s="33">
        <f t="shared" si="31"/>
        <v>66</v>
      </c>
      <c r="L251" s="33"/>
      <c r="M251" s="5"/>
      <c r="N251">
        <v>95</v>
      </c>
      <c r="O251">
        <v>95</v>
      </c>
      <c r="P251">
        <v>95</v>
      </c>
      <c r="Q251">
        <v>90</v>
      </c>
      <c r="R251">
        <v>80</v>
      </c>
      <c r="S251">
        <v>80</v>
      </c>
      <c r="T251">
        <v>80</v>
      </c>
      <c r="U251">
        <v>110</v>
      </c>
      <c r="V251">
        <f t="shared" si="32"/>
        <v>725</v>
      </c>
      <c r="X251">
        <v>95</v>
      </c>
      <c r="Y251">
        <v>95</v>
      </c>
      <c r="Z251">
        <v>95</v>
      </c>
      <c r="AA251">
        <v>90</v>
      </c>
      <c r="AB251">
        <v>80</v>
      </c>
      <c r="AC251">
        <v>80</v>
      </c>
      <c r="AD251">
        <v>80</v>
      </c>
      <c r="AE251">
        <v>110</v>
      </c>
    </row>
    <row r="252" spans="1:31" ht="14.25" x14ac:dyDescent="0.2">
      <c r="A252" s="23">
        <v>878254</v>
      </c>
      <c r="B252" s="23" t="s">
        <v>1020</v>
      </c>
      <c r="C252" s="23" t="str">
        <f t="shared" si="30"/>
        <v>170,170,170,190,190,160,170,160</v>
      </c>
      <c r="D252" s="23">
        <f t="shared" si="33"/>
        <v>9392</v>
      </c>
      <c r="E252" s="23">
        <f t="shared" si="34"/>
        <v>7044</v>
      </c>
      <c r="F252" s="23">
        <v>20</v>
      </c>
      <c r="G252" s="23">
        <v>28</v>
      </c>
      <c r="H252" s="23">
        <v>28</v>
      </c>
      <c r="I252" s="23">
        <v>3</v>
      </c>
      <c r="J252" s="33"/>
      <c r="K252" s="33">
        <f t="shared" si="31"/>
        <v>76</v>
      </c>
      <c r="L252" s="33"/>
      <c r="M252" s="5"/>
      <c r="N252">
        <v>170</v>
      </c>
      <c r="O252">
        <v>170</v>
      </c>
      <c r="P252">
        <v>170</v>
      </c>
      <c r="Q252">
        <v>190</v>
      </c>
      <c r="R252">
        <v>190</v>
      </c>
      <c r="S252">
        <v>160</v>
      </c>
      <c r="T252">
        <v>170</v>
      </c>
      <c r="U252">
        <v>160</v>
      </c>
      <c r="V252">
        <f t="shared" si="32"/>
        <v>1380</v>
      </c>
      <c r="X252">
        <v>170</v>
      </c>
      <c r="Y252">
        <v>170</v>
      </c>
      <c r="Z252">
        <v>170</v>
      </c>
      <c r="AA252">
        <v>190</v>
      </c>
      <c r="AB252">
        <v>190</v>
      </c>
      <c r="AC252">
        <v>160</v>
      </c>
      <c r="AD252">
        <v>170</v>
      </c>
      <c r="AE252">
        <v>160</v>
      </c>
    </row>
    <row r="253" spans="1:31" ht="14.25" x14ac:dyDescent="0.2">
      <c r="A253" s="23">
        <v>878253</v>
      </c>
      <c r="B253" s="23" t="s">
        <v>1024</v>
      </c>
      <c r="C253" s="23" t="str">
        <f t="shared" si="30"/>
        <v>170,170,150,190,190,150,160,170</v>
      </c>
      <c r="D253" s="23">
        <f t="shared" si="33"/>
        <v>9320</v>
      </c>
      <c r="E253" s="23">
        <f t="shared" si="34"/>
        <v>6990</v>
      </c>
      <c r="F253" s="23">
        <v>20</v>
      </c>
      <c r="G253" s="23">
        <v>28</v>
      </c>
      <c r="H253" s="23">
        <v>28</v>
      </c>
      <c r="I253" s="23">
        <v>3</v>
      </c>
      <c r="J253" s="33"/>
      <c r="K253" s="33">
        <f t="shared" si="31"/>
        <v>76</v>
      </c>
      <c r="L253" s="33"/>
      <c r="M253" s="5"/>
      <c r="N253">
        <v>170</v>
      </c>
      <c r="O253">
        <v>170</v>
      </c>
      <c r="P253">
        <v>150</v>
      </c>
      <c r="Q253">
        <v>190</v>
      </c>
      <c r="R253">
        <v>190</v>
      </c>
      <c r="S253">
        <v>150</v>
      </c>
      <c r="T253">
        <v>160</v>
      </c>
      <c r="U253">
        <v>170</v>
      </c>
      <c r="V253">
        <f t="shared" si="32"/>
        <v>1350</v>
      </c>
      <c r="X253">
        <v>170</v>
      </c>
      <c r="Y253">
        <v>170</v>
      </c>
      <c r="Z253">
        <v>150</v>
      </c>
      <c r="AA253">
        <v>190</v>
      </c>
      <c r="AB253">
        <v>190</v>
      </c>
      <c r="AC253">
        <v>150</v>
      </c>
      <c r="AD253">
        <v>160</v>
      </c>
      <c r="AE253">
        <v>170</v>
      </c>
    </row>
    <row r="254" spans="1:31" ht="14.25" x14ac:dyDescent="0.2">
      <c r="A254" s="23">
        <v>200045</v>
      </c>
      <c r="B254" s="23" t="s">
        <v>1029</v>
      </c>
      <c r="C254" s="23" t="str">
        <f t="shared" si="30"/>
        <v>111,111,101,101,91,71,91,71</v>
      </c>
      <c r="D254" s="23">
        <f t="shared" si="33"/>
        <v>6435.2000000000007</v>
      </c>
      <c r="E254" s="23">
        <f t="shared" si="34"/>
        <v>4826.3999999999996</v>
      </c>
      <c r="F254" s="23">
        <v>26</v>
      </c>
      <c r="G254" s="23">
        <v>26</v>
      </c>
      <c r="H254" s="23">
        <v>6</v>
      </c>
      <c r="I254" s="23">
        <v>3</v>
      </c>
      <c r="J254" s="33"/>
      <c r="K254" s="33">
        <f t="shared" si="31"/>
        <v>58</v>
      </c>
      <c r="L254" s="33"/>
      <c r="M254" s="5"/>
      <c r="N254">
        <v>111</v>
      </c>
      <c r="O254">
        <v>111</v>
      </c>
      <c r="P254">
        <v>101</v>
      </c>
      <c r="Q254">
        <v>101</v>
      </c>
      <c r="R254">
        <v>91</v>
      </c>
      <c r="S254">
        <v>71</v>
      </c>
      <c r="T254">
        <v>91</v>
      </c>
      <c r="U254">
        <v>71</v>
      </c>
      <c r="V254">
        <f t="shared" si="32"/>
        <v>748</v>
      </c>
      <c r="X254">
        <v>111</v>
      </c>
      <c r="Y254">
        <v>111</v>
      </c>
      <c r="Z254">
        <v>101</v>
      </c>
      <c r="AA254">
        <v>101</v>
      </c>
      <c r="AB254">
        <v>91</v>
      </c>
      <c r="AC254">
        <v>71</v>
      </c>
      <c r="AD254">
        <v>91</v>
      </c>
      <c r="AE254">
        <v>71</v>
      </c>
    </row>
    <row r="255" spans="1:31" ht="14.25" x14ac:dyDescent="0.2">
      <c r="A255" s="23">
        <v>200041</v>
      </c>
      <c r="B255" s="23" t="s">
        <v>1033</v>
      </c>
      <c r="C255" s="23" t="str">
        <f t="shared" si="30"/>
        <v>96,96,86,106,86,66,66,96</v>
      </c>
      <c r="D255" s="23">
        <f t="shared" si="33"/>
        <v>6315.2000000000007</v>
      </c>
      <c r="E255" s="23">
        <f t="shared" si="34"/>
        <v>4736.3999999999996</v>
      </c>
      <c r="F255" s="23">
        <v>20</v>
      </c>
      <c r="G255" s="23">
        <v>22</v>
      </c>
      <c r="H255" s="23">
        <v>16</v>
      </c>
      <c r="I255" s="23">
        <v>3</v>
      </c>
      <c r="J255" s="33"/>
      <c r="K255" s="33">
        <f t="shared" si="31"/>
        <v>58</v>
      </c>
      <c r="L255" s="33"/>
      <c r="M255" s="5"/>
      <c r="N255">
        <v>96</v>
      </c>
      <c r="O255">
        <v>96</v>
      </c>
      <c r="P255">
        <v>86</v>
      </c>
      <c r="Q255">
        <v>106</v>
      </c>
      <c r="R255">
        <v>86</v>
      </c>
      <c r="S255">
        <v>66</v>
      </c>
      <c r="T255">
        <v>66</v>
      </c>
      <c r="U255">
        <v>96</v>
      </c>
      <c r="V255">
        <f t="shared" si="32"/>
        <v>698</v>
      </c>
      <c r="X255">
        <v>96</v>
      </c>
      <c r="Y255">
        <v>96</v>
      </c>
      <c r="Z255">
        <v>86</v>
      </c>
      <c r="AA255">
        <v>106</v>
      </c>
      <c r="AB255">
        <v>86</v>
      </c>
      <c r="AC255">
        <v>66</v>
      </c>
      <c r="AD255">
        <v>66</v>
      </c>
      <c r="AE255">
        <v>96</v>
      </c>
    </row>
    <row r="256" spans="1:31" ht="14.25" x14ac:dyDescent="0.2">
      <c r="A256" s="5">
        <v>310001</v>
      </c>
      <c r="B256" s="5" t="s">
        <v>331</v>
      </c>
      <c r="C256" s="5" t="str">
        <f t="shared" si="30"/>
        <v>55,45,55,35,35,55,55,45</v>
      </c>
      <c r="D256" s="5">
        <f t="shared" ref="D256:D319" si="35">(K256*100+V256*3)*0.9</f>
        <v>4176</v>
      </c>
      <c r="E256" s="23">
        <f t="shared" si="34"/>
        <v>2784</v>
      </c>
      <c r="F256" s="5">
        <v>12</v>
      </c>
      <c r="G256" s="5">
        <v>12</v>
      </c>
      <c r="H256" s="5">
        <v>11</v>
      </c>
      <c r="I256" s="5">
        <v>3</v>
      </c>
      <c r="J256" s="5"/>
      <c r="K256" s="1">
        <f t="shared" si="31"/>
        <v>35</v>
      </c>
      <c r="L256" s="1"/>
      <c r="M256" s="5"/>
      <c r="N256">
        <v>55</v>
      </c>
      <c r="O256">
        <v>45</v>
      </c>
      <c r="P256">
        <v>55</v>
      </c>
      <c r="Q256">
        <v>35</v>
      </c>
      <c r="R256">
        <v>35</v>
      </c>
      <c r="S256">
        <v>55</v>
      </c>
      <c r="T256">
        <v>55</v>
      </c>
      <c r="U256">
        <v>45</v>
      </c>
      <c r="V256">
        <f t="shared" si="32"/>
        <v>380</v>
      </c>
      <c r="X256">
        <v>55</v>
      </c>
      <c r="Y256">
        <v>45</v>
      </c>
      <c r="Z256">
        <v>55</v>
      </c>
      <c r="AA256">
        <v>35</v>
      </c>
      <c r="AB256">
        <v>35</v>
      </c>
      <c r="AC256">
        <v>55</v>
      </c>
      <c r="AD256">
        <v>55</v>
      </c>
      <c r="AE256">
        <v>45</v>
      </c>
    </row>
    <row r="257" spans="1:31" ht="14.25" x14ac:dyDescent="0.2">
      <c r="A257" s="5">
        <v>310002</v>
      </c>
      <c r="B257" s="5" t="s">
        <v>335</v>
      </c>
      <c r="C257" s="5" t="str">
        <f t="shared" si="30"/>
        <v>50,60,60,35,40,50,50,45</v>
      </c>
      <c r="D257" s="5">
        <f t="shared" si="35"/>
        <v>4563</v>
      </c>
      <c r="E257" s="23">
        <f t="shared" si="34"/>
        <v>3042</v>
      </c>
      <c r="F257" s="5">
        <v>9</v>
      </c>
      <c r="G257" s="5">
        <v>10</v>
      </c>
      <c r="H257" s="5">
        <v>20</v>
      </c>
      <c r="I257" s="5">
        <v>3</v>
      </c>
      <c r="J257" s="5"/>
      <c r="K257" s="1">
        <f t="shared" si="31"/>
        <v>39</v>
      </c>
      <c r="L257" s="1"/>
      <c r="M257" s="5"/>
      <c r="N257">
        <v>50</v>
      </c>
      <c r="O257">
        <v>60</v>
      </c>
      <c r="P257">
        <v>60</v>
      </c>
      <c r="Q257">
        <v>35</v>
      </c>
      <c r="R257">
        <v>40</v>
      </c>
      <c r="S257">
        <v>50</v>
      </c>
      <c r="T257">
        <v>50</v>
      </c>
      <c r="U257">
        <v>45</v>
      </c>
      <c r="V257">
        <f t="shared" si="32"/>
        <v>390</v>
      </c>
      <c r="X257">
        <v>50</v>
      </c>
      <c r="Y257">
        <v>60</v>
      </c>
      <c r="Z257">
        <v>60</v>
      </c>
      <c r="AA257">
        <v>35</v>
      </c>
      <c r="AB257">
        <v>40</v>
      </c>
      <c r="AC257">
        <v>50</v>
      </c>
      <c r="AD257">
        <v>50</v>
      </c>
      <c r="AE257">
        <v>45</v>
      </c>
    </row>
    <row r="258" spans="1:31" ht="14.25" x14ac:dyDescent="0.2">
      <c r="A258" s="5">
        <v>310003</v>
      </c>
      <c r="B258" s="5" t="s">
        <v>338</v>
      </c>
      <c r="C258" s="5" t="str">
        <f t="shared" si="30"/>
        <v>45,70,45,45,45,45,60,45</v>
      </c>
      <c r="D258" s="5">
        <f t="shared" si="35"/>
        <v>4590</v>
      </c>
      <c r="E258" s="23">
        <f t="shared" si="34"/>
        <v>3060</v>
      </c>
      <c r="F258" s="5">
        <v>13</v>
      </c>
      <c r="G258" s="5">
        <v>17</v>
      </c>
      <c r="H258" s="5">
        <v>9</v>
      </c>
      <c r="I258" s="5">
        <v>3</v>
      </c>
      <c r="J258" s="5"/>
      <c r="K258" s="1">
        <f t="shared" si="31"/>
        <v>39</v>
      </c>
      <c r="L258" s="1"/>
      <c r="M258" s="5"/>
      <c r="N258">
        <v>45</v>
      </c>
      <c r="O258">
        <v>70</v>
      </c>
      <c r="P258">
        <v>45</v>
      </c>
      <c r="Q258">
        <v>45</v>
      </c>
      <c r="R258">
        <v>45</v>
      </c>
      <c r="S258">
        <v>45</v>
      </c>
      <c r="T258">
        <v>60</v>
      </c>
      <c r="U258">
        <v>45</v>
      </c>
      <c r="V258">
        <f t="shared" si="32"/>
        <v>400</v>
      </c>
      <c r="X258">
        <v>45</v>
      </c>
      <c r="Y258">
        <v>70</v>
      </c>
      <c r="Z258">
        <v>45</v>
      </c>
      <c r="AA258">
        <v>45</v>
      </c>
      <c r="AB258">
        <v>45</v>
      </c>
      <c r="AC258">
        <v>45</v>
      </c>
      <c r="AD258">
        <v>60</v>
      </c>
      <c r="AE258">
        <v>45</v>
      </c>
    </row>
    <row r="259" spans="1:31" ht="14.25" x14ac:dyDescent="0.2">
      <c r="A259" s="5">
        <v>310004</v>
      </c>
      <c r="B259" s="5" t="s">
        <v>342</v>
      </c>
      <c r="C259" s="5" t="str">
        <f t="shared" ref="C259:C322" si="36">_xlfn.TEXTJOIN(",",TRUE,N259:U259)</f>
        <v>55,55,55,55,55,55,55,55</v>
      </c>
      <c r="D259" s="5">
        <f t="shared" si="35"/>
        <v>5238</v>
      </c>
      <c r="E259" s="23">
        <f t="shared" si="34"/>
        <v>3492</v>
      </c>
      <c r="F259" s="5">
        <v>15</v>
      </c>
      <c r="G259" s="5">
        <v>17</v>
      </c>
      <c r="H259" s="5">
        <v>13</v>
      </c>
      <c r="I259" s="5">
        <v>3</v>
      </c>
      <c r="J259" s="5"/>
      <c r="K259" s="1">
        <f t="shared" ref="K259:K322" si="37">SUM(F259:H259)</f>
        <v>45</v>
      </c>
      <c r="L259" s="1"/>
      <c r="M259" s="5"/>
      <c r="N259">
        <v>55</v>
      </c>
      <c r="O259">
        <v>55</v>
      </c>
      <c r="P259">
        <v>55</v>
      </c>
      <c r="Q259">
        <v>55</v>
      </c>
      <c r="R259">
        <v>55</v>
      </c>
      <c r="S259">
        <v>55</v>
      </c>
      <c r="T259">
        <v>55</v>
      </c>
      <c r="U259">
        <v>55</v>
      </c>
      <c r="V259">
        <f t="shared" ref="V259:V322" si="38">SUM(N259:U259)</f>
        <v>440</v>
      </c>
      <c r="X259">
        <v>55</v>
      </c>
      <c r="Y259">
        <v>55</v>
      </c>
      <c r="Z259">
        <v>55</v>
      </c>
      <c r="AA259">
        <v>55</v>
      </c>
      <c r="AB259">
        <v>55</v>
      </c>
      <c r="AC259">
        <v>55</v>
      </c>
      <c r="AD259">
        <v>55</v>
      </c>
      <c r="AE259">
        <v>55</v>
      </c>
    </row>
    <row r="260" spans="1:31" ht="14.25" x14ac:dyDescent="0.2">
      <c r="A260" s="5">
        <v>310005</v>
      </c>
      <c r="B260" s="5" t="s">
        <v>347</v>
      </c>
      <c r="C260" s="5" t="str">
        <f t="shared" si="36"/>
        <v>55,45,75,55,65,45,55,55</v>
      </c>
      <c r="D260" s="5">
        <f t="shared" si="35"/>
        <v>5805</v>
      </c>
      <c r="E260" s="23">
        <f t="shared" si="34"/>
        <v>3870</v>
      </c>
      <c r="F260" s="5">
        <v>17</v>
      </c>
      <c r="G260" s="5">
        <v>11</v>
      </c>
      <c r="H260" s="5">
        <v>23</v>
      </c>
      <c r="I260" s="5">
        <v>5</v>
      </c>
      <c r="J260" s="5"/>
      <c r="K260" s="1">
        <f t="shared" si="37"/>
        <v>51</v>
      </c>
      <c r="L260" s="36"/>
      <c r="M260" s="5"/>
      <c r="N260">
        <v>55</v>
      </c>
      <c r="O260">
        <v>45</v>
      </c>
      <c r="P260">
        <v>75</v>
      </c>
      <c r="Q260">
        <v>55</v>
      </c>
      <c r="R260">
        <v>65</v>
      </c>
      <c r="S260">
        <v>45</v>
      </c>
      <c r="T260">
        <v>55</v>
      </c>
      <c r="U260">
        <v>55</v>
      </c>
      <c r="V260">
        <f t="shared" si="38"/>
        <v>450</v>
      </c>
      <c r="X260">
        <v>55</v>
      </c>
      <c r="Y260">
        <v>45</v>
      </c>
      <c r="Z260">
        <v>75</v>
      </c>
      <c r="AA260">
        <v>55</v>
      </c>
      <c r="AB260">
        <v>65</v>
      </c>
      <c r="AC260">
        <v>45</v>
      </c>
      <c r="AD260">
        <v>55</v>
      </c>
      <c r="AE260">
        <v>55</v>
      </c>
    </row>
    <row r="261" spans="1:31" ht="14.25" x14ac:dyDescent="0.2">
      <c r="A261" s="5">
        <v>310006</v>
      </c>
      <c r="B261" s="5" t="s">
        <v>351</v>
      </c>
      <c r="C261" s="5" t="str">
        <f t="shared" si="36"/>
        <v>35,45,55,55,45,35,55,65</v>
      </c>
      <c r="D261" s="5">
        <f t="shared" si="35"/>
        <v>4563</v>
      </c>
      <c r="E261" s="23">
        <f t="shared" si="34"/>
        <v>3042</v>
      </c>
      <c r="F261" s="5">
        <v>17</v>
      </c>
      <c r="G261" s="5">
        <v>12</v>
      </c>
      <c r="H261" s="5">
        <v>10</v>
      </c>
      <c r="I261" s="5">
        <v>3</v>
      </c>
      <c r="J261" s="5"/>
      <c r="K261" s="1">
        <f t="shared" si="37"/>
        <v>39</v>
      </c>
      <c r="L261" s="36"/>
      <c r="M261" s="5"/>
      <c r="N261">
        <v>35</v>
      </c>
      <c r="O261">
        <v>45</v>
      </c>
      <c r="P261">
        <v>55</v>
      </c>
      <c r="Q261">
        <v>55</v>
      </c>
      <c r="R261">
        <v>45</v>
      </c>
      <c r="S261">
        <v>35</v>
      </c>
      <c r="T261">
        <v>55</v>
      </c>
      <c r="U261">
        <v>65</v>
      </c>
      <c r="V261">
        <f t="shared" si="38"/>
        <v>390</v>
      </c>
      <c r="X261">
        <v>35</v>
      </c>
      <c r="Y261">
        <v>45</v>
      </c>
      <c r="Z261">
        <v>55</v>
      </c>
      <c r="AA261">
        <v>55</v>
      </c>
      <c r="AB261">
        <v>45</v>
      </c>
      <c r="AC261">
        <v>35</v>
      </c>
      <c r="AD261">
        <v>55</v>
      </c>
      <c r="AE261">
        <v>65</v>
      </c>
    </row>
    <row r="262" spans="1:31" ht="14.25" x14ac:dyDescent="0.2">
      <c r="A262" s="5">
        <v>310007</v>
      </c>
      <c r="B262" s="5" t="s">
        <v>355</v>
      </c>
      <c r="C262" s="5" t="str">
        <f t="shared" si="36"/>
        <v>55,55,65,65,35,65,45,75</v>
      </c>
      <c r="D262" s="5">
        <f t="shared" si="35"/>
        <v>6012</v>
      </c>
      <c r="E262" s="23">
        <f t="shared" si="34"/>
        <v>4008</v>
      </c>
      <c r="F262" s="5">
        <v>22</v>
      </c>
      <c r="G262" s="5">
        <v>18</v>
      </c>
      <c r="H262" s="5">
        <v>13</v>
      </c>
      <c r="I262" s="5">
        <v>3</v>
      </c>
      <c r="J262" s="5"/>
      <c r="K262" s="1">
        <f t="shared" si="37"/>
        <v>53</v>
      </c>
      <c r="L262" s="36"/>
      <c r="M262" s="5"/>
      <c r="N262">
        <v>55</v>
      </c>
      <c r="O262">
        <v>55</v>
      </c>
      <c r="P262">
        <v>65</v>
      </c>
      <c r="Q262">
        <v>65</v>
      </c>
      <c r="R262">
        <v>35</v>
      </c>
      <c r="S262">
        <v>65</v>
      </c>
      <c r="T262">
        <v>45</v>
      </c>
      <c r="U262">
        <v>75</v>
      </c>
      <c r="V262">
        <f t="shared" si="38"/>
        <v>460</v>
      </c>
      <c r="X262">
        <v>55</v>
      </c>
      <c r="Y262">
        <v>55</v>
      </c>
      <c r="Z262">
        <v>65</v>
      </c>
      <c r="AA262">
        <v>65</v>
      </c>
      <c r="AB262">
        <v>35</v>
      </c>
      <c r="AC262">
        <v>65</v>
      </c>
      <c r="AD262">
        <v>45</v>
      </c>
      <c r="AE262">
        <v>75</v>
      </c>
    </row>
    <row r="263" spans="1:31" ht="14.25" x14ac:dyDescent="0.2">
      <c r="A263" s="5">
        <v>310008</v>
      </c>
      <c r="B263" s="5" t="s">
        <v>359</v>
      </c>
      <c r="C263" s="5" t="str">
        <f t="shared" si="36"/>
        <v>60,60,50,40,40,40,50,50</v>
      </c>
      <c r="D263" s="5">
        <f t="shared" si="35"/>
        <v>4563</v>
      </c>
      <c r="E263" s="23">
        <f t="shared" si="34"/>
        <v>3042</v>
      </c>
      <c r="F263" s="5">
        <v>11</v>
      </c>
      <c r="G263" s="5">
        <v>19</v>
      </c>
      <c r="H263" s="5">
        <v>9</v>
      </c>
      <c r="I263" s="5">
        <v>3</v>
      </c>
      <c r="J263" s="5"/>
      <c r="K263" s="1">
        <f t="shared" si="37"/>
        <v>39</v>
      </c>
      <c r="L263" s="36"/>
      <c r="M263" s="5"/>
      <c r="N263">
        <v>60</v>
      </c>
      <c r="O263">
        <v>60</v>
      </c>
      <c r="P263">
        <v>50</v>
      </c>
      <c r="Q263">
        <v>40</v>
      </c>
      <c r="R263">
        <v>40</v>
      </c>
      <c r="S263">
        <v>40</v>
      </c>
      <c r="T263">
        <v>50</v>
      </c>
      <c r="U263">
        <v>50</v>
      </c>
      <c r="V263">
        <f t="shared" si="38"/>
        <v>390</v>
      </c>
      <c r="X263">
        <v>60</v>
      </c>
      <c r="Y263">
        <v>60</v>
      </c>
      <c r="Z263">
        <v>50</v>
      </c>
      <c r="AA263">
        <v>40</v>
      </c>
      <c r="AB263">
        <v>40</v>
      </c>
      <c r="AC263">
        <v>40</v>
      </c>
      <c r="AD263">
        <v>50</v>
      </c>
      <c r="AE263">
        <v>50</v>
      </c>
    </row>
    <row r="264" spans="1:31" ht="14.25" x14ac:dyDescent="0.2">
      <c r="A264" s="5">
        <v>310009</v>
      </c>
      <c r="B264" s="5" t="s">
        <v>364</v>
      </c>
      <c r="C264" s="5" t="str">
        <f t="shared" si="36"/>
        <v>65,75,50,55,55,45,50,50</v>
      </c>
      <c r="D264" s="5">
        <f t="shared" si="35"/>
        <v>5971.5</v>
      </c>
      <c r="E264" s="23">
        <f t="shared" si="34"/>
        <v>3981</v>
      </c>
      <c r="F264" s="5">
        <v>18</v>
      </c>
      <c r="G264" s="5">
        <v>18</v>
      </c>
      <c r="H264" s="5">
        <v>17</v>
      </c>
      <c r="I264" s="5">
        <v>3</v>
      </c>
      <c r="J264" s="5"/>
      <c r="K264" s="1">
        <f t="shared" si="37"/>
        <v>53</v>
      </c>
      <c r="L264" s="36"/>
      <c r="M264" s="5"/>
      <c r="N264">
        <v>65</v>
      </c>
      <c r="O264">
        <v>75</v>
      </c>
      <c r="P264">
        <v>50</v>
      </c>
      <c r="Q264">
        <v>55</v>
      </c>
      <c r="R264">
        <v>55</v>
      </c>
      <c r="S264">
        <v>45</v>
      </c>
      <c r="T264">
        <v>50</v>
      </c>
      <c r="U264">
        <v>50</v>
      </c>
      <c r="V264">
        <f t="shared" si="38"/>
        <v>445</v>
      </c>
      <c r="X264">
        <v>65</v>
      </c>
      <c r="Y264">
        <v>75</v>
      </c>
      <c r="Z264">
        <v>50</v>
      </c>
      <c r="AA264">
        <v>55</v>
      </c>
      <c r="AB264">
        <v>55</v>
      </c>
      <c r="AC264">
        <v>45</v>
      </c>
      <c r="AD264">
        <v>50</v>
      </c>
      <c r="AE264">
        <v>50</v>
      </c>
    </row>
    <row r="265" spans="1:31" ht="14.25" x14ac:dyDescent="0.2">
      <c r="A265" s="5">
        <v>310010</v>
      </c>
      <c r="B265" s="5" t="s">
        <v>367</v>
      </c>
      <c r="C265" s="5" t="str">
        <f t="shared" si="36"/>
        <v>55,60,55,45,35,55,45,55</v>
      </c>
      <c r="D265" s="5">
        <f t="shared" si="35"/>
        <v>4783.5</v>
      </c>
      <c r="E265" s="23">
        <f t="shared" si="34"/>
        <v>3189</v>
      </c>
      <c r="F265" s="5">
        <v>19</v>
      </c>
      <c r="G265" s="5">
        <v>15</v>
      </c>
      <c r="H265" s="5">
        <v>7</v>
      </c>
      <c r="I265" s="5">
        <v>4</v>
      </c>
      <c r="J265" s="1"/>
      <c r="K265" s="1">
        <f t="shared" si="37"/>
        <v>41</v>
      </c>
      <c r="L265" s="1"/>
      <c r="M265" s="5"/>
      <c r="N265">
        <v>55</v>
      </c>
      <c r="O265">
        <v>60</v>
      </c>
      <c r="P265">
        <v>55</v>
      </c>
      <c r="Q265">
        <v>45</v>
      </c>
      <c r="R265">
        <v>35</v>
      </c>
      <c r="S265">
        <v>55</v>
      </c>
      <c r="T265">
        <v>45</v>
      </c>
      <c r="U265">
        <v>55</v>
      </c>
      <c r="V265">
        <f t="shared" si="38"/>
        <v>405</v>
      </c>
      <c r="X265">
        <v>55</v>
      </c>
      <c r="Y265">
        <v>60</v>
      </c>
      <c r="Z265">
        <v>55</v>
      </c>
      <c r="AA265">
        <v>45</v>
      </c>
      <c r="AB265">
        <v>35</v>
      </c>
      <c r="AC265">
        <v>55</v>
      </c>
      <c r="AD265">
        <v>45</v>
      </c>
      <c r="AE265">
        <v>55</v>
      </c>
    </row>
    <row r="266" spans="1:31" ht="14.25" x14ac:dyDescent="0.2">
      <c r="A266" s="5">
        <v>310011</v>
      </c>
      <c r="B266" s="5" t="s">
        <v>370</v>
      </c>
      <c r="C266" s="5" t="str">
        <f t="shared" si="36"/>
        <v>46,56,36,66,36,36,76,66</v>
      </c>
      <c r="D266" s="5">
        <f t="shared" si="35"/>
        <v>4998.6000000000004</v>
      </c>
      <c r="E266" s="23">
        <f t="shared" si="34"/>
        <v>3332.4</v>
      </c>
      <c r="F266" s="5">
        <v>16</v>
      </c>
      <c r="G266" s="5">
        <v>16</v>
      </c>
      <c r="H266" s="5">
        <v>11</v>
      </c>
      <c r="I266" s="5">
        <v>3</v>
      </c>
      <c r="J266" s="1"/>
      <c r="K266" s="1">
        <f t="shared" si="37"/>
        <v>43</v>
      </c>
      <c r="L266" s="1"/>
      <c r="M266" s="5"/>
      <c r="N266">
        <v>46</v>
      </c>
      <c r="O266">
        <v>56</v>
      </c>
      <c r="P266">
        <v>36</v>
      </c>
      <c r="Q266">
        <v>66</v>
      </c>
      <c r="R266">
        <v>36</v>
      </c>
      <c r="S266">
        <v>36</v>
      </c>
      <c r="T266">
        <v>76</v>
      </c>
      <c r="U266">
        <v>66</v>
      </c>
      <c r="V266">
        <f t="shared" si="38"/>
        <v>418</v>
      </c>
      <c r="X266">
        <v>46</v>
      </c>
      <c r="Y266">
        <v>56</v>
      </c>
      <c r="Z266">
        <v>36</v>
      </c>
      <c r="AA266">
        <v>66</v>
      </c>
      <c r="AB266">
        <v>36</v>
      </c>
      <c r="AC266">
        <v>36</v>
      </c>
      <c r="AD266">
        <v>76</v>
      </c>
      <c r="AE266">
        <v>66</v>
      </c>
    </row>
    <row r="267" spans="1:31" ht="14.25" x14ac:dyDescent="0.2">
      <c r="A267" s="5">
        <v>310012</v>
      </c>
      <c r="B267" s="5" t="s">
        <v>372</v>
      </c>
      <c r="C267" s="5" t="str">
        <f t="shared" si="36"/>
        <v>46,56,36,66,36,36,76,66</v>
      </c>
      <c r="D267" s="5">
        <f t="shared" si="35"/>
        <v>5358.6</v>
      </c>
      <c r="E267" s="23">
        <f t="shared" si="34"/>
        <v>3572.4</v>
      </c>
      <c r="F267" s="5">
        <v>17</v>
      </c>
      <c r="G267" s="5">
        <v>19</v>
      </c>
      <c r="H267" s="5">
        <v>11</v>
      </c>
      <c r="I267" s="5">
        <v>3</v>
      </c>
      <c r="J267" s="1"/>
      <c r="K267" s="1">
        <f t="shared" si="37"/>
        <v>47</v>
      </c>
      <c r="L267" s="1"/>
      <c r="M267" s="5"/>
      <c r="N267">
        <v>46</v>
      </c>
      <c r="O267">
        <v>56</v>
      </c>
      <c r="P267">
        <v>36</v>
      </c>
      <c r="Q267">
        <v>66</v>
      </c>
      <c r="R267">
        <v>36</v>
      </c>
      <c r="S267">
        <v>36</v>
      </c>
      <c r="T267">
        <v>76</v>
      </c>
      <c r="U267">
        <v>66</v>
      </c>
      <c r="V267">
        <f t="shared" si="38"/>
        <v>418</v>
      </c>
      <c r="X267">
        <v>46</v>
      </c>
      <c r="Y267">
        <v>56</v>
      </c>
      <c r="Z267">
        <v>36</v>
      </c>
      <c r="AA267">
        <v>66</v>
      </c>
      <c r="AB267">
        <v>36</v>
      </c>
      <c r="AC267">
        <v>36</v>
      </c>
      <c r="AD267">
        <v>76</v>
      </c>
      <c r="AE267">
        <v>66</v>
      </c>
    </row>
    <row r="268" spans="1:31" ht="14.25" x14ac:dyDescent="0.2">
      <c r="A268" s="5">
        <v>310013</v>
      </c>
      <c r="B268" s="5" t="s">
        <v>376</v>
      </c>
      <c r="C268" s="5" t="str">
        <f t="shared" si="36"/>
        <v>57,77,57,67,47,57,57,47</v>
      </c>
      <c r="D268" s="5">
        <f t="shared" si="35"/>
        <v>6028.2</v>
      </c>
      <c r="E268" s="23">
        <f t="shared" si="34"/>
        <v>4018.7999999999997</v>
      </c>
      <c r="F268" s="5">
        <v>27</v>
      </c>
      <c r="G268" s="5">
        <v>17</v>
      </c>
      <c r="H268" s="5">
        <v>9</v>
      </c>
      <c r="I268" s="5">
        <v>3</v>
      </c>
      <c r="J268" s="1"/>
      <c r="K268" s="1">
        <f t="shared" si="37"/>
        <v>53</v>
      </c>
      <c r="L268" s="1"/>
      <c r="M268" s="5"/>
      <c r="N268">
        <v>57</v>
      </c>
      <c r="O268">
        <v>77</v>
      </c>
      <c r="P268">
        <v>57</v>
      </c>
      <c r="Q268">
        <v>67</v>
      </c>
      <c r="R268">
        <v>47</v>
      </c>
      <c r="S268">
        <v>57</v>
      </c>
      <c r="T268">
        <v>57</v>
      </c>
      <c r="U268">
        <v>47</v>
      </c>
      <c r="V268">
        <f t="shared" si="38"/>
        <v>466</v>
      </c>
      <c r="X268">
        <v>57</v>
      </c>
      <c r="Y268">
        <v>77</v>
      </c>
      <c r="Z268">
        <v>57</v>
      </c>
      <c r="AA268">
        <v>67</v>
      </c>
      <c r="AB268">
        <v>47</v>
      </c>
      <c r="AC268">
        <v>57</v>
      </c>
      <c r="AD268">
        <v>57</v>
      </c>
      <c r="AE268">
        <v>47</v>
      </c>
    </row>
    <row r="269" spans="1:31" ht="14.25" x14ac:dyDescent="0.2">
      <c r="A269" s="5">
        <v>310014</v>
      </c>
      <c r="B269" s="5" t="s">
        <v>381</v>
      </c>
      <c r="C269" s="5" t="str">
        <f t="shared" si="36"/>
        <v>66,66,66,76,66,46,46,46</v>
      </c>
      <c r="D269" s="5">
        <f t="shared" si="35"/>
        <v>6240.6</v>
      </c>
      <c r="E269" s="23">
        <f t="shared" si="34"/>
        <v>4160.3999999999996</v>
      </c>
      <c r="F269" s="5">
        <v>15</v>
      </c>
      <c r="G269" s="5">
        <v>30</v>
      </c>
      <c r="H269" s="5">
        <v>10</v>
      </c>
      <c r="I269" s="5">
        <v>3</v>
      </c>
      <c r="J269" s="1"/>
      <c r="K269" s="1">
        <f t="shared" si="37"/>
        <v>55</v>
      </c>
      <c r="L269" s="1"/>
      <c r="M269" s="5"/>
      <c r="N269">
        <v>66</v>
      </c>
      <c r="O269">
        <v>66</v>
      </c>
      <c r="P269">
        <v>66</v>
      </c>
      <c r="Q269">
        <v>76</v>
      </c>
      <c r="R269">
        <v>66</v>
      </c>
      <c r="S269">
        <v>46</v>
      </c>
      <c r="T269">
        <v>46</v>
      </c>
      <c r="U269">
        <v>46</v>
      </c>
      <c r="V269">
        <f t="shared" si="38"/>
        <v>478</v>
      </c>
      <c r="X269">
        <v>66</v>
      </c>
      <c r="Y269">
        <v>66</v>
      </c>
      <c r="Z269">
        <v>66</v>
      </c>
      <c r="AA269">
        <v>76</v>
      </c>
      <c r="AB269">
        <v>66</v>
      </c>
      <c r="AC269">
        <v>46</v>
      </c>
      <c r="AD269">
        <v>46</v>
      </c>
      <c r="AE269">
        <v>46</v>
      </c>
    </row>
    <row r="270" spans="1:31" ht="14.25" x14ac:dyDescent="0.2">
      <c r="A270" s="5">
        <v>310031</v>
      </c>
      <c r="B270" s="5" t="s">
        <v>314</v>
      </c>
      <c r="C270" s="5" t="str">
        <f t="shared" si="36"/>
        <v>57,47,47,47,57,47,57,57</v>
      </c>
      <c r="D270" s="5">
        <f t="shared" si="35"/>
        <v>5353.2</v>
      </c>
      <c r="E270" s="23">
        <f t="shared" si="34"/>
        <v>3568.7999999999997</v>
      </c>
      <c r="F270" s="5">
        <v>16</v>
      </c>
      <c r="G270" s="5">
        <v>13</v>
      </c>
      <c r="H270" s="5">
        <v>18</v>
      </c>
      <c r="I270" s="5">
        <v>3</v>
      </c>
      <c r="J270" s="5"/>
      <c r="K270" s="1">
        <f t="shared" si="37"/>
        <v>47</v>
      </c>
      <c r="L270" s="36"/>
      <c r="M270" s="6"/>
      <c r="N270">
        <v>57</v>
      </c>
      <c r="O270">
        <v>47</v>
      </c>
      <c r="P270">
        <v>47</v>
      </c>
      <c r="Q270">
        <v>47</v>
      </c>
      <c r="R270">
        <v>57</v>
      </c>
      <c r="S270">
        <v>47</v>
      </c>
      <c r="T270">
        <v>57</v>
      </c>
      <c r="U270">
        <v>57</v>
      </c>
      <c r="V270">
        <f t="shared" si="38"/>
        <v>416</v>
      </c>
      <c r="X270">
        <v>57</v>
      </c>
      <c r="Y270">
        <v>47</v>
      </c>
      <c r="Z270">
        <v>47</v>
      </c>
      <c r="AA270">
        <v>47</v>
      </c>
      <c r="AB270">
        <v>57</v>
      </c>
      <c r="AC270">
        <v>47</v>
      </c>
      <c r="AD270">
        <v>57</v>
      </c>
      <c r="AE270">
        <v>57</v>
      </c>
    </row>
    <row r="271" spans="1:31" ht="14.25" x14ac:dyDescent="0.2">
      <c r="A271" s="5">
        <v>310032</v>
      </c>
      <c r="B271" s="5" t="s">
        <v>318</v>
      </c>
      <c r="C271" s="5" t="str">
        <f t="shared" si="36"/>
        <v>78,68,58,58,78,58,78,78</v>
      </c>
      <c r="D271" s="5">
        <f t="shared" si="35"/>
        <v>6625.8</v>
      </c>
      <c r="E271" s="23">
        <f t="shared" si="34"/>
        <v>4417.2</v>
      </c>
      <c r="F271" s="5">
        <v>19</v>
      </c>
      <c r="G271" s="5">
        <v>17</v>
      </c>
      <c r="H271" s="5">
        <v>21</v>
      </c>
      <c r="I271" s="5">
        <v>3</v>
      </c>
      <c r="J271" s="5"/>
      <c r="K271" s="1">
        <f t="shared" si="37"/>
        <v>57</v>
      </c>
      <c r="L271" s="36"/>
      <c r="M271" s="6"/>
      <c r="N271">
        <v>78</v>
      </c>
      <c r="O271">
        <v>68</v>
      </c>
      <c r="P271">
        <v>58</v>
      </c>
      <c r="Q271">
        <v>58</v>
      </c>
      <c r="R271">
        <v>78</v>
      </c>
      <c r="S271">
        <v>58</v>
      </c>
      <c r="T271">
        <v>78</v>
      </c>
      <c r="U271">
        <v>78</v>
      </c>
      <c r="V271">
        <f t="shared" si="38"/>
        <v>554</v>
      </c>
      <c r="X271">
        <v>78</v>
      </c>
      <c r="Y271">
        <v>68</v>
      </c>
      <c r="Z271">
        <v>58</v>
      </c>
      <c r="AA271">
        <v>58</v>
      </c>
      <c r="AB271">
        <v>78</v>
      </c>
      <c r="AC271">
        <v>58</v>
      </c>
      <c r="AD271">
        <v>78</v>
      </c>
      <c r="AE271">
        <v>78</v>
      </c>
    </row>
    <row r="272" spans="1:31" ht="14.25" x14ac:dyDescent="0.2">
      <c r="A272" s="5">
        <v>310033</v>
      </c>
      <c r="B272" s="5" t="s">
        <v>322</v>
      </c>
      <c r="C272" s="5" t="str">
        <f t="shared" si="36"/>
        <v>50,60,60,50,50,40,50,60</v>
      </c>
      <c r="D272" s="5">
        <f t="shared" si="35"/>
        <v>5364</v>
      </c>
      <c r="E272" s="23">
        <f t="shared" si="34"/>
        <v>3576</v>
      </c>
      <c r="F272" s="5">
        <v>18</v>
      </c>
      <c r="G272" s="5">
        <v>13</v>
      </c>
      <c r="H272" s="5">
        <v>16</v>
      </c>
      <c r="I272" s="5">
        <v>3</v>
      </c>
      <c r="J272" s="5"/>
      <c r="K272" s="1">
        <f t="shared" si="37"/>
        <v>47</v>
      </c>
      <c r="L272" s="36"/>
      <c r="M272" s="6"/>
      <c r="N272">
        <v>50</v>
      </c>
      <c r="O272">
        <v>60</v>
      </c>
      <c r="P272">
        <v>60</v>
      </c>
      <c r="Q272">
        <v>50</v>
      </c>
      <c r="R272">
        <v>50</v>
      </c>
      <c r="S272">
        <v>40</v>
      </c>
      <c r="T272">
        <v>50</v>
      </c>
      <c r="U272">
        <v>60</v>
      </c>
      <c r="V272">
        <f t="shared" si="38"/>
        <v>420</v>
      </c>
      <c r="X272">
        <v>50</v>
      </c>
      <c r="Y272">
        <v>60</v>
      </c>
      <c r="Z272">
        <v>60</v>
      </c>
      <c r="AA272">
        <v>50</v>
      </c>
      <c r="AB272">
        <v>50</v>
      </c>
      <c r="AC272">
        <v>40</v>
      </c>
      <c r="AD272">
        <v>50</v>
      </c>
      <c r="AE272">
        <v>60</v>
      </c>
    </row>
    <row r="273" spans="1:31" ht="14.25" x14ac:dyDescent="0.2">
      <c r="A273" s="5">
        <v>310034</v>
      </c>
      <c r="B273" s="5" t="s">
        <v>327</v>
      </c>
      <c r="C273" s="5" t="str">
        <f t="shared" si="36"/>
        <v>65,75,85,75,75,55,55,65</v>
      </c>
      <c r="D273" s="5">
        <f t="shared" si="35"/>
        <v>6615</v>
      </c>
      <c r="E273" s="23">
        <f t="shared" si="34"/>
        <v>4410</v>
      </c>
      <c r="F273" s="5">
        <v>17</v>
      </c>
      <c r="G273" s="5">
        <v>26</v>
      </c>
      <c r="H273" s="5">
        <v>14</v>
      </c>
      <c r="I273" s="5">
        <v>3</v>
      </c>
      <c r="J273" s="5"/>
      <c r="K273" s="1">
        <f t="shared" si="37"/>
        <v>57</v>
      </c>
      <c r="L273" s="36"/>
      <c r="M273" s="6"/>
      <c r="N273">
        <v>65</v>
      </c>
      <c r="O273">
        <v>75</v>
      </c>
      <c r="P273">
        <v>85</v>
      </c>
      <c r="Q273">
        <v>75</v>
      </c>
      <c r="R273">
        <v>75</v>
      </c>
      <c r="S273">
        <v>55</v>
      </c>
      <c r="T273">
        <v>55</v>
      </c>
      <c r="U273">
        <v>65</v>
      </c>
      <c r="V273">
        <f t="shared" si="38"/>
        <v>550</v>
      </c>
      <c r="X273">
        <v>65</v>
      </c>
      <c r="Y273">
        <v>75</v>
      </c>
      <c r="Z273">
        <v>85</v>
      </c>
      <c r="AA273">
        <v>75</v>
      </c>
      <c r="AB273">
        <v>75</v>
      </c>
      <c r="AC273">
        <v>55</v>
      </c>
      <c r="AD273">
        <v>55</v>
      </c>
      <c r="AE273">
        <v>65</v>
      </c>
    </row>
    <row r="274" spans="1:31" ht="14.25" x14ac:dyDescent="0.2">
      <c r="A274" s="5">
        <v>310015</v>
      </c>
      <c r="B274" s="5" t="s">
        <v>254</v>
      </c>
      <c r="C274" s="5" t="str">
        <f t="shared" si="36"/>
        <v>35,73,63,53,35,53,35,53</v>
      </c>
      <c r="D274" s="5">
        <f t="shared" si="35"/>
        <v>4950</v>
      </c>
      <c r="E274" s="23">
        <f t="shared" si="34"/>
        <v>3300</v>
      </c>
      <c r="F274" s="5">
        <v>12</v>
      </c>
      <c r="G274" s="5">
        <v>19</v>
      </c>
      <c r="H274" s="5">
        <v>12</v>
      </c>
      <c r="I274" s="5">
        <v>3</v>
      </c>
      <c r="J274" s="1"/>
      <c r="K274" s="1">
        <f t="shared" si="37"/>
        <v>43</v>
      </c>
      <c r="L274" s="1"/>
      <c r="M274" s="5"/>
      <c r="N274">
        <v>35</v>
      </c>
      <c r="O274">
        <v>73</v>
      </c>
      <c r="P274">
        <v>63</v>
      </c>
      <c r="Q274">
        <v>53</v>
      </c>
      <c r="R274">
        <v>35</v>
      </c>
      <c r="S274">
        <v>53</v>
      </c>
      <c r="T274">
        <v>35</v>
      </c>
      <c r="U274">
        <v>53</v>
      </c>
      <c r="V274">
        <f t="shared" si="38"/>
        <v>400</v>
      </c>
      <c r="X274">
        <v>35</v>
      </c>
      <c r="Y274">
        <v>73</v>
      </c>
      <c r="Z274">
        <v>63</v>
      </c>
      <c r="AA274">
        <v>53</v>
      </c>
      <c r="AB274">
        <v>35</v>
      </c>
      <c r="AC274">
        <v>53</v>
      </c>
      <c r="AD274">
        <v>35</v>
      </c>
      <c r="AE274">
        <v>53</v>
      </c>
    </row>
    <row r="275" spans="1:31" ht="14.25" x14ac:dyDescent="0.2">
      <c r="A275" s="5">
        <v>310016</v>
      </c>
      <c r="B275" s="5" t="s">
        <v>255</v>
      </c>
      <c r="C275" s="5" t="str">
        <f t="shared" si="36"/>
        <v>35,73,63,53,35,53,35,53</v>
      </c>
      <c r="D275" s="5">
        <f t="shared" si="35"/>
        <v>4950</v>
      </c>
      <c r="E275" s="23">
        <f t="shared" si="34"/>
        <v>3300</v>
      </c>
      <c r="F275" s="5">
        <v>12</v>
      </c>
      <c r="G275" s="5">
        <v>19</v>
      </c>
      <c r="H275" s="5">
        <v>12</v>
      </c>
      <c r="I275" s="5">
        <v>3</v>
      </c>
      <c r="J275" s="1"/>
      <c r="K275" s="1">
        <f t="shared" si="37"/>
        <v>43</v>
      </c>
      <c r="L275" s="1"/>
      <c r="M275" s="5"/>
      <c r="N275">
        <v>35</v>
      </c>
      <c r="O275">
        <v>73</v>
      </c>
      <c r="P275">
        <v>63</v>
      </c>
      <c r="Q275">
        <v>53</v>
      </c>
      <c r="R275">
        <v>35</v>
      </c>
      <c r="S275">
        <v>53</v>
      </c>
      <c r="T275">
        <v>35</v>
      </c>
      <c r="U275">
        <v>53</v>
      </c>
      <c r="V275">
        <f t="shared" si="38"/>
        <v>400</v>
      </c>
      <c r="X275">
        <v>35</v>
      </c>
      <c r="Y275">
        <v>73</v>
      </c>
      <c r="Z275">
        <v>63</v>
      </c>
      <c r="AA275">
        <v>53</v>
      </c>
      <c r="AB275">
        <v>35</v>
      </c>
      <c r="AC275">
        <v>53</v>
      </c>
      <c r="AD275">
        <v>35</v>
      </c>
      <c r="AE275">
        <v>53</v>
      </c>
    </row>
    <row r="276" spans="1:31" ht="14.25" x14ac:dyDescent="0.2">
      <c r="A276" s="5">
        <v>310017</v>
      </c>
      <c r="B276" s="5" t="s">
        <v>258</v>
      </c>
      <c r="C276" s="5" t="str">
        <f t="shared" si="36"/>
        <v>50,50,50,50,50,50,50,50</v>
      </c>
      <c r="D276" s="5">
        <f t="shared" si="35"/>
        <v>4950</v>
      </c>
      <c r="E276" s="23">
        <f t="shared" si="34"/>
        <v>3300</v>
      </c>
      <c r="F276" s="5">
        <v>13</v>
      </c>
      <c r="G276" s="5">
        <v>15</v>
      </c>
      <c r="H276" s="5">
        <v>15</v>
      </c>
      <c r="I276" s="5">
        <v>3</v>
      </c>
      <c r="J276" s="1"/>
      <c r="K276" s="1">
        <f t="shared" si="37"/>
        <v>43</v>
      </c>
      <c r="L276" s="1"/>
      <c r="M276" s="5"/>
      <c r="N276">
        <v>50</v>
      </c>
      <c r="O276">
        <v>50</v>
      </c>
      <c r="P276">
        <v>50</v>
      </c>
      <c r="Q276">
        <v>50</v>
      </c>
      <c r="R276">
        <v>50</v>
      </c>
      <c r="S276">
        <v>50</v>
      </c>
      <c r="T276">
        <v>50</v>
      </c>
      <c r="U276">
        <v>50</v>
      </c>
      <c r="V276">
        <f t="shared" si="38"/>
        <v>400</v>
      </c>
      <c r="X276">
        <v>50</v>
      </c>
      <c r="Y276">
        <v>50</v>
      </c>
      <c r="Z276">
        <v>50</v>
      </c>
      <c r="AA276">
        <v>50</v>
      </c>
      <c r="AB276">
        <v>50</v>
      </c>
      <c r="AC276">
        <v>50</v>
      </c>
      <c r="AD276">
        <v>50</v>
      </c>
      <c r="AE276">
        <v>50</v>
      </c>
    </row>
    <row r="277" spans="1:31" ht="14.25" x14ac:dyDescent="0.2">
      <c r="A277" s="5">
        <v>310018</v>
      </c>
      <c r="B277" s="5" t="s">
        <v>261</v>
      </c>
      <c r="C277" s="5" t="str">
        <f t="shared" si="36"/>
        <v>53,53,53,53,53,53,53,53</v>
      </c>
      <c r="D277" s="5">
        <f t="shared" si="35"/>
        <v>5194.8</v>
      </c>
      <c r="E277" s="23">
        <f t="shared" si="34"/>
        <v>3463.2</v>
      </c>
      <c r="F277" s="5">
        <v>18</v>
      </c>
      <c r="G277" s="5">
        <v>15</v>
      </c>
      <c r="H277" s="5">
        <v>12</v>
      </c>
      <c r="I277" s="5">
        <v>3</v>
      </c>
      <c r="J277" s="1"/>
      <c r="K277" s="1">
        <f t="shared" si="37"/>
        <v>45</v>
      </c>
      <c r="L277" s="1"/>
      <c r="M277" s="5"/>
      <c r="N277">
        <v>53</v>
      </c>
      <c r="O277">
        <v>53</v>
      </c>
      <c r="P277">
        <v>53</v>
      </c>
      <c r="Q277">
        <v>53</v>
      </c>
      <c r="R277">
        <v>53</v>
      </c>
      <c r="S277">
        <v>53</v>
      </c>
      <c r="T277">
        <v>53</v>
      </c>
      <c r="U277">
        <v>53</v>
      </c>
      <c r="V277">
        <f t="shared" si="38"/>
        <v>424</v>
      </c>
      <c r="X277">
        <v>53</v>
      </c>
      <c r="Y277">
        <v>53</v>
      </c>
      <c r="Z277">
        <v>53</v>
      </c>
      <c r="AA277">
        <v>53</v>
      </c>
      <c r="AB277">
        <v>53</v>
      </c>
      <c r="AC277">
        <v>53</v>
      </c>
      <c r="AD277">
        <v>53</v>
      </c>
      <c r="AE277">
        <v>53</v>
      </c>
    </row>
    <row r="278" spans="1:31" ht="14.25" x14ac:dyDescent="0.2">
      <c r="A278" s="5">
        <v>310019</v>
      </c>
      <c r="B278" s="5" t="s">
        <v>265</v>
      </c>
      <c r="C278" s="5" t="str">
        <f t="shared" si="36"/>
        <v>47,97,47,47,47,47,47,47</v>
      </c>
      <c r="D278" s="5">
        <f t="shared" si="35"/>
        <v>5200.2</v>
      </c>
      <c r="E278" s="23">
        <f t="shared" si="34"/>
        <v>3466.7999999999997</v>
      </c>
      <c r="F278" s="5">
        <v>25</v>
      </c>
      <c r="G278" s="5">
        <v>10</v>
      </c>
      <c r="H278" s="5">
        <v>10</v>
      </c>
      <c r="I278" s="5">
        <v>3</v>
      </c>
      <c r="J278" s="1"/>
      <c r="K278" s="1">
        <f t="shared" si="37"/>
        <v>45</v>
      </c>
      <c r="L278" s="1"/>
      <c r="M278" s="5"/>
      <c r="N278">
        <v>47</v>
      </c>
      <c r="O278">
        <v>97</v>
      </c>
      <c r="P278">
        <v>47</v>
      </c>
      <c r="Q278">
        <v>47</v>
      </c>
      <c r="R278">
        <v>47</v>
      </c>
      <c r="S278">
        <v>47</v>
      </c>
      <c r="T278">
        <v>47</v>
      </c>
      <c r="U278">
        <v>47</v>
      </c>
      <c r="V278">
        <f t="shared" si="38"/>
        <v>426</v>
      </c>
      <c r="X278">
        <v>47</v>
      </c>
      <c r="Y278">
        <v>97</v>
      </c>
      <c r="Z278">
        <v>47</v>
      </c>
      <c r="AA278">
        <v>47</v>
      </c>
      <c r="AB278">
        <v>47</v>
      </c>
      <c r="AC278">
        <v>47</v>
      </c>
      <c r="AD278">
        <v>47</v>
      </c>
      <c r="AE278">
        <v>47</v>
      </c>
    </row>
    <row r="279" spans="1:31" ht="14.25" x14ac:dyDescent="0.2">
      <c r="A279" s="5">
        <v>310020</v>
      </c>
      <c r="B279" s="5" t="s">
        <v>269</v>
      </c>
      <c r="C279" s="5" t="str">
        <f t="shared" si="36"/>
        <v>54,54,54,84,54,54,54,54</v>
      </c>
      <c r="D279" s="5">
        <f t="shared" si="35"/>
        <v>5747.4000000000005</v>
      </c>
      <c r="E279" s="23">
        <f t="shared" si="34"/>
        <v>3831.6</v>
      </c>
      <c r="F279" s="5">
        <v>40</v>
      </c>
      <c r="G279" s="5">
        <v>5</v>
      </c>
      <c r="H279" s="5">
        <v>5</v>
      </c>
      <c r="I279" s="5">
        <v>3</v>
      </c>
      <c r="J279" s="1"/>
      <c r="K279" s="1">
        <f t="shared" si="37"/>
        <v>50</v>
      </c>
      <c r="L279" s="1"/>
      <c r="M279" s="5"/>
      <c r="N279">
        <v>54</v>
      </c>
      <c r="O279">
        <v>54</v>
      </c>
      <c r="P279">
        <v>54</v>
      </c>
      <c r="Q279">
        <v>84</v>
      </c>
      <c r="R279">
        <v>54</v>
      </c>
      <c r="S279">
        <v>54</v>
      </c>
      <c r="T279">
        <v>54</v>
      </c>
      <c r="U279">
        <v>54</v>
      </c>
      <c r="V279">
        <f t="shared" si="38"/>
        <v>462</v>
      </c>
      <c r="X279">
        <v>54</v>
      </c>
      <c r="Y279">
        <v>54</v>
      </c>
      <c r="Z279">
        <v>54</v>
      </c>
      <c r="AA279">
        <v>84</v>
      </c>
      <c r="AB279">
        <v>54</v>
      </c>
      <c r="AC279">
        <v>54</v>
      </c>
      <c r="AD279">
        <v>54</v>
      </c>
      <c r="AE279">
        <v>54</v>
      </c>
    </row>
    <row r="280" spans="1:31" ht="14.25" x14ac:dyDescent="0.2">
      <c r="A280" s="5">
        <v>310021</v>
      </c>
      <c r="B280" s="5" t="s">
        <v>274</v>
      </c>
      <c r="C280" s="5" t="str">
        <f t="shared" si="36"/>
        <v>53,63,53,83,53,53,53,53</v>
      </c>
      <c r="D280" s="5">
        <f t="shared" si="35"/>
        <v>5752.8</v>
      </c>
      <c r="E280" s="23">
        <f t="shared" si="34"/>
        <v>3835.2</v>
      </c>
      <c r="F280" s="5">
        <v>19</v>
      </c>
      <c r="G280" s="5">
        <v>18</v>
      </c>
      <c r="H280" s="5">
        <v>13</v>
      </c>
      <c r="I280" s="5">
        <v>3</v>
      </c>
      <c r="J280" s="1"/>
      <c r="K280" s="1">
        <f t="shared" si="37"/>
        <v>50</v>
      </c>
      <c r="L280" s="1"/>
      <c r="M280" s="5"/>
      <c r="N280">
        <v>53</v>
      </c>
      <c r="O280">
        <v>63</v>
      </c>
      <c r="P280">
        <v>53</v>
      </c>
      <c r="Q280">
        <v>83</v>
      </c>
      <c r="R280">
        <v>53</v>
      </c>
      <c r="S280">
        <v>53</v>
      </c>
      <c r="T280">
        <v>53</v>
      </c>
      <c r="U280">
        <v>53</v>
      </c>
      <c r="V280">
        <f t="shared" si="38"/>
        <v>464</v>
      </c>
      <c r="X280">
        <v>53</v>
      </c>
      <c r="Y280">
        <v>63</v>
      </c>
      <c r="Z280">
        <v>53</v>
      </c>
      <c r="AA280">
        <v>83</v>
      </c>
      <c r="AB280">
        <v>53</v>
      </c>
      <c r="AC280">
        <v>53</v>
      </c>
      <c r="AD280">
        <v>53</v>
      </c>
      <c r="AE280">
        <v>53</v>
      </c>
    </row>
    <row r="281" spans="1:31" ht="14.25" x14ac:dyDescent="0.2">
      <c r="A281" s="5">
        <v>310022</v>
      </c>
      <c r="B281" s="5" t="s">
        <v>278</v>
      </c>
      <c r="C281" s="5" t="str">
        <f t="shared" si="36"/>
        <v>53,93,53,53,53,53,53,53</v>
      </c>
      <c r="D281" s="5">
        <f t="shared" si="35"/>
        <v>5752.8</v>
      </c>
      <c r="E281" s="23">
        <f t="shared" si="34"/>
        <v>3835.2</v>
      </c>
      <c r="F281" s="5">
        <v>10</v>
      </c>
      <c r="G281" s="5">
        <v>30</v>
      </c>
      <c r="H281" s="5">
        <v>10</v>
      </c>
      <c r="I281" s="5">
        <v>3</v>
      </c>
      <c r="J281" s="1"/>
      <c r="K281" s="1">
        <f t="shared" si="37"/>
        <v>50</v>
      </c>
      <c r="L281" s="1"/>
      <c r="M281" s="5"/>
      <c r="N281">
        <v>53</v>
      </c>
      <c r="O281">
        <v>93</v>
      </c>
      <c r="P281">
        <v>53</v>
      </c>
      <c r="Q281">
        <v>53</v>
      </c>
      <c r="R281">
        <v>53</v>
      </c>
      <c r="S281">
        <v>53</v>
      </c>
      <c r="T281">
        <v>53</v>
      </c>
      <c r="U281">
        <v>53</v>
      </c>
      <c r="V281">
        <f t="shared" si="38"/>
        <v>464</v>
      </c>
      <c r="X281">
        <v>53</v>
      </c>
      <c r="Y281">
        <v>93</v>
      </c>
      <c r="Z281">
        <v>53</v>
      </c>
      <c r="AA281">
        <v>53</v>
      </c>
      <c r="AB281">
        <v>53</v>
      </c>
      <c r="AC281">
        <v>53</v>
      </c>
      <c r="AD281">
        <v>53</v>
      </c>
      <c r="AE281">
        <v>53</v>
      </c>
    </row>
    <row r="282" spans="1:31" ht="14.25" x14ac:dyDescent="0.2">
      <c r="A282" s="5">
        <v>310023</v>
      </c>
      <c r="B282" s="5" t="s">
        <v>280</v>
      </c>
      <c r="C282" s="5" t="str">
        <f t="shared" si="36"/>
        <v>55,55,55,75,55,55,55,55</v>
      </c>
      <c r="D282" s="5">
        <f t="shared" si="35"/>
        <v>5742</v>
      </c>
      <c r="E282" s="23">
        <f t="shared" si="34"/>
        <v>3828</v>
      </c>
      <c r="F282" s="5">
        <v>40</v>
      </c>
      <c r="G282" s="5">
        <v>5</v>
      </c>
      <c r="H282" s="5">
        <v>5</v>
      </c>
      <c r="I282" s="5">
        <v>3</v>
      </c>
      <c r="J282" s="5"/>
      <c r="K282" s="1">
        <f t="shared" si="37"/>
        <v>50</v>
      </c>
      <c r="L282" s="1"/>
      <c r="M282" s="5"/>
      <c r="N282">
        <v>55</v>
      </c>
      <c r="O282">
        <v>55</v>
      </c>
      <c r="P282">
        <v>55</v>
      </c>
      <c r="Q282">
        <v>75</v>
      </c>
      <c r="R282">
        <v>55</v>
      </c>
      <c r="S282">
        <v>55</v>
      </c>
      <c r="T282">
        <v>55</v>
      </c>
      <c r="U282">
        <v>55</v>
      </c>
      <c r="V282">
        <f t="shared" si="38"/>
        <v>460</v>
      </c>
      <c r="X282">
        <v>55</v>
      </c>
      <c r="Y282">
        <v>55</v>
      </c>
      <c r="Z282">
        <v>55</v>
      </c>
      <c r="AA282">
        <v>75</v>
      </c>
      <c r="AB282">
        <v>55</v>
      </c>
      <c r="AC282">
        <v>55</v>
      </c>
      <c r="AD282">
        <v>55</v>
      </c>
      <c r="AE282">
        <v>55</v>
      </c>
    </row>
    <row r="283" spans="1:31" ht="14.25" x14ac:dyDescent="0.2">
      <c r="A283" s="5">
        <v>310024</v>
      </c>
      <c r="B283" s="5" t="s">
        <v>284</v>
      </c>
      <c r="C283" s="5" t="str">
        <f t="shared" si="36"/>
        <v>52,52,97,52,52,52,52,52</v>
      </c>
      <c r="D283" s="5">
        <f t="shared" si="35"/>
        <v>5744.7</v>
      </c>
      <c r="E283" s="23">
        <f t="shared" si="34"/>
        <v>3829.7999999999997</v>
      </c>
      <c r="F283" s="5">
        <v>12</v>
      </c>
      <c r="G283" s="5">
        <v>12</v>
      </c>
      <c r="H283" s="5">
        <v>26</v>
      </c>
      <c r="I283" s="5">
        <v>3</v>
      </c>
      <c r="J283" s="5"/>
      <c r="K283" s="1">
        <f t="shared" si="37"/>
        <v>50</v>
      </c>
      <c r="L283" s="1"/>
      <c r="M283" s="5"/>
      <c r="N283">
        <v>52</v>
      </c>
      <c r="O283">
        <v>52</v>
      </c>
      <c r="P283">
        <v>97</v>
      </c>
      <c r="Q283">
        <v>52</v>
      </c>
      <c r="R283">
        <v>52</v>
      </c>
      <c r="S283">
        <v>52</v>
      </c>
      <c r="T283">
        <v>52</v>
      </c>
      <c r="U283">
        <v>52</v>
      </c>
      <c r="V283">
        <f t="shared" si="38"/>
        <v>461</v>
      </c>
      <c r="X283">
        <v>52</v>
      </c>
      <c r="Y283">
        <v>52</v>
      </c>
      <c r="Z283">
        <v>97</v>
      </c>
      <c r="AA283">
        <v>52</v>
      </c>
      <c r="AB283">
        <v>52</v>
      </c>
      <c r="AC283">
        <v>52</v>
      </c>
      <c r="AD283">
        <v>52</v>
      </c>
      <c r="AE283">
        <v>52</v>
      </c>
    </row>
    <row r="284" spans="1:31" ht="14.25" x14ac:dyDescent="0.2">
      <c r="A284" s="5">
        <v>310025</v>
      </c>
      <c r="B284" s="5" t="s">
        <v>288</v>
      </c>
      <c r="C284" s="5" t="str">
        <f t="shared" si="36"/>
        <v>52,52,52,52,52,52,97,52</v>
      </c>
      <c r="D284" s="5">
        <f t="shared" si="35"/>
        <v>5744.7</v>
      </c>
      <c r="E284" s="23">
        <f t="shared" si="34"/>
        <v>3829.7999999999997</v>
      </c>
      <c r="F284" s="5">
        <v>10</v>
      </c>
      <c r="G284" s="5">
        <v>10</v>
      </c>
      <c r="H284" s="5">
        <v>30</v>
      </c>
      <c r="I284" s="5">
        <v>3</v>
      </c>
      <c r="J284" s="5"/>
      <c r="K284" s="1">
        <f t="shared" si="37"/>
        <v>50</v>
      </c>
      <c r="L284" s="36"/>
      <c r="M284" s="5"/>
      <c r="N284">
        <v>52</v>
      </c>
      <c r="O284">
        <v>52</v>
      </c>
      <c r="P284">
        <v>52</v>
      </c>
      <c r="Q284">
        <v>52</v>
      </c>
      <c r="R284">
        <v>52</v>
      </c>
      <c r="S284">
        <v>52</v>
      </c>
      <c r="T284">
        <v>97</v>
      </c>
      <c r="U284">
        <v>52</v>
      </c>
      <c r="V284">
        <f t="shared" si="38"/>
        <v>461</v>
      </c>
      <c r="X284">
        <v>52</v>
      </c>
      <c r="Y284">
        <v>52</v>
      </c>
      <c r="Z284">
        <v>52</v>
      </c>
      <c r="AA284">
        <v>52</v>
      </c>
      <c r="AB284">
        <v>52</v>
      </c>
      <c r="AC284">
        <v>52</v>
      </c>
      <c r="AD284">
        <v>97</v>
      </c>
      <c r="AE284">
        <v>52</v>
      </c>
    </row>
    <row r="285" spans="1:31" ht="14.25" x14ac:dyDescent="0.2">
      <c r="A285" s="5">
        <v>310026</v>
      </c>
      <c r="B285" s="5" t="s">
        <v>291</v>
      </c>
      <c r="C285" s="5" t="str">
        <f t="shared" si="36"/>
        <v>58,58,58,58,58,58,58,58</v>
      </c>
      <c r="D285" s="5">
        <f t="shared" si="35"/>
        <v>5752.8</v>
      </c>
      <c r="E285" s="23">
        <f t="shared" si="34"/>
        <v>3835.2</v>
      </c>
      <c r="F285" s="5">
        <v>5</v>
      </c>
      <c r="G285" s="5">
        <v>5</v>
      </c>
      <c r="H285" s="5">
        <v>40</v>
      </c>
      <c r="I285" s="5">
        <v>4</v>
      </c>
      <c r="J285" s="5"/>
      <c r="K285" s="1">
        <f t="shared" si="37"/>
        <v>50</v>
      </c>
      <c r="L285" s="36"/>
      <c r="M285" s="5"/>
      <c r="N285">
        <v>58</v>
      </c>
      <c r="O285">
        <v>58</v>
      </c>
      <c r="P285">
        <v>58</v>
      </c>
      <c r="Q285">
        <v>58</v>
      </c>
      <c r="R285">
        <v>58</v>
      </c>
      <c r="S285">
        <v>58</v>
      </c>
      <c r="T285">
        <v>58</v>
      </c>
      <c r="U285">
        <v>58</v>
      </c>
      <c r="V285">
        <f t="shared" si="38"/>
        <v>464</v>
      </c>
      <c r="X285">
        <v>58</v>
      </c>
      <c r="Y285">
        <v>58</v>
      </c>
      <c r="Z285">
        <v>58</v>
      </c>
      <c r="AA285">
        <v>58</v>
      </c>
      <c r="AB285">
        <v>58</v>
      </c>
      <c r="AC285">
        <v>58</v>
      </c>
      <c r="AD285">
        <v>58</v>
      </c>
      <c r="AE285">
        <v>58</v>
      </c>
    </row>
    <row r="286" spans="1:31" ht="14.25" x14ac:dyDescent="0.2">
      <c r="A286" s="5">
        <v>310027</v>
      </c>
      <c r="B286" s="5" t="s">
        <v>295</v>
      </c>
      <c r="C286" s="5" t="str">
        <f t="shared" si="36"/>
        <v>61,61,61,61,61,61,61,61</v>
      </c>
      <c r="D286" s="5">
        <f t="shared" si="35"/>
        <v>6087.6</v>
      </c>
      <c r="E286" s="23">
        <f t="shared" si="34"/>
        <v>4058.3999999999996</v>
      </c>
      <c r="F286" s="5">
        <v>16</v>
      </c>
      <c r="G286" s="5">
        <v>21</v>
      </c>
      <c r="H286" s="5">
        <v>16</v>
      </c>
      <c r="I286" s="5">
        <v>3</v>
      </c>
      <c r="J286" s="5"/>
      <c r="K286" s="1">
        <f t="shared" si="37"/>
        <v>53</v>
      </c>
      <c r="L286" s="36"/>
      <c r="M286" s="5"/>
      <c r="N286">
        <v>61</v>
      </c>
      <c r="O286">
        <v>61</v>
      </c>
      <c r="P286">
        <v>61</v>
      </c>
      <c r="Q286">
        <v>61</v>
      </c>
      <c r="R286">
        <v>61</v>
      </c>
      <c r="S286">
        <v>61</v>
      </c>
      <c r="T286">
        <v>61</v>
      </c>
      <c r="U286">
        <v>61</v>
      </c>
      <c r="V286">
        <f t="shared" si="38"/>
        <v>488</v>
      </c>
      <c r="X286">
        <v>61</v>
      </c>
      <c r="Y286">
        <v>61</v>
      </c>
      <c r="Z286">
        <v>61</v>
      </c>
      <c r="AA286">
        <v>61</v>
      </c>
      <c r="AB286">
        <v>61</v>
      </c>
      <c r="AC286">
        <v>61</v>
      </c>
      <c r="AD286">
        <v>61</v>
      </c>
      <c r="AE286">
        <v>61</v>
      </c>
    </row>
    <row r="287" spans="1:31" ht="14.25" x14ac:dyDescent="0.2">
      <c r="A287" s="5">
        <v>310028</v>
      </c>
      <c r="B287" s="5" t="s">
        <v>298</v>
      </c>
      <c r="C287" s="5" t="str">
        <f t="shared" si="36"/>
        <v>61,61,61,61,61,61,61,61</v>
      </c>
      <c r="D287" s="5">
        <f t="shared" si="35"/>
        <v>6087.6</v>
      </c>
      <c r="E287" s="23">
        <f t="shared" si="34"/>
        <v>4058.3999999999996</v>
      </c>
      <c r="F287" s="5">
        <v>21</v>
      </c>
      <c r="G287" s="5">
        <v>16</v>
      </c>
      <c r="H287" s="5">
        <v>16</v>
      </c>
      <c r="I287" s="5">
        <v>3</v>
      </c>
      <c r="J287" s="5"/>
      <c r="K287" s="1">
        <f t="shared" si="37"/>
        <v>53</v>
      </c>
      <c r="L287" s="36"/>
      <c r="M287" s="5"/>
      <c r="N287">
        <v>61</v>
      </c>
      <c r="O287">
        <v>61</v>
      </c>
      <c r="P287">
        <v>61</v>
      </c>
      <c r="Q287">
        <v>61</v>
      </c>
      <c r="R287">
        <v>61</v>
      </c>
      <c r="S287">
        <v>61</v>
      </c>
      <c r="T287">
        <v>61</v>
      </c>
      <c r="U287">
        <v>61</v>
      </c>
      <c r="V287">
        <f t="shared" si="38"/>
        <v>488</v>
      </c>
      <c r="X287">
        <v>61</v>
      </c>
      <c r="Y287">
        <v>61</v>
      </c>
      <c r="Z287">
        <v>61</v>
      </c>
      <c r="AA287">
        <v>61</v>
      </c>
      <c r="AB287">
        <v>61</v>
      </c>
      <c r="AC287">
        <v>61</v>
      </c>
      <c r="AD287">
        <v>61</v>
      </c>
      <c r="AE287">
        <v>61</v>
      </c>
    </row>
    <row r="288" spans="1:31" ht="14.25" x14ac:dyDescent="0.2">
      <c r="A288" s="5">
        <v>310029</v>
      </c>
      <c r="B288" s="5" t="s">
        <v>303</v>
      </c>
      <c r="C288" s="5" t="str">
        <f t="shared" si="36"/>
        <v>61,71,51,91,81,51,81,71</v>
      </c>
      <c r="D288" s="5">
        <f t="shared" si="35"/>
        <v>6636.6</v>
      </c>
      <c r="E288" s="23">
        <f t="shared" si="34"/>
        <v>4424.3999999999996</v>
      </c>
      <c r="F288" s="5">
        <v>17</v>
      </c>
      <c r="G288" s="5">
        <v>23</v>
      </c>
      <c r="H288" s="5">
        <v>17</v>
      </c>
      <c r="I288" s="5">
        <v>3</v>
      </c>
      <c r="J288" s="5"/>
      <c r="K288" s="1">
        <f t="shared" si="37"/>
        <v>57</v>
      </c>
      <c r="L288" s="36"/>
      <c r="M288" s="5"/>
      <c r="N288">
        <v>61</v>
      </c>
      <c r="O288">
        <v>71</v>
      </c>
      <c r="P288">
        <v>51</v>
      </c>
      <c r="Q288">
        <v>91</v>
      </c>
      <c r="R288">
        <v>81</v>
      </c>
      <c r="S288">
        <v>51</v>
      </c>
      <c r="T288">
        <v>81</v>
      </c>
      <c r="U288">
        <v>71</v>
      </c>
      <c r="V288">
        <f t="shared" si="38"/>
        <v>558</v>
      </c>
      <c r="X288">
        <v>61</v>
      </c>
      <c r="Y288">
        <v>71</v>
      </c>
      <c r="Z288">
        <v>51</v>
      </c>
      <c r="AA288">
        <v>91</v>
      </c>
      <c r="AB288">
        <v>81</v>
      </c>
      <c r="AC288">
        <v>51</v>
      </c>
      <c r="AD288">
        <v>81</v>
      </c>
      <c r="AE288">
        <v>71</v>
      </c>
    </row>
    <row r="289" spans="1:31" ht="14.25" x14ac:dyDescent="0.2">
      <c r="A289" s="5">
        <v>310030</v>
      </c>
      <c r="B289" s="5" t="s">
        <v>308</v>
      </c>
      <c r="C289" s="5" t="str">
        <f t="shared" si="36"/>
        <v>82,62,72,92,62,62,62,62</v>
      </c>
      <c r="D289" s="5">
        <f t="shared" si="35"/>
        <v>6631.2</v>
      </c>
      <c r="E289" s="23">
        <f t="shared" si="34"/>
        <v>4420.8</v>
      </c>
      <c r="F289" s="5">
        <v>23</v>
      </c>
      <c r="G289" s="5">
        <v>17</v>
      </c>
      <c r="H289" s="5">
        <v>17</v>
      </c>
      <c r="I289" s="5">
        <v>3</v>
      </c>
      <c r="J289" s="5"/>
      <c r="K289" s="1">
        <f t="shared" si="37"/>
        <v>57</v>
      </c>
      <c r="L289" s="1"/>
      <c r="M289" s="5"/>
      <c r="N289">
        <v>82</v>
      </c>
      <c r="O289">
        <v>62</v>
      </c>
      <c r="P289">
        <v>72</v>
      </c>
      <c r="Q289">
        <v>92</v>
      </c>
      <c r="R289">
        <v>62</v>
      </c>
      <c r="S289">
        <v>62</v>
      </c>
      <c r="T289">
        <v>62</v>
      </c>
      <c r="U289">
        <v>62</v>
      </c>
      <c r="V289">
        <f t="shared" si="38"/>
        <v>556</v>
      </c>
      <c r="X289">
        <v>82</v>
      </c>
      <c r="Y289">
        <v>62</v>
      </c>
      <c r="Z289">
        <v>72</v>
      </c>
      <c r="AA289">
        <v>92</v>
      </c>
      <c r="AB289">
        <v>62</v>
      </c>
      <c r="AC289">
        <v>62</v>
      </c>
      <c r="AD289">
        <v>62</v>
      </c>
      <c r="AE289">
        <v>62</v>
      </c>
    </row>
    <row r="290" spans="1:31" ht="14.25" x14ac:dyDescent="0.2">
      <c r="A290" s="5">
        <v>310035</v>
      </c>
      <c r="B290" s="5" t="s">
        <v>384</v>
      </c>
      <c r="C290" s="5" t="str">
        <f t="shared" si="36"/>
        <v>45,75,45,45,45,45,45,45</v>
      </c>
      <c r="D290" s="5">
        <f t="shared" si="35"/>
        <v>5103</v>
      </c>
      <c r="E290" s="23">
        <f t="shared" si="34"/>
        <v>3402</v>
      </c>
      <c r="F290" s="5">
        <v>20</v>
      </c>
      <c r="G290" s="5">
        <v>13</v>
      </c>
      <c r="H290" s="5">
        <v>12</v>
      </c>
      <c r="I290" s="5">
        <v>3</v>
      </c>
      <c r="J290" s="5"/>
      <c r="K290" s="1">
        <f t="shared" si="37"/>
        <v>45</v>
      </c>
      <c r="L290" s="36"/>
      <c r="M290" s="5"/>
      <c r="N290">
        <v>45</v>
      </c>
      <c r="O290">
        <v>75</v>
      </c>
      <c r="P290">
        <v>45</v>
      </c>
      <c r="Q290">
        <v>45</v>
      </c>
      <c r="R290">
        <v>45</v>
      </c>
      <c r="S290">
        <v>45</v>
      </c>
      <c r="T290">
        <v>45</v>
      </c>
      <c r="U290">
        <v>45</v>
      </c>
      <c r="V290">
        <f t="shared" si="38"/>
        <v>390</v>
      </c>
      <c r="X290">
        <v>45</v>
      </c>
      <c r="Y290">
        <v>75</v>
      </c>
      <c r="Z290">
        <v>45</v>
      </c>
      <c r="AA290">
        <v>45</v>
      </c>
      <c r="AB290">
        <v>45</v>
      </c>
      <c r="AC290">
        <v>45</v>
      </c>
      <c r="AD290">
        <v>45</v>
      </c>
      <c r="AE290">
        <v>45</v>
      </c>
    </row>
    <row r="291" spans="1:31" ht="14.25" x14ac:dyDescent="0.2">
      <c r="A291" s="5">
        <v>310036</v>
      </c>
      <c r="B291" s="5" t="s">
        <v>388</v>
      </c>
      <c r="C291" s="5" t="str">
        <f t="shared" si="36"/>
        <v>52,52,52,52,52,52,102,52</v>
      </c>
      <c r="D291" s="5">
        <f t="shared" si="35"/>
        <v>5758.2</v>
      </c>
      <c r="E291" s="23">
        <f t="shared" si="34"/>
        <v>3838.7999999999997</v>
      </c>
      <c r="F291" s="5">
        <v>20</v>
      </c>
      <c r="G291" s="5">
        <v>20</v>
      </c>
      <c r="H291" s="5">
        <v>10</v>
      </c>
      <c r="I291" s="5">
        <v>3</v>
      </c>
      <c r="J291" s="5"/>
      <c r="K291" s="1">
        <f t="shared" si="37"/>
        <v>50</v>
      </c>
      <c r="L291" s="36"/>
      <c r="M291" s="5"/>
      <c r="N291">
        <v>52</v>
      </c>
      <c r="O291">
        <v>52</v>
      </c>
      <c r="P291">
        <v>52</v>
      </c>
      <c r="Q291">
        <v>52</v>
      </c>
      <c r="R291">
        <v>52</v>
      </c>
      <c r="S291">
        <v>52</v>
      </c>
      <c r="T291">
        <v>102</v>
      </c>
      <c r="U291">
        <v>52</v>
      </c>
      <c r="V291">
        <f t="shared" si="38"/>
        <v>466</v>
      </c>
      <c r="X291">
        <v>52</v>
      </c>
      <c r="Y291">
        <v>52</v>
      </c>
      <c r="Z291">
        <v>52</v>
      </c>
      <c r="AA291">
        <v>52</v>
      </c>
      <c r="AB291">
        <v>52</v>
      </c>
      <c r="AC291">
        <v>52</v>
      </c>
      <c r="AD291">
        <v>102</v>
      </c>
      <c r="AE291">
        <v>52</v>
      </c>
    </row>
    <row r="292" spans="1:31" ht="14.25" x14ac:dyDescent="0.2">
      <c r="A292" s="5">
        <v>310037</v>
      </c>
      <c r="B292" s="5" t="s">
        <v>392</v>
      </c>
      <c r="C292" s="5" t="str">
        <f t="shared" si="36"/>
        <v>52,102,52,52,52,52,52,52</v>
      </c>
      <c r="D292" s="5">
        <f t="shared" si="35"/>
        <v>5758.2</v>
      </c>
      <c r="E292" s="23">
        <f t="shared" si="34"/>
        <v>3838.7999999999997</v>
      </c>
      <c r="F292" s="5">
        <v>22</v>
      </c>
      <c r="G292" s="5">
        <v>17</v>
      </c>
      <c r="H292" s="5">
        <v>11</v>
      </c>
      <c r="I292" s="5">
        <v>3</v>
      </c>
      <c r="J292" s="5"/>
      <c r="K292" s="1">
        <f t="shared" si="37"/>
        <v>50</v>
      </c>
      <c r="L292" s="36"/>
      <c r="M292" s="5"/>
      <c r="N292">
        <v>52</v>
      </c>
      <c r="O292">
        <v>102</v>
      </c>
      <c r="P292">
        <v>52</v>
      </c>
      <c r="Q292">
        <v>52</v>
      </c>
      <c r="R292">
        <v>52</v>
      </c>
      <c r="S292">
        <v>52</v>
      </c>
      <c r="T292">
        <v>52</v>
      </c>
      <c r="U292">
        <v>52</v>
      </c>
      <c r="V292">
        <f t="shared" si="38"/>
        <v>466</v>
      </c>
      <c r="X292">
        <v>52</v>
      </c>
      <c r="Y292">
        <v>102</v>
      </c>
      <c r="Z292">
        <v>52</v>
      </c>
      <c r="AA292">
        <v>52</v>
      </c>
      <c r="AB292">
        <v>52</v>
      </c>
      <c r="AC292">
        <v>52</v>
      </c>
      <c r="AD292">
        <v>52</v>
      </c>
      <c r="AE292">
        <v>52</v>
      </c>
    </row>
    <row r="293" spans="1:31" ht="14.25" x14ac:dyDescent="0.2">
      <c r="A293" s="5">
        <v>310038</v>
      </c>
      <c r="B293" s="5" t="s">
        <v>396</v>
      </c>
      <c r="C293" s="5" t="str">
        <f t="shared" si="36"/>
        <v>52,52,52,102,52,52,52,52</v>
      </c>
      <c r="D293" s="5">
        <f t="shared" si="35"/>
        <v>6208.2</v>
      </c>
      <c r="E293" s="23">
        <f t="shared" si="34"/>
        <v>4138.8</v>
      </c>
      <c r="F293" s="5">
        <v>15</v>
      </c>
      <c r="G293" s="5">
        <v>31</v>
      </c>
      <c r="H293" s="5">
        <v>9</v>
      </c>
      <c r="I293" s="5">
        <v>3</v>
      </c>
      <c r="J293" s="5"/>
      <c r="K293" s="1">
        <f t="shared" si="37"/>
        <v>55</v>
      </c>
      <c r="L293" s="36"/>
      <c r="M293" s="5"/>
      <c r="N293">
        <v>52</v>
      </c>
      <c r="O293">
        <v>52</v>
      </c>
      <c r="P293">
        <v>52</v>
      </c>
      <c r="Q293">
        <v>102</v>
      </c>
      <c r="R293">
        <v>52</v>
      </c>
      <c r="S293">
        <v>52</v>
      </c>
      <c r="T293">
        <v>52</v>
      </c>
      <c r="U293">
        <v>52</v>
      </c>
      <c r="V293">
        <f t="shared" si="38"/>
        <v>466</v>
      </c>
      <c r="X293">
        <v>52</v>
      </c>
      <c r="Y293">
        <v>52</v>
      </c>
      <c r="Z293">
        <v>52</v>
      </c>
      <c r="AA293">
        <v>102</v>
      </c>
      <c r="AB293">
        <v>52</v>
      </c>
      <c r="AC293">
        <v>52</v>
      </c>
      <c r="AD293">
        <v>52</v>
      </c>
      <c r="AE293">
        <v>52</v>
      </c>
    </row>
    <row r="294" spans="1:31" ht="14.25" x14ac:dyDescent="0.2">
      <c r="A294" s="5">
        <v>310039</v>
      </c>
      <c r="B294" s="5" t="s">
        <v>401</v>
      </c>
      <c r="C294" s="5" t="str">
        <f t="shared" si="36"/>
        <v>82,92,62,57,72,67,62,67</v>
      </c>
      <c r="D294" s="5">
        <f t="shared" si="35"/>
        <v>6464.7</v>
      </c>
      <c r="E294" s="23">
        <f t="shared" si="34"/>
        <v>4309.8</v>
      </c>
      <c r="F294" s="5">
        <v>23</v>
      </c>
      <c r="G294" s="5">
        <v>17</v>
      </c>
      <c r="H294" s="5">
        <v>15</v>
      </c>
      <c r="I294" s="5">
        <v>3</v>
      </c>
      <c r="J294" s="5"/>
      <c r="K294" s="1">
        <f t="shared" si="37"/>
        <v>55</v>
      </c>
      <c r="L294" s="36"/>
      <c r="M294" s="5"/>
      <c r="N294">
        <v>82</v>
      </c>
      <c r="O294">
        <v>92</v>
      </c>
      <c r="P294">
        <v>62</v>
      </c>
      <c r="Q294">
        <v>57</v>
      </c>
      <c r="R294">
        <v>72</v>
      </c>
      <c r="S294">
        <v>67</v>
      </c>
      <c r="T294">
        <v>62</v>
      </c>
      <c r="U294">
        <v>67</v>
      </c>
      <c r="V294">
        <f t="shared" si="38"/>
        <v>561</v>
      </c>
      <c r="X294">
        <v>82</v>
      </c>
      <c r="Y294">
        <v>92</v>
      </c>
      <c r="Z294">
        <v>62</v>
      </c>
      <c r="AA294">
        <v>57</v>
      </c>
      <c r="AB294">
        <v>72</v>
      </c>
      <c r="AC294">
        <v>67</v>
      </c>
      <c r="AD294">
        <v>62</v>
      </c>
      <c r="AE294">
        <v>67</v>
      </c>
    </row>
    <row r="295" spans="1:31" ht="14.25" x14ac:dyDescent="0.2">
      <c r="A295" s="5">
        <v>310040</v>
      </c>
      <c r="B295" s="5" t="s">
        <v>405</v>
      </c>
      <c r="C295" s="5" t="str">
        <f t="shared" si="36"/>
        <v>64,64,54,94,74,74,74,54</v>
      </c>
      <c r="D295" s="5">
        <f t="shared" si="35"/>
        <v>6620.4000000000005</v>
      </c>
      <c r="E295" s="23">
        <f t="shared" si="34"/>
        <v>4413.5999999999995</v>
      </c>
      <c r="F295" s="5">
        <v>21</v>
      </c>
      <c r="G295" s="5">
        <v>23</v>
      </c>
      <c r="H295" s="5">
        <v>13</v>
      </c>
      <c r="I295" s="5">
        <v>3</v>
      </c>
      <c r="J295" s="5"/>
      <c r="K295" s="1">
        <f t="shared" si="37"/>
        <v>57</v>
      </c>
      <c r="L295" s="36"/>
      <c r="M295" s="5"/>
      <c r="N295">
        <v>64</v>
      </c>
      <c r="O295">
        <v>64</v>
      </c>
      <c r="P295">
        <v>54</v>
      </c>
      <c r="Q295">
        <v>94</v>
      </c>
      <c r="R295">
        <v>74</v>
      </c>
      <c r="S295">
        <v>74</v>
      </c>
      <c r="T295">
        <v>74</v>
      </c>
      <c r="U295">
        <v>54</v>
      </c>
      <c r="V295">
        <f t="shared" si="38"/>
        <v>552</v>
      </c>
      <c r="X295">
        <v>64</v>
      </c>
      <c r="Y295">
        <v>64</v>
      </c>
      <c r="Z295">
        <v>54</v>
      </c>
      <c r="AA295">
        <v>94</v>
      </c>
      <c r="AB295">
        <v>74</v>
      </c>
      <c r="AC295">
        <v>74</v>
      </c>
      <c r="AD295">
        <v>74</v>
      </c>
      <c r="AE295">
        <v>54</v>
      </c>
    </row>
    <row r="296" spans="1:31" ht="14.25" x14ac:dyDescent="0.2">
      <c r="A296" s="5">
        <v>310041</v>
      </c>
      <c r="B296" s="5" t="s">
        <v>410</v>
      </c>
      <c r="C296" s="5" t="str">
        <f t="shared" si="36"/>
        <v>69,69,69,69,69,64,64,84</v>
      </c>
      <c r="D296" s="5">
        <f t="shared" si="35"/>
        <v>6633.9000000000005</v>
      </c>
      <c r="E296" s="23">
        <f t="shared" si="34"/>
        <v>4422.5999999999995</v>
      </c>
      <c r="F296" s="5">
        <v>20</v>
      </c>
      <c r="G296" s="5">
        <v>21</v>
      </c>
      <c r="H296" s="5">
        <v>16</v>
      </c>
      <c r="I296" s="5">
        <v>3</v>
      </c>
      <c r="J296" s="5"/>
      <c r="K296" s="1">
        <f t="shared" si="37"/>
        <v>57</v>
      </c>
      <c r="L296" s="36"/>
      <c r="M296" s="5"/>
      <c r="N296">
        <v>69</v>
      </c>
      <c r="O296">
        <v>69</v>
      </c>
      <c r="P296">
        <v>69</v>
      </c>
      <c r="Q296">
        <v>69</v>
      </c>
      <c r="R296">
        <v>69</v>
      </c>
      <c r="S296">
        <v>64</v>
      </c>
      <c r="T296">
        <v>64</v>
      </c>
      <c r="U296">
        <v>84</v>
      </c>
      <c r="V296">
        <f t="shared" si="38"/>
        <v>557</v>
      </c>
      <c r="X296">
        <v>69</v>
      </c>
      <c r="Y296">
        <v>69</v>
      </c>
      <c r="Z296">
        <v>69</v>
      </c>
      <c r="AA296">
        <v>69</v>
      </c>
      <c r="AB296">
        <v>69</v>
      </c>
      <c r="AC296">
        <v>64</v>
      </c>
      <c r="AD296">
        <v>64</v>
      </c>
      <c r="AE296">
        <v>84</v>
      </c>
    </row>
    <row r="297" spans="1:31" ht="14.25" x14ac:dyDescent="0.2">
      <c r="A297" s="5">
        <v>310042</v>
      </c>
      <c r="B297" s="5" t="s">
        <v>415</v>
      </c>
      <c r="C297" s="5" t="str">
        <f t="shared" si="36"/>
        <v>54,54,74,84,74,64,74,74</v>
      </c>
      <c r="D297" s="5">
        <f t="shared" si="35"/>
        <v>6620.4000000000005</v>
      </c>
      <c r="E297" s="23">
        <f t="shared" si="34"/>
        <v>4413.5999999999995</v>
      </c>
      <c r="F297" s="5">
        <v>15</v>
      </c>
      <c r="G297" s="5">
        <v>22</v>
      </c>
      <c r="H297" s="5">
        <v>20</v>
      </c>
      <c r="I297" s="5">
        <v>3</v>
      </c>
      <c r="J297" s="5"/>
      <c r="K297" s="1">
        <f t="shared" si="37"/>
        <v>57</v>
      </c>
      <c r="L297" s="36"/>
      <c r="M297" s="5"/>
      <c r="N297">
        <v>54</v>
      </c>
      <c r="O297">
        <v>54</v>
      </c>
      <c r="P297">
        <v>74</v>
      </c>
      <c r="Q297">
        <v>84</v>
      </c>
      <c r="R297">
        <v>74</v>
      </c>
      <c r="S297">
        <v>64</v>
      </c>
      <c r="T297">
        <v>74</v>
      </c>
      <c r="U297">
        <v>74</v>
      </c>
      <c r="V297">
        <f t="shared" si="38"/>
        <v>552</v>
      </c>
      <c r="X297">
        <v>54</v>
      </c>
      <c r="Y297">
        <v>54</v>
      </c>
      <c r="Z297">
        <v>74</v>
      </c>
      <c r="AA297">
        <v>84</v>
      </c>
      <c r="AB297">
        <v>74</v>
      </c>
      <c r="AC297">
        <v>64</v>
      </c>
      <c r="AD297">
        <v>74</v>
      </c>
      <c r="AE297">
        <v>74</v>
      </c>
    </row>
    <row r="298" spans="1:31" ht="14.25" x14ac:dyDescent="0.2">
      <c r="A298" s="5">
        <v>310043</v>
      </c>
      <c r="B298" s="5" t="s">
        <v>420</v>
      </c>
      <c r="C298" s="5" t="str">
        <f t="shared" si="36"/>
        <v>44,64,94,84,64,74,64,64</v>
      </c>
      <c r="D298" s="5">
        <f t="shared" si="35"/>
        <v>6620.4000000000005</v>
      </c>
      <c r="E298" s="23">
        <f t="shared" ref="E298:E361" si="39">(K298*100+V298*3)*0.6</f>
        <v>4413.5999999999995</v>
      </c>
      <c r="F298" s="5">
        <v>16</v>
      </c>
      <c r="G298" s="5">
        <v>23</v>
      </c>
      <c r="H298" s="5">
        <v>18</v>
      </c>
      <c r="I298" s="5">
        <v>4</v>
      </c>
      <c r="J298" s="5"/>
      <c r="K298" s="1">
        <f t="shared" si="37"/>
        <v>57</v>
      </c>
      <c r="L298" s="36"/>
      <c r="M298" s="5"/>
      <c r="N298">
        <v>44</v>
      </c>
      <c r="O298">
        <v>64</v>
      </c>
      <c r="P298">
        <v>94</v>
      </c>
      <c r="Q298">
        <v>84</v>
      </c>
      <c r="R298">
        <v>64</v>
      </c>
      <c r="S298">
        <v>74</v>
      </c>
      <c r="T298">
        <v>64</v>
      </c>
      <c r="U298">
        <v>64</v>
      </c>
      <c r="V298">
        <f t="shared" si="38"/>
        <v>552</v>
      </c>
      <c r="X298">
        <v>44</v>
      </c>
      <c r="Y298">
        <v>64</v>
      </c>
      <c r="Z298">
        <v>94</v>
      </c>
      <c r="AA298">
        <v>84</v>
      </c>
      <c r="AB298">
        <v>64</v>
      </c>
      <c r="AC298">
        <v>74</v>
      </c>
      <c r="AD298">
        <v>64</v>
      </c>
      <c r="AE298">
        <v>64</v>
      </c>
    </row>
    <row r="299" spans="1:31" ht="14.25" x14ac:dyDescent="0.2">
      <c r="A299" s="5">
        <v>310044</v>
      </c>
      <c r="B299" s="5" t="s">
        <v>425</v>
      </c>
      <c r="C299" s="5" t="str">
        <f t="shared" si="36"/>
        <v>50,52,58,76,66,36,36,36</v>
      </c>
      <c r="D299" s="5">
        <f t="shared" si="35"/>
        <v>5337</v>
      </c>
      <c r="E299" s="23">
        <f t="shared" si="39"/>
        <v>3558</v>
      </c>
      <c r="F299" s="5">
        <v>17</v>
      </c>
      <c r="G299" s="5">
        <v>17</v>
      </c>
      <c r="H299" s="5">
        <v>13</v>
      </c>
      <c r="I299" s="5">
        <v>3</v>
      </c>
      <c r="J299" s="5"/>
      <c r="K299" s="1">
        <f t="shared" si="37"/>
        <v>47</v>
      </c>
      <c r="L299" s="36"/>
      <c r="M299" s="5"/>
      <c r="N299">
        <v>50</v>
      </c>
      <c r="O299">
        <v>52</v>
      </c>
      <c r="P299">
        <v>58</v>
      </c>
      <c r="Q299">
        <v>76</v>
      </c>
      <c r="R299">
        <v>66</v>
      </c>
      <c r="S299">
        <v>36</v>
      </c>
      <c r="T299">
        <v>36</v>
      </c>
      <c r="U299">
        <v>36</v>
      </c>
      <c r="V299">
        <f t="shared" si="38"/>
        <v>410</v>
      </c>
      <c r="X299">
        <v>50</v>
      </c>
      <c r="Y299">
        <v>52</v>
      </c>
      <c r="Z299">
        <v>58</v>
      </c>
      <c r="AA299">
        <v>76</v>
      </c>
      <c r="AB299">
        <v>66</v>
      </c>
      <c r="AC299">
        <v>36</v>
      </c>
      <c r="AD299">
        <v>36</v>
      </c>
      <c r="AE299">
        <v>36</v>
      </c>
    </row>
    <row r="300" spans="1:31" ht="14.25" x14ac:dyDescent="0.2">
      <c r="A300" s="5">
        <v>310045</v>
      </c>
      <c r="B300" s="5" t="s">
        <v>426</v>
      </c>
      <c r="C300" s="5" t="str">
        <f t="shared" si="36"/>
        <v>55,57,63,81,71,41,41,41</v>
      </c>
      <c r="D300" s="5">
        <f t="shared" si="35"/>
        <v>5445</v>
      </c>
      <c r="E300" s="23">
        <f t="shared" si="39"/>
        <v>3630</v>
      </c>
      <c r="F300" s="5">
        <v>16</v>
      </c>
      <c r="G300" s="5">
        <v>16</v>
      </c>
      <c r="H300" s="5">
        <v>15</v>
      </c>
      <c r="I300" s="5">
        <v>3</v>
      </c>
      <c r="J300" s="5"/>
      <c r="K300" s="1">
        <f t="shared" si="37"/>
        <v>47</v>
      </c>
      <c r="L300" s="36"/>
      <c r="M300" s="5"/>
      <c r="N300">
        <v>55</v>
      </c>
      <c r="O300">
        <v>57</v>
      </c>
      <c r="P300">
        <v>63</v>
      </c>
      <c r="Q300">
        <v>81</v>
      </c>
      <c r="R300">
        <v>71</v>
      </c>
      <c r="S300">
        <v>41</v>
      </c>
      <c r="T300">
        <v>41</v>
      </c>
      <c r="U300">
        <v>41</v>
      </c>
      <c r="V300">
        <f t="shared" si="38"/>
        <v>450</v>
      </c>
      <c r="X300">
        <v>55</v>
      </c>
      <c r="Y300">
        <v>57</v>
      </c>
      <c r="Z300">
        <v>63</v>
      </c>
      <c r="AA300">
        <v>81</v>
      </c>
      <c r="AB300">
        <v>71</v>
      </c>
      <c r="AC300">
        <v>41</v>
      </c>
      <c r="AD300">
        <v>41</v>
      </c>
      <c r="AE300">
        <v>41</v>
      </c>
    </row>
    <row r="301" spans="1:31" ht="14.25" x14ac:dyDescent="0.2">
      <c r="A301" s="5">
        <v>310046</v>
      </c>
      <c r="B301" s="5" t="s">
        <v>429</v>
      </c>
      <c r="C301" s="5" t="str">
        <f t="shared" si="36"/>
        <v>71,71,71,71,71,71,71,71</v>
      </c>
      <c r="D301" s="5">
        <f t="shared" si="35"/>
        <v>5763.6</v>
      </c>
      <c r="E301" s="23">
        <f t="shared" si="39"/>
        <v>3842.3999999999996</v>
      </c>
      <c r="F301" s="5">
        <v>30</v>
      </c>
      <c r="G301" s="5">
        <v>10</v>
      </c>
      <c r="H301" s="5">
        <v>7</v>
      </c>
      <c r="I301" s="5">
        <v>3</v>
      </c>
      <c r="J301" s="5"/>
      <c r="K301" s="1">
        <f t="shared" si="37"/>
        <v>47</v>
      </c>
      <c r="L301" s="36"/>
      <c r="M301" s="5"/>
      <c r="N301">
        <v>71</v>
      </c>
      <c r="O301">
        <v>71</v>
      </c>
      <c r="P301">
        <v>71</v>
      </c>
      <c r="Q301">
        <v>71</v>
      </c>
      <c r="R301">
        <v>71</v>
      </c>
      <c r="S301">
        <v>71</v>
      </c>
      <c r="T301">
        <v>71</v>
      </c>
      <c r="U301">
        <v>71</v>
      </c>
      <c r="V301">
        <f t="shared" si="38"/>
        <v>568</v>
      </c>
      <c r="X301">
        <v>71</v>
      </c>
      <c r="Y301">
        <v>71</v>
      </c>
      <c r="Z301">
        <v>71</v>
      </c>
      <c r="AA301">
        <v>71</v>
      </c>
      <c r="AB301">
        <v>71</v>
      </c>
      <c r="AC301">
        <v>71</v>
      </c>
      <c r="AD301">
        <v>71</v>
      </c>
      <c r="AE301">
        <v>71</v>
      </c>
    </row>
    <row r="302" spans="1:31" ht="14.25" x14ac:dyDescent="0.2">
      <c r="A302" s="5">
        <v>310047</v>
      </c>
      <c r="B302" s="5" t="s">
        <v>431</v>
      </c>
      <c r="C302" s="5" t="str">
        <f t="shared" si="36"/>
        <v>71,71,71,71,71,71,71,71</v>
      </c>
      <c r="D302" s="5">
        <f t="shared" si="35"/>
        <v>5763.6</v>
      </c>
      <c r="E302" s="23">
        <f t="shared" si="39"/>
        <v>3842.3999999999996</v>
      </c>
      <c r="F302" s="5">
        <v>32</v>
      </c>
      <c r="G302" s="5">
        <v>10</v>
      </c>
      <c r="H302" s="5">
        <v>5</v>
      </c>
      <c r="I302" s="5">
        <v>3</v>
      </c>
      <c r="J302" s="5"/>
      <c r="K302" s="1">
        <f t="shared" si="37"/>
        <v>47</v>
      </c>
      <c r="L302" s="36"/>
      <c r="M302" s="5"/>
      <c r="N302">
        <v>71</v>
      </c>
      <c r="O302">
        <v>71</v>
      </c>
      <c r="P302">
        <v>71</v>
      </c>
      <c r="Q302">
        <v>71</v>
      </c>
      <c r="R302">
        <v>71</v>
      </c>
      <c r="S302">
        <v>71</v>
      </c>
      <c r="T302">
        <v>71</v>
      </c>
      <c r="U302">
        <v>71</v>
      </c>
      <c r="V302">
        <f t="shared" si="38"/>
        <v>568</v>
      </c>
      <c r="X302">
        <v>71</v>
      </c>
      <c r="Y302">
        <v>71</v>
      </c>
      <c r="Z302">
        <v>71</v>
      </c>
      <c r="AA302">
        <v>71</v>
      </c>
      <c r="AB302">
        <v>71</v>
      </c>
      <c r="AC302">
        <v>71</v>
      </c>
      <c r="AD302">
        <v>71</v>
      </c>
      <c r="AE302">
        <v>71</v>
      </c>
    </row>
    <row r="303" spans="1:31" ht="14.25" x14ac:dyDescent="0.2">
      <c r="A303" s="5">
        <v>310048</v>
      </c>
      <c r="B303" s="5" t="s">
        <v>432</v>
      </c>
      <c r="C303" s="5" t="str">
        <f t="shared" si="36"/>
        <v>61,61,61,61,61,61,61,61</v>
      </c>
      <c r="D303" s="5">
        <f t="shared" si="35"/>
        <v>5547.6</v>
      </c>
      <c r="E303" s="23">
        <f t="shared" si="39"/>
        <v>3698.3999999999996</v>
      </c>
      <c r="F303" s="5">
        <v>15</v>
      </c>
      <c r="G303" s="5">
        <v>19</v>
      </c>
      <c r="H303" s="5">
        <v>13</v>
      </c>
      <c r="I303" s="5">
        <v>3</v>
      </c>
      <c r="J303" s="5"/>
      <c r="K303" s="1">
        <f t="shared" si="37"/>
        <v>47</v>
      </c>
      <c r="L303" s="36"/>
      <c r="M303" s="5"/>
      <c r="N303">
        <v>61</v>
      </c>
      <c r="O303">
        <v>61</v>
      </c>
      <c r="P303">
        <v>61</v>
      </c>
      <c r="Q303">
        <v>61</v>
      </c>
      <c r="R303">
        <v>61</v>
      </c>
      <c r="S303">
        <v>61</v>
      </c>
      <c r="T303">
        <v>61</v>
      </c>
      <c r="U303">
        <v>61</v>
      </c>
      <c r="V303">
        <f t="shared" si="38"/>
        <v>488</v>
      </c>
      <c r="X303">
        <v>61</v>
      </c>
      <c r="Y303">
        <v>61</v>
      </c>
      <c r="Z303">
        <v>61</v>
      </c>
      <c r="AA303">
        <v>61</v>
      </c>
      <c r="AB303">
        <v>61</v>
      </c>
      <c r="AC303">
        <v>61</v>
      </c>
      <c r="AD303">
        <v>61</v>
      </c>
      <c r="AE303">
        <v>61</v>
      </c>
    </row>
    <row r="304" spans="1:31" ht="14.25" x14ac:dyDescent="0.2">
      <c r="A304" s="5">
        <v>310049</v>
      </c>
      <c r="B304" s="5" t="s">
        <v>435</v>
      </c>
      <c r="C304" s="5" t="str">
        <f t="shared" si="36"/>
        <v>56,56,56,56,56,56,56,56</v>
      </c>
      <c r="D304" s="5">
        <f t="shared" si="35"/>
        <v>5439.6</v>
      </c>
      <c r="E304" s="23">
        <f t="shared" si="39"/>
        <v>3626.4</v>
      </c>
      <c r="F304" s="5">
        <v>21</v>
      </c>
      <c r="G304" s="5">
        <v>13</v>
      </c>
      <c r="H304" s="5">
        <v>13</v>
      </c>
      <c r="I304" s="5">
        <v>3</v>
      </c>
      <c r="J304" s="5"/>
      <c r="K304" s="1">
        <f t="shared" si="37"/>
        <v>47</v>
      </c>
      <c r="L304" s="36"/>
      <c r="M304" s="5"/>
      <c r="N304">
        <v>56</v>
      </c>
      <c r="O304">
        <v>56</v>
      </c>
      <c r="P304">
        <v>56</v>
      </c>
      <c r="Q304">
        <v>56</v>
      </c>
      <c r="R304">
        <v>56</v>
      </c>
      <c r="S304">
        <v>56</v>
      </c>
      <c r="T304">
        <v>56</v>
      </c>
      <c r="U304">
        <v>56</v>
      </c>
      <c r="V304">
        <f t="shared" si="38"/>
        <v>448</v>
      </c>
      <c r="X304">
        <v>56</v>
      </c>
      <c r="Y304">
        <v>56</v>
      </c>
      <c r="Z304">
        <v>56</v>
      </c>
      <c r="AA304">
        <v>56</v>
      </c>
      <c r="AB304">
        <v>56</v>
      </c>
      <c r="AC304">
        <v>56</v>
      </c>
      <c r="AD304">
        <v>56</v>
      </c>
      <c r="AE304">
        <v>56</v>
      </c>
    </row>
    <row r="305" spans="1:31" ht="14.25" x14ac:dyDescent="0.2">
      <c r="A305" s="5">
        <v>310050</v>
      </c>
      <c r="B305" s="5" t="s">
        <v>436</v>
      </c>
      <c r="C305" s="5" t="str">
        <f t="shared" si="36"/>
        <v>71,71,71,71,71,71,71,71</v>
      </c>
      <c r="D305" s="5">
        <f t="shared" si="35"/>
        <v>6123.6</v>
      </c>
      <c r="E305" s="23">
        <f t="shared" si="39"/>
        <v>4082.3999999999996</v>
      </c>
      <c r="F305" s="5">
        <v>31</v>
      </c>
      <c r="G305" s="5">
        <v>15</v>
      </c>
      <c r="H305" s="5">
        <v>5</v>
      </c>
      <c r="I305" s="5">
        <v>3</v>
      </c>
      <c r="J305" s="5"/>
      <c r="K305" s="1">
        <f t="shared" si="37"/>
        <v>51</v>
      </c>
      <c r="L305" s="36"/>
      <c r="M305" s="5"/>
      <c r="N305">
        <v>71</v>
      </c>
      <c r="O305">
        <v>71</v>
      </c>
      <c r="P305">
        <v>71</v>
      </c>
      <c r="Q305">
        <v>71</v>
      </c>
      <c r="R305">
        <v>71</v>
      </c>
      <c r="S305">
        <v>71</v>
      </c>
      <c r="T305">
        <v>71</v>
      </c>
      <c r="U305">
        <v>71</v>
      </c>
      <c r="V305">
        <f t="shared" si="38"/>
        <v>568</v>
      </c>
      <c r="X305">
        <v>71</v>
      </c>
      <c r="Y305">
        <v>71</v>
      </c>
      <c r="Z305">
        <v>71</v>
      </c>
      <c r="AA305">
        <v>71</v>
      </c>
      <c r="AB305">
        <v>71</v>
      </c>
      <c r="AC305">
        <v>71</v>
      </c>
      <c r="AD305">
        <v>71</v>
      </c>
      <c r="AE305">
        <v>71</v>
      </c>
    </row>
    <row r="306" spans="1:31" ht="14.25" x14ac:dyDescent="0.2">
      <c r="A306" s="5">
        <v>310051</v>
      </c>
      <c r="B306" s="5" t="s">
        <v>441</v>
      </c>
      <c r="C306" s="5" t="str">
        <f t="shared" si="36"/>
        <v>65,65,65,65,65,65,65,65</v>
      </c>
      <c r="D306" s="5">
        <f t="shared" si="35"/>
        <v>5994</v>
      </c>
      <c r="E306" s="23">
        <f t="shared" si="39"/>
        <v>3996</v>
      </c>
      <c r="F306" s="5">
        <v>25</v>
      </c>
      <c r="G306" s="5">
        <v>10</v>
      </c>
      <c r="H306" s="5">
        <v>16</v>
      </c>
      <c r="I306" s="5">
        <v>3</v>
      </c>
      <c r="J306" s="5"/>
      <c r="K306" s="1">
        <f t="shared" si="37"/>
        <v>51</v>
      </c>
      <c r="L306" s="36"/>
      <c r="M306" s="5"/>
      <c r="N306">
        <v>65</v>
      </c>
      <c r="O306">
        <v>65</v>
      </c>
      <c r="P306">
        <v>65</v>
      </c>
      <c r="Q306">
        <v>65</v>
      </c>
      <c r="R306">
        <v>65</v>
      </c>
      <c r="S306">
        <v>65</v>
      </c>
      <c r="T306">
        <v>65</v>
      </c>
      <c r="U306">
        <v>65</v>
      </c>
      <c r="V306">
        <f t="shared" si="38"/>
        <v>520</v>
      </c>
      <c r="X306">
        <v>65</v>
      </c>
      <c r="Y306">
        <v>65</v>
      </c>
      <c r="Z306">
        <v>65</v>
      </c>
      <c r="AA306">
        <v>65</v>
      </c>
      <c r="AB306">
        <v>65</v>
      </c>
      <c r="AC306">
        <v>65</v>
      </c>
      <c r="AD306">
        <v>65</v>
      </c>
      <c r="AE306">
        <v>65</v>
      </c>
    </row>
    <row r="307" spans="1:31" ht="14.25" x14ac:dyDescent="0.2">
      <c r="A307" s="5">
        <v>310052</v>
      </c>
      <c r="B307" s="5" t="s">
        <v>446</v>
      </c>
      <c r="C307" s="5" t="str">
        <f t="shared" si="36"/>
        <v>66,66,66,66,66,66,66,66</v>
      </c>
      <c r="D307" s="5">
        <f t="shared" si="35"/>
        <v>6015.6</v>
      </c>
      <c r="E307" s="23">
        <f t="shared" si="39"/>
        <v>4010.3999999999996</v>
      </c>
      <c r="F307" s="5">
        <v>17</v>
      </c>
      <c r="G307" s="5">
        <v>17</v>
      </c>
      <c r="H307" s="5">
        <v>17</v>
      </c>
      <c r="I307" s="5">
        <v>3</v>
      </c>
      <c r="J307" s="5"/>
      <c r="K307" s="1">
        <f t="shared" si="37"/>
        <v>51</v>
      </c>
      <c r="L307" s="36"/>
      <c r="M307" s="5"/>
      <c r="N307">
        <v>66</v>
      </c>
      <c r="O307">
        <v>66</v>
      </c>
      <c r="P307">
        <v>66</v>
      </c>
      <c r="Q307">
        <v>66</v>
      </c>
      <c r="R307">
        <v>66</v>
      </c>
      <c r="S307">
        <v>66</v>
      </c>
      <c r="T307">
        <v>66</v>
      </c>
      <c r="U307">
        <v>66</v>
      </c>
      <c r="V307">
        <f t="shared" si="38"/>
        <v>528</v>
      </c>
      <c r="X307">
        <v>66</v>
      </c>
      <c r="Y307">
        <v>66</v>
      </c>
      <c r="Z307">
        <v>66</v>
      </c>
      <c r="AA307">
        <v>66</v>
      </c>
      <c r="AB307">
        <v>66</v>
      </c>
      <c r="AC307">
        <v>66</v>
      </c>
      <c r="AD307">
        <v>66</v>
      </c>
      <c r="AE307">
        <v>66</v>
      </c>
    </row>
    <row r="308" spans="1:31" ht="14.25" x14ac:dyDescent="0.2">
      <c r="A308" s="5">
        <v>310053</v>
      </c>
      <c r="B308" s="5" t="s">
        <v>451</v>
      </c>
      <c r="C308" s="5" t="str">
        <f t="shared" si="36"/>
        <v>35,65,45,65,55,45,55,55</v>
      </c>
      <c r="D308" s="5">
        <f t="shared" si="35"/>
        <v>5364</v>
      </c>
      <c r="E308" s="23">
        <f t="shared" si="39"/>
        <v>3576</v>
      </c>
      <c r="F308" s="5">
        <v>19</v>
      </c>
      <c r="G308" s="5">
        <v>15</v>
      </c>
      <c r="H308" s="5">
        <v>13</v>
      </c>
      <c r="I308" s="5">
        <v>3</v>
      </c>
      <c r="J308" s="5"/>
      <c r="K308" s="1">
        <f t="shared" si="37"/>
        <v>47</v>
      </c>
      <c r="L308" s="36"/>
      <c r="M308" s="5"/>
      <c r="N308">
        <v>35</v>
      </c>
      <c r="O308">
        <v>65</v>
      </c>
      <c r="P308">
        <v>45</v>
      </c>
      <c r="Q308">
        <v>65</v>
      </c>
      <c r="R308">
        <v>55</v>
      </c>
      <c r="S308">
        <v>45</v>
      </c>
      <c r="T308">
        <v>55</v>
      </c>
      <c r="U308">
        <v>55</v>
      </c>
      <c r="V308">
        <f t="shared" si="38"/>
        <v>420</v>
      </c>
      <c r="X308">
        <v>35</v>
      </c>
      <c r="Y308">
        <v>65</v>
      </c>
      <c r="Z308">
        <v>45</v>
      </c>
      <c r="AA308">
        <v>65</v>
      </c>
      <c r="AB308">
        <v>55</v>
      </c>
      <c r="AC308">
        <v>45</v>
      </c>
      <c r="AD308">
        <v>55</v>
      </c>
      <c r="AE308">
        <v>55</v>
      </c>
    </row>
    <row r="309" spans="1:31" ht="14.25" x14ac:dyDescent="0.2">
      <c r="A309" s="5">
        <v>310054</v>
      </c>
      <c r="B309" s="5" t="s">
        <v>106</v>
      </c>
      <c r="C309" s="5" t="str">
        <f t="shared" si="36"/>
        <v>55,85,75,85,65,65,75,75</v>
      </c>
      <c r="D309" s="5">
        <f t="shared" si="35"/>
        <v>7056</v>
      </c>
      <c r="E309" s="23">
        <f t="shared" si="39"/>
        <v>4704</v>
      </c>
      <c r="F309" s="5">
        <v>25</v>
      </c>
      <c r="G309" s="5">
        <v>19</v>
      </c>
      <c r="H309" s="5">
        <v>17</v>
      </c>
      <c r="I309" s="5">
        <v>3</v>
      </c>
      <c r="J309" s="5"/>
      <c r="K309" s="1">
        <f t="shared" si="37"/>
        <v>61</v>
      </c>
      <c r="L309" s="36"/>
      <c r="M309" s="5"/>
      <c r="N309">
        <v>55</v>
      </c>
      <c r="O309">
        <v>85</v>
      </c>
      <c r="P309">
        <v>75</v>
      </c>
      <c r="Q309">
        <v>85</v>
      </c>
      <c r="R309">
        <v>65</v>
      </c>
      <c r="S309">
        <v>65</v>
      </c>
      <c r="T309">
        <v>75</v>
      </c>
      <c r="U309">
        <v>75</v>
      </c>
      <c r="V309">
        <f t="shared" si="38"/>
        <v>580</v>
      </c>
      <c r="X309">
        <v>55</v>
      </c>
      <c r="Y309">
        <v>85</v>
      </c>
      <c r="Z309">
        <v>75</v>
      </c>
      <c r="AA309">
        <v>85</v>
      </c>
      <c r="AB309">
        <v>65</v>
      </c>
      <c r="AC309">
        <v>65</v>
      </c>
      <c r="AD309">
        <v>75</v>
      </c>
      <c r="AE309">
        <v>75</v>
      </c>
    </row>
    <row r="310" spans="1:31" ht="14.25" x14ac:dyDescent="0.2">
      <c r="A310" s="5">
        <v>310055</v>
      </c>
      <c r="B310" s="5" t="s">
        <v>456</v>
      </c>
      <c r="C310" s="5" t="str">
        <f t="shared" si="36"/>
        <v>75,75,75,95,95,55,55,85</v>
      </c>
      <c r="D310" s="5">
        <f t="shared" si="35"/>
        <v>7137</v>
      </c>
      <c r="E310" s="23">
        <f t="shared" si="39"/>
        <v>4758</v>
      </c>
      <c r="F310" s="5">
        <v>28</v>
      </c>
      <c r="G310" s="5">
        <v>28</v>
      </c>
      <c r="H310" s="5">
        <v>5</v>
      </c>
      <c r="I310" s="5">
        <v>3</v>
      </c>
      <c r="J310" s="5"/>
      <c r="K310" s="1">
        <f t="shared" si="37"/>
        <v>61</v>
      </c>
      <c r="L310" s="36"/>
      <c r="M310" s="5"/>
      <c r="N310">
        <v>75</v>
      </c>
      <c r="O310">
        <v>75</v>
      </c>
      <c r="P310">
        <v>75</v>
      </c>
      <c r="Q310">
        <v>95</v>
      </c>
      <c r="R310">
        <v>95</v>
      </c>
      <c r="S310">
        <v>55</v>
      </c>
      <c r="T310">
        <v>55</v>
      </c>
      <c r="U310">
        <v>85</v>
      </c>
      <c r="V310">
        <f t="shared" si="38"/>
        <v>610</v>
      </c>
      <c r="X310">
        <v>75</v>
      </c>
      <c r="Y310">
        <v>75</v>
      </c>
      <c r="Z310">
        <v>75</v>
      </c>
      <c r="AA310">
        <v>95</v>
      </c>
      <c r="AB310">
        <v>95</v>
      </c>
      <c r="AC310">
        <v>55</v>
      </c>
      <c r="AD310">
        <v>55</v>
      </c>
      <c r="AE310">
        <v>85</v>
      </c>
    </row>
    <row r="311" spans="1:31" ht="14.25" x14ac:dyDescent="0.2">
      <c r="A311" s="5">
        <v>310056</v>
      </c>
      <c r="B311" s="5" t="s">
        <v>459</v>
      </c>
      <c r="C311" s="5" t="str">
        <f t="shared" si="36"/>
        <v>50,90,70,90,70,70,80,80</v>
      </c>
      <c r="D311" s="5">
        <f t="shared" si="35"/>
        <v>7110</v>
      </c>
      <c r="E311" s="23">
        <f t="shared" si="39"/>
        <v>4740</v>
      </c>
      <c r="F311" s="5">
        <v>23</v>
      </c>
      <c r="G311" s="5">
        <v>20</v>
      </c>
      <c r="H311" s="5">
        <v>18</v>
      </c>
      <c r="I311" s="5">
        <v>3</v>
      </c>
      <c r="J311" s="5"/>
      <c r="K311" s="1">
        <f t="shared" si="37"/>
        <v>61</v>
      </c>
      <c r="L311" s="36"/>
      <c r="M311" s="5"/>
      <c r="N311">
        <v>50</v>
      </c>
      <c r="O311">
        <v>90</v>
      </c>
      <c r="P311">
        <v>70</v>
      </c>
      <c r="Q311">
        <v>90</v>
      </c>
      <c r="R311">
        <v>70</v>
      </c>
      <c r="S311">
        <v>70</v>
      </c>
      <c r="T311">
        <v>80</v>
      </c>
      <c r="U311">
        <v>80</v>
      </c>
      <c r="V311">
        <f t="shared" si="38"/>
        <v>600</v>
      </c>
      <c r="X311">
        <v>50</v>
      </c>
      <c r="Y311">
        <v>90</v>
      </c>
      <c r="Z311">
        <v>70</v>
      </c>
      <c r="AA311">
        <v>90</v>
      </c>
      <c r="AB311">
        <v>70</v>
      </c>
      <c r="AC311">
        <v>70</v>
      </c>
      <c r="AD311">
        <v>80</v>
      </c>
      <c r="AE311">
        <v>80</v>
      </c>
    </row>
    <row r="312" spans="1:31" ht="14.25" x14ac:dyDescent="0.2">
      <c r="A312" s="5">
        <v>310057</v>
      </c>
      <c r="B312" s="5" t="s">
        <v>462</v>
      </c>
      <c r="C312" s="5" t="str">
        <f t="shared" si="36"/>
        <v>42,44,38,44,35,78,83,74</v>
      </c>
      <c r="D312" s="5">
        <f t="shared" si="35"/>
        <v>5412.6</v>
      </c>
      <c r="E312" s="23">
        <f t="shared" si="39"/>
        <v>3608.4</v>
      </c>
      <c r="F312" s="5">
        <v>15</v>
      </c>
      <c r="G312" s="5">
        <v>15</v>
      </c>
      <c r="H312" s="5">
        <v>17</v>
      </c>
      <c r="I312" s="5">
        <v>3</v>
      </c>
      <c r="J312" s="5"/>
      <c r="K312" s="1">
        <f t="shared" si="37"/>
        <v>47</v>
      </c>
      <c r="L312" s="36"/>
      <c r="M312" s="5"/>
      <c r="N312">
        <v>42</v>
      </c>
      <c r="O312">
        <v>44</v>
      </c>
      <c r="P312">
        <v>38</v>
      </c>
      <c r="Q312">
        <v>44</v>
      </c>
      <c r="R312">
        <v>35</v>
      </c>
      <c r="S312">
        <v>78</v>
      </c>
      <c r="T312">
        <v>83</v>
      </c>
      <c r="U312">
        <v>74</v>
      </c>
      <c r="V312">
        <f t="shared" si="38"/>
        <v>438</v>
      </c>
      <c r="X312">
        <v>42</v>
      </c>
      <c r="Y312">
        <v>44</v>
      </c>
      <c r="Z312">
        <v>38</v>
      </c>
      <c r="AA312">
        <v>44</v>
      </c>
      <c r="AB312">
        <v>35</v>
      </c>
      <c r="AC312">
        <v>78</v>
      </c>
      <c r="AD312">
        <v>83</v>
      </c>
      <c r="AE312">
        <v>74</v>
      </c>
    </row>
    <row r="313" spans="1:31" ht="14.25" x14ac:dyDescent="0.2">
      <c r="A313" s="5">
        <v>310058</v>
      </c>
      <c r="B313" s="5" t="s">
        <v>464</v>
      </c>
      <c r="C313" s="5" t="str">
        <f t="shared" si="36"/>
        <v>35,56,35,47,35,66,77,88</v>
      </c>
      <c r="D313" s="5">
        <f t="shared" si="35"/>
        <v>5415.3</v>
      </c>
      <c r="E313" s="23">
        <f t="shared" si="39"/>
        <v>3610.2</v>
      </c>
      <c r="F313" s="5">
        <v>17</v>
      </c>
      <c r="G313" s="5">
        <v>20</v>
      </c>
      <c r="H313" s="5">
        <v>10</v>
      </c>
      <c r="I313" s="5">
        <v>3</v>
      </c>
      <c r="J313" s="5"/>
      <c r="K313" s="1">
        <f t="shared" si="37"/>
        <v>47</v>
      </c>
      <c r="L313" s="36"/>
      <c r="M313" s="5"/>
      <c r="N313">
        <v>35</v>
      </c>
      <c r="O313">
        <v>56</v>
      </c>
      <c r="P313">
        <v>35</v>
      </c>
      <c r="Q313">
        <v>47</v>
      </c>
      <c r="R313">
        <v>35</v>
      </c>
      <c r="S313">
        <v>66</v>
      </c>
      <c r="T313">
        <v>77</v>
      </c>
      <c r="U313">
        <v>88</v>
      </c>
      <c r="V313">
        <f t="shared" si="38"/>
        <v>439</v>
      </c>
      <c r="X313">
        <v>35</v>
      </c>
      <c r="Y313">
        <v>56</v>
      </c>
      <c r="Z313">
        <v>35</v>
      </c>
      <c r="AA313">
        <v>47</v>
      </c>
      <c r="AB313">
        <v>35</v>
      </c>
      <c r="AC313">
        <v>66</v>
      </c>
      <c r="AD313">
        <v>77</v>
      </c>
      <c r="AE313">
        <v>88</v>
      </c>
    </row>
    <row r="314" spans="1:31" ht="14.25" x14ac:dyDescent="0.2">
      <c r="A314" s="5">
        <v>310059</v>
      </c>
      <c r="B314" s="5" t="s">
        <v>467</v>
      </c>
      <c r="C314" s="5" t="str">
        <f t="shared" si="36"/>
        <v>56,56,56,56,56,56,56,56</v>
      </c>
      <c r="D314" s="5">
        <f t="shared" si="35"/>
        <v>5439.6</v>
      </c>
      <c r="E314" s="23">
        <f t="shared" si="39"/>
        <v>3626.4</v>
      </c>
      <c r="F314" s="5">
        <v>16</v>
      </c>
      <c r="G314" s="5">
        <v>16</v>
      </c>
      <c r="H314" s="5">
        <v>15</v>
      </c>
      <c r="I314" s="5">
        <v>3</v>
      </c>
      <c r="J314" s="5"/>
      <c r="K314" s="1">
        <f t="shared" si="37"/>
        <v>47</v>
      </c>
      <c r="L314" s="36"/>
      <c r="M314" s="5"/>
      <c r="N314">
        <v>56</v>
      </c>
      <c r="O314">
        <v>56</v>
      </c>
      <c r="P314">
        <v>56</v>
      </c>
      <c r="Q314">
        <v>56</v>
      </c>
      <c r="R314">
        <v>56</v>
      </c>
      <c r="S314">
        <v>56</v>
      </c>
      <c r="T314">
        <v>56</v>
      </c>
      <c r="U314">
        <v>56</v>
      </c>
      <c r="V314">
        <f t="shared" si="38"/>
        <v>448</v>
      </c>
      <c r="X314">
        <v>56</v>
      </c>
      <c r="Y314">
        <v>56</v>
      </c>
      <c r="Z314">
        <v>56</v>
      </c>
      <c r="AA314">
        <v>56</v>
      </c>
      <c r="AB314">
        <v>56</v>
      </c>
      <c r="AC314">
        <v>56</v>
      </c>
      <c r="AD314">
        <v>56</v>
      </c>
      <c r="AE314">
        <v>56</v>
      </c>
    </row>
    <row r="315" spans="1:31" ht="14.25" x14ac:dyDescent="0.2">
      <c r="A315" s="5">
        <v>310060</v>
      </c>
      <c r="B315" s="5" t="s">
        <v>467</v>
      </c>
      <c r="C315" s="5" t="str">
        <f t="shared" si="36"/>
        <v>56,56,56,56,56,56,56,56</v>
      </c>
      <c r="D315" s="5">
        <f t="shared" si="35"/>
        <v>5439.6</v>
      </c>
      <c r="E315" s="23">
        <f t="shared" si="39"/>
        <v>3626.4</v>
      </c>
      <c r="F315" s="5">
        <v>16</v>
      </c>
      <c r="G315" s="5">
        <v>15</v>
      </c>
      <c r="H315" s="5">
        <v>16</v>
      </c>
      <c r="I315" s="5">
        <v>3</v>
      </c>
      <c r="J315" s="5"/>
      <c r="K315" s="1">
        <f t="shared" si="37"/>
        <v>47</v>
      </c>
      <c r="L315" s="36"/>
      <c r="M315" s="5"/>
      <c r="N315">
        <v>56</v>
      </c>
      <c r="O315">
        <v>56</v>
      </c>
      <c r="P315">
        <v>56</v>
      </c>
      <c r="Q315">
        <v>56</v>
      </c>
      <c r="R315">
        <v>56</v>
      </c>
      <c r="S315">
        <v>56</v>
      </c>
      <c r="T315">
        <v>56</v>
      </c>
      <c r="U315">
        <v>56</v>
      </c>
      <c r="V315">
        <f t="shared" si="38"/>
        <v>448</v>
      </c>
      <c r="X315">
        <v>56</v>
      </c>
      <c r="Y315">
        <v>56</v>
      </c>
      <c r="Z315">
        <v>56</v>
      </c>
      <c r="AA315">
        <v>56</v>
      </c>
      <c r="AB315">
        <v>56</v>
      </c>
      <c r="AC315">
        <v>56</v>
      </c>
      <c r="AD315">
        <v>56</v>
      </c>
      <c r="AE315">
        <v>56</v>
      </c>
    </row>
    <row r="316" spans="1:31" ht="14.25" x14ac:dyDescent="0.2">
      <c r="A316" s="5">
        <v>310061</v>
      </c>
      <c r="B316" s="5" t="s">
        <v>473</v>
      </c>
      <c r="C316" s="5" t="str">
        <f t="shared" si="36"/>
        <v>71,71,81,81,61,61,71,61</v>
      </c>
      <c r="D316" s="5">
        <f t="shared" si="35"/>
        <v>7356.6</v>
      </c>
      <c r="E316" s="23">
        <f t="shared" si="39"/>
        <v>4904.3999999999996</v>
      </c>
      <c r="F316" s="5">
        <v>19</v>
      </c>
      <c r="G316" s="5">
        <v>25</v>
      </c>
      <c r="H316" s="5">
        <v>21</v>
      </c>
      <c r="I316" s="5">
        <v>3</v>
      </c>
      <c r="J316" s="5"/>
      <c r="K316" s="1">
        <f t="shared" si="37"/>
        <v>65</v>
      </c>
      <c r="L316" s="36"/>
      <c r="M316" s="5"/>
      <c r="N316">
        <v>71</v>
      </c>
      <c r="O316">
        <v>71</v>
      </c>
      <c r="P316">
        <v>81</v>
      </c>
      <c r="Q316">
        <v>81</v>
      </c>
      <c r="R316">
        <v>61</v>
      </c>
      <c r="S316">
        <v>61</v>
      </c>
      <c r="T316">
        <v>71</v>
      </c>
      <c r="U316">
        <v>61</v>
      </c>
      <c r="V316">
        <f t="shared" si="38"/>
        <v>558</v>
      </c>
      <c r="X316">
        <v>71</v>
      </c>
      <c r="Y316">
        <v>71</v>
      </c>
      <c r="Z316">
        <v>81</v>
      </c>
      <c r="AA316">
        <v>81</v>
      </c>
      <c r="AB316">
        <v>61</v>
      </c>
      <c r="AC316">
        <v>61</v>
      </c>
      <c r="AD316">
        <v>71</v>
      </c>
      <c r="AE316">
        <v>61</v>
      </c>
    </row>
    <row r="317" spans="1:31" ht="14.25" x14ac:dyDescent="0.2">
      <c r="A317" s="5">
        <v>310062</v>
      </c>
      <c r="B317" s="5" t="s">
        <v>477</v>
      </c>
      <c r="C317" s="5" t="str">
        <f t="shared" si="36"/>
        <v>74,74,74,64,74,64,84,54</v>
      </c>
      <c r="D317" s="5">
        <f t="shared" si="35"/>
        <v>7367.4000000000005</v>
      </c>
      <c r="E317" s="23">
        <f t="shared" si="39"/>
        <v>4911.5999999999995</v>
      </c>
      <c r="F317" s="5">
        <v>25</v>
      </c>
      <c r="G317" s="5">
        <v>19</v>
      </c>
      <c r="H317" s="5">
        <v>21</v>
      </c>
      <c r="I317" s="5">
        <v>3</v>
      </c>
      <c r="J317" s="5"/>
      <c r="K317" s="1">
        <f t="shared" si="37"/>
        <v>65</v>
      </c>
      <c r="L317" s="36"/>
      <c r="M317" s="5"/>
      <c r="N317">
        <v>74</v>
      </c>
      <c r="O317">
        <v>74</v>
      </c>
      <c r="P317">
        <v>74</v>
      </c>
      <c r="Q317">
        <v>64</v>
      </c>
      <c r="R317">
        <v>74</v>
      </c>
      <c r="S317">
        <v>64</v>
      </c>
      <c r="T317">
        <v>84</v>
      </c>
      <c r="U317">
        <v>54</v>
      </c>
      <c r="V317">
        <f t="shared" si="38"/>
        <v>562</v>
      </c>
      <c r="X317">
        <v>74</v>
      </c>
      <c r="Y317">
        <v>74</v>
      </c>
      <c r="Z317">
        <v>74</v>
      </c>
      <c r="AA317">
        <v>64</v>
      </c>
      <c r="AB317">
        <v>74</v>
      </c>
      <c r="AC317">
        <v>64</v>
      </c>
      <c r="AD317">
        <v>84</v>
      </c>
      <c r="AE317">
        <v>54</v>
      </c>
    </row>
    <row r="318" spans="1:31" ht="14.25" x14ac:dyDescent="0.2">
      <c r="A318" s="5">
        <v>310063</v>
      </c>
      <c r="B318" s="5" t="s">
        <v>482</v>
      </c>
      <c r="C318" s="5" t="str">
        <f t="shared" si="36"/>
        <v>45,45,55,65,45,55,65,55</v>
      </c>
      <c r="D318" s="5">
        <f t="shared" si="35"/>
        <v>5391</v>
      </c>
      <c r="E318" s="23">
        <f t="shared" si="39"/>
        <v>3594</v>
      </c>
      <c r="F318" s="5">
        <v>22</v>
      </c>
      <c r="G318" s="5">
        <v>11</v>
      </c>
      <c r="H318" s="5">
        <v>14</v>
      </c>
      <c r="I318" s="5">
        <v>3</v>
      </c>
      <c r="J318" s="5"/>
      <c r="K318" s="1">
        <f t="shared" si="37"/>
        <v>47</v>
      </c>
      <c r="L318" s="36"/>
      <c r="M318" s="5"/>
      <c r="N318">
        <v>45</v>
      </c>
      <c r="O318">
        <v>45</v>
      </c>
      <c r="P318">
        <v>55</v>
      </c>
      <c r="Q318">
        <v>65</v>
      </c>
      <c r="R318">
        <v>45</v>
      </c>
      <c r="S318">
        <v>55</v>
      </c>
      <c r="T318">
        <v>65</v>
      </c>
      <c r="U318">
        <v>55</v>
      </c>
      <c r="V318">
        <f t="shared" si="38"/>
        <v>430</v>
      </c>
      <c r="X318">
        <v>45</v>
      </c>
      <c r="Y318">
        <v>45</v>
      </c>
      <c r="Z318">
        <v>55</v>
      </c>
      <c r="AA318">
        <v>65</v>
      </c>
      <c r="AB318">
        <v>45</v>
      </c>
      <c r="AC318">
        <v>55</v>
      </c>
      <c r="AD318">
        <v>65</v>
      </c>
      <c r="AE318">
        <v>55</v>
      </c>
    </row>
    <row r="319" spans="1:31" ht="14.25" x14ac:dyDescent="0.2">
      <c r="A319" s="5">
        <v>310064</v>
      </c>
      <c r="B319" s="5" t="s">
        <v>487</v>
      </c>
      <c r="C319" s="5" t="str">
        <f t="shared" si="36"/>
        <v>80,65,75,65,60,55,75,85</v>
      </c>
      <c r="D319" s="5">
        <f t="shared" si="35"/>
        <v>7362</v>
      </c>
      <c r="E319" s="23">
        <f t="shared" si="39"/>
        <v>4908</v>
      </c>
      <c r="F319" s="5">
        <v>25</v>
      </c>
      <c r="G319" s="5">
        <v>21</v>
      </c>
      <c r="H319" s="5">
        <v>19</v>
      </c>
      <c r="I319" s="5">
        <v>5</v>
      </c>
      <c r="J319" s="5"/>
      <c r="K319" s="1">
        <f t="shared" si="37"/>
        <v>65</v>
      </c>
      <c r="L319" s="36"/>
      <c r="M319" s="5"/>
      <c r="N319">
        <v>80</v>
      </c>
      <c r="O319">
        <v>65</v>
      </c>
      <c r="P319">
        <v>75</v>
      </c>
      <c r="Q319">
        <v>65</v>
      </c>
      <c r="R319">
        <v>60</v>
      </c>
      <c r="S319">
        <v>55</v>
      </c>
      <c r="T319">
        <v>75</v>
      </c>
      <c r="U319">
        <v>85</v>
      </c>
      <c r="V319">
        <f t="shared" si="38"/>
        <v>560</v>
      </c>
      <c r="X319">
        <v>80</v>
      </c>
      <c r="Y319">
        <v>65</v>
      </c>
      <c r="Z319">
        <v>75</v>
      </c>
      <c r="AA319">
        <v>65</v>
      </c>
      <c r="AB319">
        <v>60</v>
      </c>
      <c r="AC319">
        <v>55</v>
      </c>
      <c r="AD319">
        <v>75</v>
      </c>
      <c r="AE319">
        <v>85</v>
      </c>
    </row>
    <row r="320" spans="1:31" ht="14.25" x14ac:dyDescent="0.2">
      <c r="A320" s="5">
        <v>310065</v>
      </c>
      <c r="B320" s="5" t="s">
        <v>488</v>
      </c>
      <c r="C320" s="5" t="str">
        <f t="shared" si="36"/>
        <v>61,61,71,81,61,71,81,71</v>
      </c>
      <c r="D320" s="5">
        <f t="shared" ref="D320:D383" si="40">(K320*100+V320*3)*0.9</f>
        <v>7356.6</v>
      </c>
      <c r="E320" s="23">
        <f t="shared" si="39"/>
        <v>4904.3999999999996</v>
      </c>
      <c r="F320" s="5">
        <v>28</v>
      </c>
      <c r="G320" s="5">
        <v>17</v>
      </c>
      <c r="H320" s="5">
        <v>20</v>
      </c>
      <c r="I320" s="5">
        <v>3</v>
      </c>
      <c r="J320" s="5"/>
      <c r="K320" s="1">
        <f t="shared" si="37"/>
        <v>65</v>
      </c>
      <c r="L320" s="36"/>
      <c r="M320" s="5"/>
      <c r="N320">
        <v>61</v>
      </c>
      <c r="O320">
        <v>61</v>
      </c>
      <c r="P320">
        <v>71</v>
      </c>
      <c r="Q320">
        <v>81</v>
      </c>
      <c r="R320">
        <v>61</v>
      </c>
      <c r="S320">
        <v>71</v>
      </c>
      <c r="T320">
        <v>81</v>
      </c>
      <c r="U320">
        <v>71</v>
      </c>
      <c r="V320">
        <f t="shared" si="38"/>
        <v>558</v>
      </c>
      <c r="X320">
        <v>61</v>
      </c>
      <c r="Y320">
        <v>61</v>
      </c>
      <c r="Z320">
        <v>71</v>
      </c>
      <c r="AA320">
        <v>81</v>
      </c>
      <c r="AB320">
        <v>61</v>
      </c>
      <c r="AC320">
        <v>71</v>
      </c>
      <c r="AD320">
        <v>81</v>
      </c>
      <c r="AE320">
        <v>71</v>
      </c>
    </row>
    <row r="321" spans="1:31" ht="14.25" x14ac:dyDescent="0.2">
      <c r="A321" s="5">
        <v>310066</v>
      </c>
      <c r="B321" s="5" t="s">
        <v>493</v>
      </c>
      <c r="C321" s="5" t="str">
        <f t="shared" si="36"/>
        <v>75,75,75,70,60,60,60,90</v>
      </c>
      <c r="D321" s="5">
        <f t="shared" si="40"/>
        <v>7375.5</v>
      </c>
      <c r="E321" s="23">
        <f t="shared" si="39"/>
        <v>4917</v>
      </c>
      <c r="F321" s="5">
        <v>17</v>
      </c>
      <c r="G321" s="5">
        <v>23</v>
      </c>
      <c r="H321" s="5">
        <v>25</v>
      </c>
      <c r="I321" s="5">
        <v>3</v>
      </c>
      <c r="J321" s="5"/>
      <c r="K321" s="1">
        <f t="shared" si="37"/>
        <v>65</v>
      </c>
      <c r="L321" s="36"/>
      <c r="M321" s="6"/>
      <c r="N321">
        <v>75</v>
      </c>
      <c r="O321">
        <v>75</v>
      </c>
      <c r="P321">
        <v>75</v>
      </c>
      <c r="Q321">
        <v>70</v>
      </c>
      <c r="R321">
        <v>60</v>
      </c>
      <c r="S321">
        <v>60</v>
      </c>
      <c r="T321">
        <v>60</v>
      </c>
      <c r="U321">
        <v>90</v>
      </c>
      <c r="V321">
        <f t="shared" si="38"/>
        <v>565</v>
      </c>
      <c r="X321">
        <v>75</v>
      </c>
      <c r="Y321">
        <v>75</v>
      </c>
      <c r="Z321">
        <v>75</v>
      </c>
      <c r="AA321">
        <v>70</v>
      </c>
      <c r="AB321">
        <v>60</v>
      </c>
      <c r="AC321">
        <v>60</v>
      </c>
      <c r="AD321">
        <v>60</v>
      </c>
      <c r="AE321">
        <v>90</v>
      </c>
    </row>
    <row r="322" spans="1:31" ht="14.25" x14ac:dyDescent="0.2">
      <c r="A322" s="5">
        <v>310067</v>
      </c>
      <c r="B322" s="5" t="s">
        <v>497</v>
      </c>
      <c r="C322" s="5" t="str">
        <f t="shared" si="36"/>
        <v>68,68,48,48,58,48,48,48</v>
      </c>
      <c r="D322" s="5">
        <f t="shared" si="40"/>
        <v>5581.8</v>
      </c>
      <c r="E322" s="23">
        <f t="shared" si="39"/>
        <v>3721.2</v>
      </c>
      <c r="F322" s="5">
        <v>16</v>
      </c>
      <c r="G322" s="5">
        <v>23</v>
      </c>
      <c r="H322" s="5">
        <v>10</v>
      </c>
      <c r="I322" s="5">
        <v>3</v>
      </c>
      <c r="J322" s="5"/>
      <c r="K322" s="1">
        <f t="shared" si="37"/>
        <v>49</v>
      </c>
      <c r="L322" s="1"/>
      <c r="M322" s="5"/>
      <c r="N322">
        <v>68</v>
      </c>
      <c r="O322">
        <v>68</v>
      </c>
      <c r="P322">
        <v>48</v>
      </c>
      <c r="Q322">
        <v>48</v>
      </c>
      <c r="R322">
        <v>58</v>
      </c>
      <c r="S322">
        <v>48</v>
      </c>
      <c r="T322">
        <v>48</v>
      </c>
      <c r="U322">
        <v>48</v>
      </c>
      <c r="V322">
        <f t="shared" si="38"/>
        <v>434</v>
      </c>
      <c r="X322">
        <v>68</v>
      </c>
      <c r="Y322">
        <v>68</v>
      </c>
      <c r="Z322">
        <v>48</v>
      </c>
      <c r="AA322">
        <v>48</v>
      </c>
      <c r="AB322">
        <v>58</v>
      </c>
      <c r="AC322">
        <v>48</v>
      </c>
      <c r="AD322">
        <v>48</v>
      </c>
      <c r="AE322">
        <v>48</v>
      </c>
    </row>
    <row r="323" spans="1:31" ht="14.25" x14ac:dyDescent="0.2">
      <c r="A323" s="5">
        <v>310068</v>
      </c>
      <c r="B323" s="5" t="s">
        <v>502</v>
      </c>
      <c r="C323" s="5" t="str">
        <f t="shared" ref="C323:C386" si="41">_xlfn.TEXTJOIN(",",TRUE,N323:U323)</f>
        <v>84,84,74,64,74,54,64,64</v>
      </c>
      <c r="D323" s="5">
        <f t="shared" si="40"/>
        <v>7367.4000000000005</v>
      </c>
      <c r="E323" s="23">
        <f t="shared" si="39"/>
        <v>4911.5999999999995</v>
      </c>
      <c r="F323" s="5">
        <v>19</v>
      </c>
      <c r="G323" s="5">
        <v>29</v>
      </c>
      <c r="H323" s="5">
        <v>17</v>
      </c>
      <c r="I323" s="5">
        <v>3</v>
      </c>
      <c r="J323" s="5"/>
      <c r="K323" s="1">
        <f t="shared" ref="K323:K386" si="42">SUM(F323:H323)</f>
        <v>65</v>
      </c>
      <c r="L323" s="1"/>
      <c r="M323" s="5"/>
      <c r="N323">
        <v>84</v>
      </c>
      <c r="O323">
        <v>84</v>
      </c>
      <c r="P323">
        <v>74</v>
      </c>
      <c r="Q323">
        <v>64</v>
      </c>
      <c r="R323">
        <v>74</v>
      </c>
      <c r="S323">
        <v>54</v>
      </c>
      <c r="T323">
        <v>64</v>
      </c>
      <c r="U323">
        <v>64</v>
      </c>
      <c r="V323">
        <f t="shared" ref="V323:V386" si="43">SUM(N323:U323)</f>
        <v>562</v>
      </c>
      <c r="X323">
        <v>84</v>
      </c>
      <c r="Y323">
        <v>84</v>
      </c>
      <c r="Z323">
        <v>74</v>
      </c>
      <c r="AA323">
        <v>64</v>
      </c>
      <c r="AB323">
        <v>74</v>
      </c>
      <c r="AC323">
        <v>54</v>
      </c>
      <c r="AD323">
        <v>64</v>
      </c>
      <c r="AE323">
        <v>64</v>
      </c>
    </row>
    <row r="324" spans="1:31" ht="14.25" x14ac:dyDescent="0.2">
      <c r="A324" s="5">
        <v>310069</v>
      </c>
      <c r="B324" s="5" t="s">
        <v>506</v>
      </c>
      <c r="C324" s="5" t="str">
        <f t="shared" si="41"/>
        <v>82,92,82,72,72,62,62,62</v>
      </c>
      <c r="D324" s="5">
        <f t="shared" si="40"/>
        <v>7432.2</v>
      </c>
      <c r="E324" s="23">
        <f t="shared" si="39"/>
        <v>4954.8</v>
      </c>
      <c r="F324" s="5">
        <v>19</v>
      </c>
      <c r="G324" s="5">
        <v>32</v>
      </c>
      <c r="H324" s="5">
        <v>14</v>
      </c>
      <c r="I324" s="5">
        <v>3</v>
      </c>
      <c r="J324" s="5"/>
      <c r="K324" s="1">
        <f t="shared" si="42"/>
        <v>65</v>
      </c>
      <c r="L324" s="1"/>
      <c r="M324" s="5"/>
      <c r="N324">
        <v>82</v>
      </c>
      <c r="O324">
        <v>92</v>
      </c>
      <c r="P324">
        <v>82</v>
      </c>
      <c r="Q324">
        <v>72</v>
      </c>
      <c r="R324">
        <v>72</v>
      </c>
      <c r="S324">
        <v>62</v>
      </c>
      <c r="T324">
        <v>62</v>
      </c>
      <c r="U324">
        <v>62</v>
      </c>
      <c r="V324">
        <f t="shared" si="43"/>
        <v>586</v>
      </c>
      <c r="X324">
        <v>82</v>
      </c>
      <c r="Y324">
        <v>92</v>
      </c>
      <c r="Z324">
        <v>82</v>
      </c>
      <c r="AA324">
        <v>72</v>
      </c>
      <c r="AB324">
        <v>72</v>
      </c>
      <c r="AC324">
        <v>62</v>
      </c>
      <c r="AD324">
        <v>62</v>
      </c>
      <c r="AE324">
        <v>62</v>
      </c>
    </row>
    <row r="325" spans="1:31" ht="14.25" x14ac:dyDescent="0.2">
      <c r="A325" s="5">
        <v>310070</v>
      </c>
      <c r="B325" s="5" t="s">
        <v>509</v>
      </c>
      <c r="C325" s="5" t="str">
        <f t="shared" si="41"/>
        <v>52,72,52,72,52,42,52,42</v>
      </c>
      <c r="D325" s="5">
        <f t="shared" si="40"/>
        <v>5587.2</v>
      </c>
      <c r="E325" s="23">
        <f t="shared" si="39"/>
        <v>3724.7999999999997</v>
      </c>
      <c r="F325" s="5">
        <v>21</v>
      </c>
      <c r="G325" s="5">
        <v>13</v>
      </c>
      <c r="H325" s="5">
        <v>15</v>
      </c>
      <c r="I325" s="5">
        <v>3</v>
      </c>
      <c r="J325" s="5"/>
      <c r="K325" s="1">
        <f t="shared" si="42"/>
        <v>49</v>
      </c>
      <c r="L325" s="1"/>
      <c r="M325" s="5"/>
      <c r="N325">
        <v>52</v>
      </c>
      <c r="O325">
        <v>72</v>
      </c>
      <c r="P325">
        <v>52</v>
      </c>
      <c r="Q325">
        <v>72</v>
      </c>
      <c r="R325">
        <v>52</v>
      </c>
      <c r="S325">
        <v>42</v>
      </c>
      <c r="T325">
        <v>52</v>
      </c>
      <c r="U325">
        <v>42</v>
      </c>
      <c r="V325">
        <f t="shared" si="43"/>
        <v>436</v>
      </c>
      <c r="X325">
        <v>52</v>
      </c>
      <c r="Y325">
        <v>72</v>
      </c>
      <c r="Z325">
        <v>52</v>
      </c>
      <c r="AA325">
        <v>72</v>
      </c>
      <c r="AB325">
        <v>52</v>
      </c>
      <c r="AC325">
        <v>42</v>
      </c>
      <c r="AD325">
        <v>52</v>
      </c>
      <c r="AE325">
        <v>42</v>
      </c>
    </row>
    <row r="326" spans="1:31" ht="14.25" x14ac:dyDescent="0.2">
      <c r="A326" s="5">
        <v>310071</v>
      </c>
      <c r="B326" s="5" t="s">
        <v>514</v>
      </c>
      <c r="C326" s="5" t="str">
        <f t="shared" si="41"/>
        <v>69,89,69,99,59,59,59,69</v>
      </c>
      <c r="D326" s="5">
        <f t="shared" si="40"/>
        <v>7394.4000000000005</v>
      </c>
      <c r="E326" s="23">
        <f t="shared" si="39"/>
        <v>4929.5999999999995</v>
      </c>
      <c r="F326" s="5">
        <v>18</v>
      </c>
      <c r="G326" s="5">
        <v>33</v>
      </c>
      <c r="H326" s="5">
        <v>14</v>
      </c>
      <c r="I326" s="5">
        <v>3</v>
      </c>
      <c r="J326" s="5"/>
      <c r="K326" s="1">
        <f t="shared" si="42"/>
        <v>65</v>
      </c>
      <c r="L326" s="1"/>
      <c r="M326" s="5"/>
      <c r="N326">
        <v>69</v>
      </c>
      <c r="O326">
        <v>89</v>
      </c>
      <c r="P326">
        <v>69</v>
      </c>
      <c r="Q326">
        <v>99</v>
      </c>
      <c r="R326">
        <v>59</v>
      </c>
      <c r="S326">
        <v>59</v>
      </c>
      <c r="T326">
        <v>59</v>
      </c>
      <c r="U326">
        <v>69</v>
      </c>
      <c r="V326">
        <f t="shared" si="43"/>
        <v>572</v>
      </c>
      <c r="X326">
        <v>69</v>
      </c>
      <c r="Y326">
        <v>89</v>
      </c>
      <c r="Z326">
        <v>69</v>
      </c>
      <c r="AA326">
        <v>99</v>
      </c>
      <c r="AB326">
        <v>59</v>
      </c>
      <c r="AC326">
        <v>59</v>
      </c>
      <c r="AD326">
        <v>59</v>
      </c>
      <c r="AE326">
        <v>69</v>
      </c>
    </row>
    <row r="327" spans="1:31" ht="14.25" x14ac:dyDescent="0.2">
      <c r="A327" s="5">
        <v>310072</v>
      </c>
      <c r="B327" s="5" t="s">
        <v>518</v>
      </c>
      <c r="C327" s="5" t="str">
        <f t="shared" si="41"/>
        <v>80,90,70,90,80,50,60,50</v>
      </c>
      <c r="D327" s="5">
        <f t="shared" si="40"/>
        <v>7389</v>
      </c>
      <c r="E327" s="23">
        <f t="shared" si="39"/>
        <v>4926</v>
      </c>
      <c r="F327" s="5">
        <v>25</v>
      </c>
      <c r="G327" s="5">
        <v>19</v>
      </c>
      <c r="H327" s="5">
        <v>21</v>
      </c>
      <c r="I327" s="5">
        <v>3</v>
      </c>
      <c r="J327" s="5"/>
      <c r="K327" s="1">
        <f t="shared" si="42"/>
        <v>65</v>
      </c>
      <c r="L327" s="1"/>
      <c r="M327" s="5"/>
      <c r="N327">
        <v>80</v>
      </c>
      <c r="O327">
        <v>90</v>
      </c>
      <c r="P327">
        <v>70</v>
      </c>
      <c r="Q327">
        <v>90</v>
      </c>
      <c r="R327">
        <v>80</v>
      </c>
      <c r="S327">
        <v>50</v>
      </c>
      <c r="T327">
        <v>60</v>
      </c>
      <c r="U327">
        <v>50</v>
      </c>
      <c r="V327">
        <f t="shared" si="43"/>
        <v>570</v>
      </c>
      <c r="X327">
        <v>80</v>
      </c>
      <c r="Y327">
        <v>90</v>
      </c>
      <c r="Z327">
        <v>70</v>
      </c>
      <c r="AA327">
        <v>90</v>
      </c>
      <c r="AB327">
        <v>80</v>
      </c>
      <c r="AC327">
        <v>50</v>
      </c>
      <c r="AD327">
        <v>60</v>
      </c>
      <c r="AE327">
        <v>50</v>
      </c>
    </row>
    <row r="328" spans="1:31" ht="14.25" x14ac:dyDescent="0.2">
      <c r="A328" s="5">
        <v>310073</v>
      </c>
      <c r="B328" s="5" t="s">
        <v>522</v>
      </c>
      <c r="C328" s="5" t="str">
        <f t="shared" si="41"/>
        <v>70,60,50,50,60,50,50,50</v>
      </c>
      <c r="D328" s="5">
        <f t="shared" si="40"/>
        <v>5598</v>
      </c>
      <c r="E328" s="23">
        <f t="shared" si="39"/>
        <v>3732</v>
      </c>
      <c r="F328" s="5">
        <v>20</v>
      </c>
      <c r="G328" s="5">
        <v>18</v>
      </c>
      <c r="H328" s="5">
        <v>11</v>
      </c>
      <c r="I328" s="5">
        <v>3</v>
      </c>
      <c r="J328" s="5"/>
      <c r="K328" s="1">
        <f t="shared" si="42"/>
        <v>49</v>
      </c>
      <c r="L328" s="36"/>
      <c r="M328" s="5"/>
      <c r="N328">
        <v>70</v>
      </c>
      <c r="O328">
        <v>60</v>
      </c>
      <c r="P328">
        <v>50</v>
      </c>
      <c r="Q328">
        <v>50</v>
      </c>
      <c r="R328">
        <v>60</v>
      </c>
      <c r="S328">
        <v>50</v>
      </c>
      <c r="T328">
        <v>50</v>
      </c>
      <c r="U328">
        <v>50</v>
      </c>
      <c r="V328">
        <f t="shared" si="43"/>
        <v>440</v>
      </c>
      <c r="X328">
        <v>70</v>
      </c>
      <c r="Y328">
        <v>60</v>
      </c>
      <c r="Z328">
        <v>50</v>
      </c>
      <c r="AA328">
        <v>50</v>
      </c>
      <c r="AB328">
        <v>60</v>
      </c>
      <c r="AC328">
        <v>50</v>
      </c>
      <c r="AD328">
        <v>50</v>
      </c>
      <c r="AE328">
        <v>50</v>
      </c>
    </row>
    <row r="329" spans="1:31" ht="14.25" x14ac:dyDescent="0.2">
      <c r="A329" s="5">
        <v>310074</v>
      </c>
      <c r="B329" s="5" t="s">
        <v>527</v>
      </c>
      <c r="C329" s="5" t="str">
        <f t="shared" si="41"/>
        <v>89,79,69,79,69,59,59,59</v>
      </c>
      <c r="D329" s="5">
        <f t="shared" si="40"/>
        <v>7367.4000000000005</v>
      </c>
      <c r="E329" s="23">
        <f t="shared" si="39"/>
        <v>4911.5999999999995</v>
      </c>
      <c r="F329" s="5">
        <v>27</v>
      </c>
      <c r="G329" s="5">
        <v>20</v>
      </c>
      <c r="H329" s="5">
        <v>18</v>
      </c>
      <c r="I329" s="5">
        <v>3</v>
      </c>
      <c r="J329" s="5"/>
      <c r="K329" s="1">
        <f t="shared" si="42"/>
        <v>65</v>
      </c>
      <c r="L329" s="1"/>
      <c r="M329" s="5"/>
      <c r="N329">
        <v>89</v>
      </c>
      <c r="O329">
        <v>79</v>
      </c>
      <c r="P329">
        <v>69</v>
      </c>
      <c r="Q329">
        <v>79</v>
      </c>
      <c r="R329">
        <v>69</v>
      </c>
      <c r="S329">
        <v>59</v>
      </c>
      <c r="T329">
        <v>59</v>
      </c>
      <c r="U329">
        <v>59</v>
      </c>
      <c r="V329">
        <f t="shared" si="43"/>
        <v>562</v>
      </c>
      <c r="X329">
        <v>89</v>
      </c>
      <c r="Y329">
        <v>79</v>
      </c>
      <c r="Z329">
        <v>69</v>
      </c>
      <c r="AA329">
        <v>79</v>
      </c>
      <c r="AB329">
        <v>69</v>
      </c>
      <c r="AC329">
        <v>59</v>
      </c>
      <c r="AD329">
        <v>59</v>
      </c>
      <c r="AE329">
        <v>59</v>
      </c>
    </row>
    <row r="330" spans="1:31" ht="14.25" x14ac:dyDescent="0.2">
      <c r="A330" s="5">
        <v>310075</v>
      </c>
      <c r="B330" s="5" t="s">
        <v>531</v>
      </c>
      <c r="C330" s="5" t="str">
        <f t="shared" si="41"/>
        <v>64,64,64,44,35,54,54,54</v>
      </c>
      <c r="D330" s="5">
        <f t="shared" si="40"/>
        <v>5759.1</v>
      </c>
      <c r="E330" s="23">
        <f t="shared" si="39"/>
        <v>3839.3999999999996</v>
      </c>
      <c r="F330" s="5">
        <v>12</v>
      </c>
      <c r="G330" s="5">
        <v>18</v>
      </c>
      <c r="H330" s="5">
        <v>21</v>
      </c>
      <c r="I330" s="5">
        <v>3</v>
      </c>
      <c r="J330" s="5"/>
      <c r="K330" s="1">
        <f t="shared" si="42"/>
        <v>51</v>
      </c>
      <c r="L330" s="1"/>
      <c r="M330" s="5"/>
      <c r="N330">
        <v>64</v>
      </c>
      <c r="O330">
        <v>64</v>
      </c>
      <c r="P330">
        <v>64</v>
      </c>
      <c r="Q330">
        <v>44</v>
      </c>
      <c r="R330">
        <v>35</v>
      </c>
      <c r="S330">
        <v>54</v>
      </c>
      <c r="T330">
        <v>54</v>
      </c>
      <c r="U330">
        <v>54</v>
      </c>
      <c r="V330">
        <f t="shared" si="43"/>
        <v>433</v>
      </c>
      <c r="X330">
        <v>64</v>
      </c>
      <c r="Y330">
        <v>64</v>
      </c>
      <c r="Z330">
        <v>64</v>
      </c>
      <c r="AA330">
        <v>44</v>
      </c>
      <c r="AB330">
        <v>35</v>
      </c>
      <c r="AC330">
        <v>54</v>
      </c>
      <c r="AD330">
        <v>54</v>
      </c>
      <c r="AE330">
        <v>54</v>
      </c>
    </row>
    <row r="331" spans="1:31" ht="14.25" x14ac:dyDescent="0.2">
      <c r="A331" s="5">
        <v>310076</v>
      </c>
      <c r="B331" s="5" t="s">
        <v>535</v>
      </c>
      <c r="C331" s="5" t="str">
        <f t="shared" si="41"/>
        <v>85,85,85,60,60,70,70,70</v>
      </c>
      <c r="D331" s="5">
        <f t="shared" si="40"/>
        <v>7429.5</v>
      </c>
      <c r="E331" s="23">
        <f t="shared" si="39"/>
        <v>4953</v>
      </c>
      <c r="F331" s="5">
        <v>17</v>
      </c>
      <c r="G331" s="5">
        <v>23</v>
      </c>
      <c r="H331" s="5">
        <v>25</v>
      </c>
      <c r="I331" s="5">
        <v>3</v>
      </c>
      <c r="J331" s="5"/>
      <c r="K331" s="1">
        <f t="shared" si="42"/>
        <v>65</v>
      </c>
      <c r="L331" s="1"/>
      <c r="M331" s="6"/>
      <c r="N331">
        <v>85</v>
      </c>
      <c r="O331">
        <v>85</v>
      </c>
      <c r="P331">
        <v>85</v>
      </c>
      <c r="Q331">
        <v>60</v>
      </c>
      <c r="R331">
        <v>60</v>
      </c>
      <c r="S331">
        <v>70</v>
      </c>
      <c r="T331">
        <v>70</v>
      </c>
      <c r="U331">
        <v>70</v>
      </c>
      <c r="V331">
        <f t="shared" si="43"/>
        <v>585</v>
      </c>
      <c r="X331">
        <v>85</v>
      </c>
      <c r="Y331">
        <v>85</v>
      </c>
      <c r="Z331">
        <v>85</v>
      </c>
      <c r="AA331">
        <v>60</v>
      </c>
      <c r="AB331">
        <v>60</v>
      </c>
      <c r="AC331">
        <v>70</v>
      </c>
      <c r="AD331">
        <v>70</v>
      </c>
      <c r="AE331">
        <v>70</v>
      </c>
    </row>
    <row r="332" spans="1:31" ht="14.25" x14ac:dyDescent="0.2">
      <c r="A332" s="5">
        <v>310077</v>
      </c>
      <c r="B332" s="5" t="s">
        <v>539</v>
      </c>
      <c r="C332" s="5" t="str">
        <f t="shared" si="41"/>
        <v>50,50,65,60,50,60,50,50</v>
      </c>
      <c r="D332" s="5">
        <f t="shared" si="40"/>
        <v>5584.5</v>
      </c>
      <c r="E332" s="23">
        <f t="shared" si="39"/>
        <v>3723</v>
      </c>
      <c r="F332" s="5">
        <v>19</v>
      </c>
      <c r="G332" s="5">
        <v>16</v>
      </c>
      <c r="H332" s="5">
        <v>14</v>
      </c>
      <c r="I332" s="5">
        <v>3</v>
      </c>
      <c r="J332" s="5"/>
      <c r="K332" s="1">
        <f t="shared" si="42"/>
        <v>49</v>
      </c>
      <c r="L332" s="1"/>
      <c r="M332" s="5"/>
      <c r="N332">
        <v>50</v>
      </c>
      <c r="O332">
        <v>50</v>
      </c>
      <c r="P332">
        <v>65</v>
      </c>
      <c r="Q332">
        <v>60</v>
      </c>
      <c r="R332">
        <v>50</v>
      </c>
      <c r="S332">
        <v>60</v>
      </c>
      <c r="T332">
        <v>50</v>
      </c>
      <c r="U332">
        <v>50</v>
      </c>
      <c r="V332">
        <f t="shared" si="43"/>
        <v>435</v>
      </c>
      <c r="X332">
        <v>50</v>
      </c>
      <c r="Y332">
        <v>50</v>
      </c>
      <c r="Z332">
        <v>65</v>
      </c>
      <c r="AA332">
        <v>60</v>
      </c>
      <c r="AB332">
        <v>50</v>
      </c>
      <c r="AC332">
        <v>60</v>
      </c>
      <c r="AD332">
        <v>50</v>
      </c>
      <c r="AE332">
        <v>50</v>
      </c>
    </row>
    <row r="333" spans="1:31" ht="14.25" x14ac:dyDescent="0.2">
      <c r="A333" s="5">
        <v>310078</v>
      </c>
      <c r="B333" s="5" t="s">
        <v>544</v>
      </c>
      <c r="C333" s="5" t="str">
        <f t="shared" si="41"/>
        <v>65,65,85,80,65,75,65,65</v>
      </c>
      <c r="D333" s="5">
        <f t="shared" si="40"/>
        <v>7375.5</v>
      </c>
      <c r="E333" s="23">
        <f t="shared" si="39"/>
        <v>4917</v>
      </c>
      <c r="F333" s="5">
        <v>25</v>
      </c>
      <c r="G333" s="5">
        <v>21</v>
      </c>
      <c r="H333" s="5">
        <v>19</v>
      </c>
      <c r="I333" s="5">
        <v>3</v>
      </c>
      <c r="J333" s="5"/>
      <c r="K333" s="1">
        <f t="shared" si="42"/>
        <v>65</v>
      </c>
      <c r="L333" s="1"/>
      <c r="M333" s="5"/>
      <c r="N333">
        <v>65</v>
      </c>
      <c r="O333">
        <v>65</v>
      </c>
      <c r="P333">
        <v>85</v>
      </c>
      <c r="Q333">
        <v>80</v>
      </c>
      <c r="R333">
        <v>65</v>
      </c>
      <c r="S333">
        <v>75</v>
      </c>
      <c r="T333">
        <v>65</v>
      </c>
      <c r="U333">
        <v>65</v>
      </c>
      <c r="V333">
        <f t="shared" si="43"/>
        <v>565</v>
      </c>
      <c r="X333">
        <v>65</v>
      </c>
      <c r="Y333">
        <v>65</v>
      </c>
      <c r="Z333">
        <v>85</v>
      </c>
      <c r="AA333">
        <v>80</v>
      </c>
      <c r="AB333">
        <v>65</v>
      </c>
      <c r="AC333">
        <v>75</v>
      </c>
      <c r="AD333">
        <v>65</v>
      </c>
      <c r="AE333">
        <v>65</v>
      </c>
    </row>
    <row r="334" spans="1:31" ht="14.25" x14ac:dyDescent="0.2">
      <c r="A334" s="5">
        <v>310079</v>
      </c>
      <c r="B334" s="5" t="s">
        <v>547</v>
      </c>
      <c r="C334" s="5" t="str">
        <f t="shared" si="41"/>
        <v>67,67,87,77,57,72,72,72</v>
      </c>
      <c r="D334" s="5">
        <f t="shared" si="40"/>
        <v>7391.7</v>
      </c>
      <c r="E334" s="23">
        <f t="shared" si="39"/>
        <v>4927.8</v>
      </c>
      <c r="F334" s="5">
        <v>25</v>
      </c>
      <c r="G334" s="5">
        <v>21</v>
      </c>
      <c r="H334" s="5">
        <v>19</v>
      </c>
      <c r="I334" s="5">
        <v>3</v>
      </c>
      <c r="J334" s="5"/>
      <c r="K334" s="1">
        <f t="shared" si="42"/>
        <v>65</v>
      </c>
      <c r="L334" s="1"/>
      <c r="M334" s="5"/>
      <c r="N334">
        <v>67</v>
      </c>
      <c r="O334">
        <v>67</v>
      </c>
      <c r="P334">
        <v>87</v>
      </c>
      <c r="Q334">
        <v>77</v>
      </c>
      <c r="R334">
        <v>57</v>
      </c>
      <c r="S334">
        <v>72</v>
      </c>
      <c r="T334">
        <v>72</v>
      </c>
      <c r="U334">
        <v>72</v>
      </c>
      <c r="V334">
        <f t="shared" si="43"/>
        <v>571</v>
      </c>
      <c r="X334">
        <v>67</v>
      </c>
      <c r="Y334">
        <v>67</v>
      </c>
      <c r="Z334">
        <v>87</v>
      </c>
      <c r="AA334">
        <v>77</v>
      </c>
      <c r="AB334">
        <v>57</v>
      </c>
      <c r="AC334">
        <v>72</v>
      </c>
      <c r="AD334">
        <v>72</v>
      </c>
      <c r="AE334">
        <v>72</v>
      </c>
    </row>
    <row r="335" spans="1:31" ht="14.25" x14ac:dyDescent="0.2">
      <c r="A335" s="5">
        <v>310080</v>
      </c>
      <c r="B335" s="5" t="s">
        <v>551</v>
      </c>
      <c r="C335" s="5" t="str">
        <f t="shared" si="41"/>
        <v>53,63,48,53,48,48,53,63</v>
      </c>
      <c r="D335" s="5">
        <f t="shared" si="40"/>
        <v>5568.3</v>
      </c>
      <c r="E335" s="23">
        <f t="shared" si="39"/>
        <v>3712.2</v>
      </c>
      <c r="F335" s="5">
        <v>15</v>
      </c>
      <c r="G335" s="5">
        <v>19</v>
      </c>
      <c r="H335" s="5">
        <v>15</v>
      </c>
      <c r="I335" s="5">
        <v>3</v>
      </c>
      <c r="J335" s="5"/>
      <c r="K335" s="1">
        <f t="shared" si="42"/>
        <v>49</v>
      </c>
      <c r="L335" s="1"/>
      <c r="M335" s="5"/>
      <c r="N335">
        <v>53</v>
      </c>
      <c r="O335">
        <v>63</v>
      </c>
      <c r="P335">
        <v>48</v>
      </c>
      <c r="Q335">
        <v>53</v>
      </c>
      <c r="R335">
        <v>48</v>
      </c>
      <c r="S335">
        <v>48</v>
      </c>
      <c r="T335">
        <v>53</v>
      </c>
      <c r="U335">
        <v>63</v>
      </c>
      <c r="V335">
        <f t="shared" si="43"/>
        <v>429</v>
      </c>
      <c r="X335">
        <v>53</v>
      </c>
      <c r="Y335">
        <v>63</v>
      </c>
      <c r="Z335">
        <v>48</v>
      </c>
      <c r="AA335">
        <v>53</v>
      </c>
      <c r="AB335">
        <v>48</v>
      </c>
      <c r="AC335">
        <v>48</v>
      </c>
      <c r="AD335">
        <v>53</v>
      </c>
      <c r="AE335">
        <v>63</v>
      </c>
    </row>
    <row r="336" spans="1:31" ht="14.25" x14ac:dyDescent="0.2">
      <c r="A336" s="5">
        <v>310081</v>
      </c>
      <c r="B336" s="5" t="s">
        <v>555</v>
      </c>
      <c r="C336" s="5" t="str">
        <f t="shared" si="41"/>
        <v>57,67,47,57,47,47,47,67</v>
      </c>
      <c r="D336" s="5">
        <f t="shared" si="40"/>
        <v>5587.2</v>
      </c>
      <c r="E336" s="23">
        <f t="shared" si="39"/>
        <v>3724.7999999999997</v>
      </c>
      <c r="F336" s="5">
        <v>23</v>
      </c>
      <c r="G336" s="5">
        <v>13</v>
      </c>
      <c r="H336" s="5">
        <v>13</v>
      </c>
      <c r="I336" s="5">
        <v>3</v>
      </c>
      <c r="J336" s="5"/>
      <c r="K336" s="1">
        <f t="shared" si="42"/>
        <v>49</v>
      </c>
      <c r="L336" s="1"/>
      <c r="M336" s="5"/>
      <c r="N336">
        <v>57</v>
      </c>
      <c r="O336">
        <v>67</v>
      </c>
      <c r="P336">
        <v>47</v>
      </c>
      <c r="Q336">
        <v>57</v>
      </c>
      <c r="R336">
        <v>47</v>
      </c>
      <c r="S336">
        <v>47</v>
      </c>
      <c r="T336">
        <v>47</v>
      </c>
      <c r="U336">
        <v>67</v>
      </c>
      <c r="V336">
        <f t="shared" si="43"/>
        <v>436</v>
      </c>
      <c r="X336">
        <v>57</v>
      </c>
      <c r="Y336">
        <v>67</v>
      </c>
      <c r="Z336">
        <v>47</v>
      </c>
      <c r="AA336">
        <v>57</v>
      </c>
      <c r="AB336">
        <v>47</v>
      </c>
      <c r="AC336">
        <v>47</v>
      </c>
      <c r="AD336">
        <v>47</v>
      </c>
      <c r="AE336">
        <v>67</v>
      </c>
    </row>
    <row r="337" spans="1:31" ht="14.25" x14ac:dyDescent="0.2">
      <c r="A337" s="5">
        <v>310082</v>
      </c>
      <c r="B337" s="5" t="s">
        <v>557</v>
      </c>
      <c r="C337" s="5" t="str">
        <f t="shared" si="41"/>
        <v>50,70,50,60,50,50,50,60</v>
      </c>
      <c r="D337" s="5">
        <f t="shared" si="40"/>
        <v>5598</v>
      </c>
      <c r="E337" s="23">
        <f t="shared" si="39"/>
        <v>3732</v>
      </c>
      <c r="F337" s="5">
        <v>18</v>
      </c>
      <c r="G337" s="5">
        <v>19</v>
      </c>
      <c r="H337" s="5">
        <v>12</v>
      </c>
      <c r="I337" s="5">
        <v>3</v>
      </c>
      <c r="J337" s="5"/>
      <c r="K337" s="1">
        <f t="shared" si="42"/>
        <v>49</v>
      </c>
      <c r="L337" s="1"/>
      <c r="M337" s="5"/>
      <c r="N337">
        <v>50</v>
      </c>
      <c r="O337">
        <v>70</v>
      </c>
      <c r="P337">
        <v>50</v>
      </c>
      <c r="Q337">
        <v>60</v>
      </c>
      <c r="R337">
        <v>50</v>
      </c>
      <c r="S337">
        <v>50</v>
      </c>
      <c r="T337">
        <v>50</v>
      </c>
      <c r="U337">
        <v>60</v>
      </c>
      <c r="V337">
        <f t="shared" si="43"/>
        <v>440</v>
      </c>
      <c r="X337">
        <v>50</v>
      </c>
      <c r="Y337">
        <v>70</v>
      </c>
      <c r="Z337">
        <v>50</v>
      </c>
      <c r="AA337">
        <v>60</v>
      </c>
      <c r="AB337">
        <v>50</v>
      </c>
      <c r="AC337">
        <v>50</v>
      </c>
      <c r="AD337">
        <v>50</v>
      </c>
      <c r="AE337">
        <v>60</v>
      </c>
    </row>
    <row r="338" spans="1:31" ht="14.25" x14ac:dyDescent="0.2">
      <c r="A338" s="5">
        <v>310083</v>
      </c>
      <c r="B338" s="5" t="s">
        <v>561</v>
      </c>
      <c r="C338" s="5" t="str">
        <f t="shared" si="41"/>
        <v>56,56,56,56,56,56,56,56</v>
      </c>
      <c r="D338" s="5">
        <f t="shared" si="40"/>
        <v>5799.6</v>
      </c>
      <c r="E338" s="23">
        <f t="shared" si="39"/>
        <v>3866.3999999999996</v>
      </c>
      <c r="F338" s="5">
        <v>23</v>
      </c>
      <c r="G338" s="5">
        <v>15</v>
      </c>
      <c r="H338" s="5">
        <v>13</v>
      </c>
      <c r="I338" s="5">
        <v>3</v>
      </c>
      <c r="J338" s="5"/>
      <c r="K338" s="1">
        <f t="shared" si="42"/>
        <v>51</v>
      </c>
      <c r="L338" s="1"/>
      <c r="M338" s="5"/>
      <c r="N338">
        <v>56</v>
      </c>
      <c r="O338">
        <v>56</v>
      </c>
      <c r="P338">
        <v>56</v>
      </c>
      <c r="Q338">
        <v>56</v>
      </c>
      <c r="R338">
        <v>56</v>
      </c>
      <c r="S338">
        <v>56</v>
      </c>
      <c r="T338">
        <v>56</v>
      </c>
      <c r="U338">
        <v>56</v>
      </c>
      <c r="V338">
        <f t="shared" si="43"/>
        <v>448</v>
      </c>
      <c r="X338">
        <v>56</v>
      </c>
      <c r="Y338">
        <v>56</v>
      </c>
      <c r="Z338">
        <v>56</v>
      </c>
      <c r="AA338">
        <v>56</v>
      </c>
      <c r="AB338">
        <v>56</v>
      </c>
      <c r="AC338">
        <v>56</v>
      </c>
      <c r="AD338">
        <v>56</v>
      </c>
      <c r="AE338">
        <v>56</v>
      </c>
    </row>
    <row r="339" spans="1:31" ht="14.25" x14ac:dyDescent="0.2">
      <c r="A339" s="5">
        <v>310084</v>
      </c>
      <c r="B339" s="5" t="s">
        <v>563</v>
      </c>
      <c r="C339" s="5" t="str">
        <f t="shared" si="41"/>
        <v>50,50,50,100,50,50,50,50</v>
      </c>
      <c r="D339" s="5">
        <f t="shared" si="40"/>
        <v>5805</v>
      </c>
      <c r="E339" s="23">
        <f t="shared" si="39"/>
        <v>3870</v>
      </c>
      <c r="F339" s="5">
        <v>17</v>
      </c>
      <c r="G339" s="5">
        <v>20</v>
      </c>
      <c r="H339" s="5">
        <v>14</v>
      </c>
      <c r="I339" s="5">
        <v>3</v>
      </c>
      <c r="J339" s="5"/>
      <c r="K339" s="1">
        <f t="shared" si="42"/>
        <v>51</v>
      </c>
      <c r="L339" s="1"/>
      <c r="M339" s="5"/>
      <c r="N339">
        <v>50</v>
      </c>
      <c r="O339">
        <v>50</v>
      </c>
      <c r="P339">
        <v>50</v>
      </c>
      <c r="Q339">
        <v>100</v>
      </c>
      <c r="R339">
        <v>50</v>
      </c>
      <c r="S339">
        <v>50</v>
      </c>
      <c r="T339">
        <v>50</v>
      </c>
      <c r="U339">
        <v>50</v>
      </c>
      <c r="V339">
        <f t="shared" si="43"/>
        <v>450</v>
      </c>
      <c r="X339">
        <v>50</v>
      </c>
      <c r="Y339">
        <v>50</v>
      </c>
      <c r="Z339">
        <v>50</v>
      </c>
      <c r="AA339">
        <v>100</v>
      </c>
      <c r="AB339">
        <v>50</v>
      </c>
      <c r="AC339">
        <v>50</v>
      </c>
      <c r="AD339">
        <v>50</v>
      </c>
      <c r="AE339">
        <v>50</v>
      </c>
    </row>
    <row r="340" spans="1:31" ht="14.25" x14ac:dyDescent="0.2">
      <c r="A340" s="5">
        <v>310085</v>
      </c>
      <c r="B340" s="5" t="s">
        <v>566</v>
      </c>
      <c r="C340" s="5" t="str">
        <f t="shared" si="41"/>
        <v>71,61,61,51,41,41,71,61</v>
      </c>
      <c r="D340" s="5">
        <f t="shared" si="40"/>
        <v>5826.6</v>
      </c>
      <c r="E340" s="23">
        <f t="shared" si="39"/>
        <v>3884.3999999999996</v>
      </c>
      <c r="F340" s="5">
        <v>18</v>
      </c>
      <c r="G340" s="5">
        <v>18</v>
      </c>
      <c r="H340" s="5">
        <v>15</v>
      </c>
      <c r="I340" s="5">
        <v>3</v>
      </c>
      <c r="J340" s="5"/>
      <c r="K340" s="1">
        <f t="shared" si="42"/>
        <v>51</v>
      </c>
      <c r="L340" s="1"/>
      <c r="M340" s="5"/>
      <c r="N340">
        <v>71</v>
      </c>
      <c r="O340">
        <v>61</v>
      </c>
      <c r="P340">
        <v>61</v>
      </c>
      <c r="Q340">
        <v>51</v>
      </c>
      <c r="R340">
        <v>41</v>
      </c>
      <c r="S340">
        <v>41</v>
      </c>
      <c r="T340">
        <v>71</v>
      </c>
      <c r="U340">
        <v>61</v>
      </c>
      <c r="V340">
        <f t="shared" si="43"/>
        <v>458</v>
      </c>
      <c r="X340">
        <v>71</v>
      </c>
      <c r="Y340">
        <v>61</v>
      </c>
      <c r="Z340">
        <v>61</v>
      </c>
      <c r="AA340">
        <v>51</v>
      </c>
      <c r="AB340">
        <v>41</v>
      </c>
      <c r="AC340">
        <v>41</v>
      </c>
      <c r="AD340">
        <v>71</v>
      </c>
      <c r="AE340">
        <v>61</v>
      </c>
    </row>
    <row r="341" spans="1:31" ht="14.25" x14ac:dyDescent="0.2">
      <c r="A341" s="5">
        <v>310086</v>
      </c>
      <c r="B341" s="5" t="s">
        <v>570</v>
      </c>
      <c r="C341" s="5" t="str">
        <f t="shared" si="41"/>
        <v>73,63,63,53,35,35,73,63</v>
      </c>
      <c r="D341" s="5">
        <f t="shared" si="40"/>
        <v>5826.6</v>
      </c>
      <c r="E341" s="23">
        <f t="shared" si="39"/>
        <v>3884.3999999999996</v>
      </c>
      <c r="F341" s="5">
        <v>21</v>
      </c>
      <c r="G341" s="5">
        <v>15</v>
      </c>
      <c r="H341" s="5">
        <v>15</v>
      </c>
      <c r="I341" s="5">
        <v>3</v>
      </c>
      <c r="J341" s="5"/>
      <c r="K341" s="1">
        <f t="shared" si="42"/>
        <v>51</v>
      </c>
      <c r="L341" s="1"/>
      <c r="M341" s="5"/>
      <c r="N341">
        <v>73</v>
      </c>
      <c r="O341">
        <v>63</v>
      </c>
      <c r="P341">
        <v>63</v>
      </c>
      <c r="Q341">
        <v>53</v>
      </c>
      <c r="R341">
        <v>35</v>
      </c>
      <c r="S341">
        <v>35</v>
      </c>
      <c r="T341">
        <v>73</v>
      </c>
      <c r="U341">
        <v>63</v>
      </c>
      <c r="V341">
        <f t="shared" si="43"/>
        <v>458</v>
      </c>
      <c r="X341">
        <v>73</v>
      </c>
      <c r="Y341">
        <v>63</v>
      </c>
      <c r="Z341">
        <v>63</v>
      </c>
      <c r="AA341">
        <v>53</v>
      </c>
      <c r="AB341">
        <v>35</v>
      </c>
      <c r="AC341">
        <v>35</v>
      </c>
      <c r="AD341">
        <v>73</v>
      </c>
      <c r="AE341">
        <v>63</v>
      </c>
    </row>
    <row r="342" spans="1:31" ht="14.25" x14ac:dyDescent="0.2">
      <c r="A342" s="5">
        <v>310087</v>
      </c>
      <c r="B342" s="5" t="s">
        <v>575</v>
      </c>
      <c r="C342" s="5" t="str">
        <f t="shared" si="41"/>
        <v>95,105,85,135,135,35,56,50</v>
      </c>
      <c r="D342" s="5">
        <f t="shared" si="40"/>
        <v>8269.2000000000007</v>
      </c>
      <c r="E342" s="23">
        <f t="shared" si="39"/>
        <v>5512.8</v>
      </c>
      <c r="F342" s="5">
        <v>5</v>
      </c>
      <c r="G342" s="5">
        <v>38</v>
      </c>
      <c r="H342" s="5">
        <v>28</v>
      </c>
      <c r="I342" s="5">
        <v>4</v>
      </c>
      <c r="J342" s="5"/>
      <c r="K342" s="1">
        <f t="shared" si="42"/>
        <v>71</v>
      </c>
      <c r="L342" s="1"/>
      <c r="M342" s="5"/>
      <c r="N342">
        <v>95</v>
      </c>
      <c r="O342">
        <v>105</v>
      </c>
      <c r="P342">
        <v>85</v>
      </c>
      <c r="Q342">
        <v>135</v>
      </c>
      <c r="R342">
        <v>135</v>
      </c>
      <c r="S342">
        <v>35</v>
      </c>
      <c r="T342">
        <v>56</v>
      </c>
      <c r="U342">
        <v>50</v>
      </c>
      <c r="V342">
        <f t="shared" si="43"/>
        <v>696</v>
      </c>
      <c r="X342">
        <v>95</v>
      </c>
      <c r="Y342">
        <v>105</v>
      </c>
      <c r="Z342">
        <v>85</v>
      </c>
      <c r="AA342">
        <v>135</v>
      </c>
      <c r="AB342">
        <v>135</v>
      </c>
      <c r="AC342">
        <v>35</v>
      </c>
      <c r="AD342">
        <v>56</v>
      </c>
      <c r="AE342">
        <v>50</v>
      </c>
    </row>
    <row r="343" spans="1:31" ht="14.25" x14ac:dyDescent="0.2">
      <c r="A343" s="5">
        <v>310088</v>
      </c>
      <c r="B343" s="5" t="s">
        <v>580</v>
      </c>
      <c r="C343" s="5" t="str">
        <f t="shared" si="41"/>
        <v>95,105,85,135,135,35,56,50</v>
      </c>
      <c r="D343" s="5">
        <f t="shared" si="40"/>
        <v>8269.2000000000007</v>
      </c>
      <c r="E343" s="23">
        <f t="shared" si="39"/>
        <v>5512.8</v>
      </c>
      <c r="F343" s="5">
        <v>17</v>
      </c>
      <c r="G343" s="5">
        <v>27</v>
      </c>
      <c r="H343" s="5">
        <v>27</v>
      </c>
      <c r="I343" s="5">
        <v>4</v>
      </c>
      <c r="J343" s="5"/>
      <c r="K343" s="1">
        <f t="shared" si="42"/>
        <v>71</v>
      </c>
      <c r="L343" s="1"/>
      <c r="M343" s="5"/>
      <c r="N343">
        <v>95</v>
      </c>
      <c r="O343">
        <v>105</v>
      </c>
      <c r="P343">
        <v>85</v>
      </c>
      <c r="Q343">
        <v>135</v>
      </c>
      <c r="R343">
        <v>135</v>
      </c>
      <c r="S343">
        <v>35</v>
      </c>
      <c r="T343">
        <v>56</v>
      </c>
      <c r="U343">
        <v>50</v>
      </c>
      <c r="V343">
        <f t="shared" si="43"/>
        <v>696</v>
      </c>
      <c r="X343">
        <v>95</v>
      </c>
      <c r="Y343">
        <v>105</v>
      </c>
      <c r="Z343">
        <v>85</v>
      </c>
      <c r="AA343">
        <v>135</v>
      </c>
      <c r="AB343">
        <v>135</v>
      </c>
      <c r="AC343">
        <v>35</v>
      </c>
      <c r="AD343">
        <v>56</v>
      </c>
      <c r="AE343">
        <v>50</v>
      </c>
    </row>
    <row r="344" spans="1:31" ht="14.25" x14ac:dyDescent="0.2">
      <c r="A344" s="5">
        <v>310089</v>
      </c>
      <c r="B344" s="5" t="s">
        <v>585</v>
      </c>
      <c r="C344" s="5" t="str">
        <f t="shared" si="41"/>
        <v>95,105,85,135,135,35,56,50</v>
      </c>
      <c r="D344" s="5">
        <f t="shared" si="40"/>
        <v>8269.2000000000007</v>
      </c>
      <c r="E344" s="23">
        <f t="shared" si="39"/>
        <v>5512.8</v>
      </c>
      <c r="F344" s="5">
        <v>5</v>
      </c>
      <c r="G344" s="5">
        <v>38</v>
      </c>
      <c r="H344" s="5">
        <v>28</v>
      </c>
      <c r="I344" s="5">
        <v>4</v>
      </c>
      <c r="J344" s="5"/>
      <c r="K344" s="1">
        <f t="shared" si="42"/>
        <v>71</v>
      </c>
      <c r="L344" s="1"/>
      <c r="M344" s="5"/>
      <c r="N344">
        <v>95</v>
      </c>
      <c r="O344">
        <v>105</v>
      </c>
      <c r="P344">
        <v>85</v>
      </c>
      <c r="Q344">
        <v>135</v>
      </c>
      <c r="R344">
        <v>135</v>
      </c>
      <c r="S344">
        <v>35</v>
      </c>
      <c r="T344">
        <v>56</v>
      </c>
      <c r="U344">
        <v>50</v>
      </c>
      <c r="V344">
        <f t="shared" si="43"/>
        <v>696</v>
      </c>
      <c r="X344">
        <v>95</v>
      </c>
      <c r="Y344">
        <v>105</v>
      </c>
      <c r="Z344">
        <v>85</v>
      </c>
      <c r="AA344">
        <v>135</v>
      </c>
      <c r="AB344">
        <v>135</v>
      </c>
      <c r="AC344">
        <v>35</v>
      </c>
      <c r="AD344">
        <v>56</v>
      </c>
      <c r="AE344">
        <v>50</v>
      </c>
    </row>
    <row r="345" spans="1:31" ht="14.25" x14ac:dyDescent="0.2">
      <c r="A345" s="5">
        <v>310090</v>
      </c>
      <c r="B345" s="5" t="s">
        <v>590</v>
      </c>
      <c r="C345" s="5" t="str">
        <f t="shared" si="41"/>
        <v>95,105,85,135,135,35,56,50</v>
      </c>
      <c r="D345" s="5">
        <f t="shared" si="40"/>
        <v>8269.2000000000007</v>
      </c>
      <c r="E345" s="23">
        <f t="shared" si="39"/>
        <v>5512.8</v>
      </c>
      <c r="F345" s="5">
        <v>5</v>
      </c>
      <c r="G345" s="5">
        <v>38</v>
      </c>
      <c r="H345" s="5">
        <v>28</v>
      </c>
      <c r="I345" s="5">
        <v>3</v>
      </c>
      <c r="J345" s="5"/>
      <c r="K345" s="1">
        <f t="shared" si="42"/>
        <v>71</v>
      </c>
      <c r="L345" s="1"/>
      <c r="M345" s="5"/>
      <c r="N345">
        <v>95</v>
      </c>
      <c r="O345">
        <v>105</v>
      </c>
      <c r="P345">
        <v>85</v>
      </c>
      <c r="Q345">
        <v>135</v>
      </c>
      <c r="R345">
        <v>135</v>
      </c>
      <c r="S345">
        <v>35</v>
      </c>
      <c r="T345">
        <v>56</v>
      </c>
      <c r="U345">
        <v>50</v>
      </c>
      <c r="V345">
        <f t="shared" si="43"/>
        <v>696</v>
      </c>
      <c r="X345">
        <v>95</v>
      </c>
      <c r="Y345">
        <v>105</v>
      </c>
      <c r="Z345">
        <v>85</v>
      </c>
      <c r="AA345">
        <v>135</v>
      </c>
      <c r="AB345">
        <v>135</v>
      </c>
      <c r="AC345">
        <v>35</v>
      </c>
      <c r="AD345">
        <v>56</v>
      </c>
      <c r="AE345">
        <v>50</v>
      </c>
    </row>
    <row r="346" spans="1:31" ht="14.25" x14ac:dyDescent="0.2">
      <c r="A346" s="5">
        <v>310091</v>
      </c>
      <c r="B346" s="5" t="s">
        <v>593</v>
      </c>
      <c r="C346" s="5" t="str">
        <f t="shared" si="41"/>
        <v>85,75,65,95,65,55,65,75</v>
      </c>
      <c r="D346" s="5">
        <f t="shared" si="40"/>
        <v>7956</v>
      </c>
      <c r="E346" s="23">
        <f t="shared" si="39"/>
        <v>5304</v>
      </c>
      <c r="F346" s="5">
        <v>25</v>
      </c>
      <c r="G346" s="5">
        <v>25</v>
      </c>
      <c r="H346" s="5">
        <v>21</v>
      </c>
      <c r="I346" s="5">
        <v>3</v>
      </c>
      <c r="J346" s="5"/>
      <c r="K346" s="1">
        <f t="shared" si="42"/>
        <v>71</v>
      </c>
      <c r="L346" s="1"/>
      <c r="M346" s="5"/>
      <c r="N346">
        <v>85</v>
      </c>
      <c r="O346">
        <v>75</v>
      </c>
      <c r="P346">
        <v>65</v>
      </c>
      <c r="Q346">
        <v>95</v>
      </c>
      <c r="R346">
        <v>65</v>
      </c>
      <c r="S346">
        <v>55</v>
      </c>
      <c r="T346">
        <v>65</v>
      </c>
      <c r="U346">
        <v>75</v>
      </c>
      <c r="V346">
        <f t="shared" si="43"/>
        <v>580</v>
      </c>
      <c r="X346">
        <v>85</v>
      </c>
      <c r="Y346">
        <v>75</v>
      </c>
      <c r="Z346">
        <v>65</v>
      </c>
      <c r="AA346">
        <v>95</v>
      </c>
      <c r="AB346">
        <v>65</v>
      </c>
      <c r="AC346">
        <v>55</v>
      </c>
      <c r="AD346">
        <v>65</v>
      </c>
      <c r="AE346">
        <v>75</v>
      </c>
    </row>
    <row r="347" spans="1:31" ht="14.25" x14ac:dyDescent="0.2">
      <c r="A347" s="5">
        <v>310092</v>
      </c>
      <c r="B347" s="5" t="s">
        <v>596</v>
      </c>
      <c r="C347" s="5" t="str">
        <f t="shared" si="41"/>
        <v>73,73,73,73,73,73,73,73</v>
      </c>
      <c r="D347" s="5">
        <f t="shared" si="40"/>
        <v>7966.8</v>
      </c>
      <c r="E347" s="23">
        <f t="shared" si="39"/>
        <v>5311.2</v>
      </c>
      <c r="F347" s="5">
        <v>29</v>
      </c>
      <c r="G347" s="5">
        <v>22</v>
      </c>
      <c r="H347" s="5">
        <v>20</v>
      </c>
      <c r="I347" s="5">
        <v>3</v>
      </c>
      <c r="J347" s="5"/>
      <c r="K347" s="1">
        <f t="shared" si="42"/>
        <v>71</v>
      </c>
      <c r="L347" s="1"/>
      <c r="M347" s="5"/>
      <c r="N347">
        <v>73</v>
      </c>
      <c r="O347">
        <v>73</v>
      </c>
      <c r="P347">
        <v>73</v>
      </c>
      <c r="Q347">
        <v>73</v>
      </c>
      <c r="R347">
        <v>73</v>
      </c>
      <c r="S347">
        <v>73</v>
      </c>
      <c r="T347">
        <v>73</v>
      </c>
      <c r="U347">
        <v>73</v>
      </c>
      <c r="V347">
        <f t="shared" si="43"/>
        <v>584</v>
      </c>
      <c r="X347">
        <v>73</v>
      </c>
      <c r="Y347">
        <v>73</v>
      </c>
      <c r="Z347">
        <v>73</v>
      </c>
      <c r="AA347">
        <v>73</v>
      </c>
      <c r="AB347">
        <v>73</v>
      </c>
      <c r="AC347">
        <v>73</v>
      </c>
      <c r="AD347">
        <v>73</v>
      </c>
      <c r="AE347">
        <v>73</v>
      </c>
    </row>
    <row r="348" spans="1:31" ht="14.25" x14ac:dyDescent="0.2">
      <c r="A348" s="5">
        <v>310093</v>
      </c>
      <c r="B348" s="5" t="s">
        <v>601</v>
      </c>
      <c r="C348" s="5" t="str">
        <f t="shared" si="41"/>
        <v>61,71,91,81,71,71,61,71</v>
      </c>
      <c r="D348" s="5">
        <f t="shared" si="40"/>
        <v>7950.6</v>
      </c>
      <c r="E348" s="23">
        <f t="shared" si="39"/>
        <v>5300.4</v>
      </c>
      <c r="F348" s="5">
        <v>22</v>
      </c>
      <c r="G348" s="5">
        <v>20</v>
      </c>
      <c r="H348" s="5">
        <v>29</v>
      </c>
      <c r="I348" s="5">
        <v>4</v>
      </c>
      <c r="J348" s="5"/>
      <c r="K348" s="1">
        <f t="shared" si="42"/>
        <v>71</v>
      </c>
      <c r="L348" s="1"/>
      <c r="M348" s="5"/>
      <c r="N348">
        <v>61</v>
      </c>
      <c r="O348">
        <v>71</v>
      </c>
      <c r="P348">
        <v>91</v>
      </c>
      <c r="Q348">
        <v>81</v>
      </c>
      <c r="R348">
        <v>71</v>
      </c>
      <c r="S348">
        <v>71</v>
      </c>
      <c r="T348">
        <v>61</v>
      </c>
      <c r="U348">
        <v>71</v>
      </c>
      <c r="V348">
        <f t="shared" si="43"/>
        <v>578</v>
      </c>
      <c r="X348">
        <v>61</v>
      </c>
      <c r="Y348">
        <v>71</v>
      </c>
      <c r="Z348">
        <v>91</v>
      </c>
      <c r="AA348">
        <v>81</v>
      </c>
      <c r="AB348">
        <v>71</v>
      </c>
      <c r="AC348">
        <v>71</v>
      </c>
      <c r="AD348">
        <v>61</v>
      </c>
      <c r="AE348">
        <v>71</v>
      </c>
    </row>
    <row r="349" spans="1:31" ht="14.25" x14ac:dyDescent="0.2">
      <c r="A349" s="5">
        <v>310094</v>
      </c>
      <c r="B349" s="5" t="s">
        <v>605</v>
      </c>
      <c r="C349" s="5" t="str">
        <f t="shared" si="41"/>
        <v>80,80,70,100,50,80,50,70</v>
      </c>
      <c r="D349" s="5">
        <f t="shared" si="40"/>
        <v>7956</v>
      </c>
      <c r="E349" s="23">
        <f t="shared" si="39"/>
        <v>5304</v>
      </c>
      <c r="F349" s="5">
        <v>25</v>
      </c>
      <c r="G349" s="5">
        <v>27</v>
      </c>
      <c r="H349" s="5">
        <v>19</v>
      </c>
      <c r="I349" s="5">
        <v>3</v>
      </c>
      <c r="J349" s="5"/>
      <c r="K349" s="1">
        <f t="shared" si="42"/>
        <v>71</v>
      </c>
      <c r="L349" s="1"/>
      <c r="M349" s="5"/>
      <c r="N349">
        <v>80</v>
      </c>
      <c r="O349">
        <v>80</v>
      </c>
      <c r="P349">
        <v>70</v>
      </c>
      <c r="Q349">
        <v>100</v>
      </c>
      <c r="R349">
        <v>50</v>
      </c>
      <c r="S349">
        <v>80</v>
      </c>
      <c r="T349">
        <v>50</v>
      </c>
      <c r="U349">
        <v>70</v>
      </c>
      <c r="V349">
        <f t="shared" si="43"/>
        <v>580</v>
      </c>
      <c r="X349">
        <v>80</v>
      </c>
      <c r="Y349">
        <v>80</v>
      </c>
      <c r="Z349">
        <v>70</v>
      </c>
      <c r="AA349">
        <v>100</v>
      </c>
      <c r="AB349">
        <v>50</v>
      </c>
      <c r="AC349">
        <v>80</v>
      </c>
      <c r="AD349">
        <v>50</v>
      </c>
      <c r="AE349">
        <v>70</v>
      </c>
    </row>
    <row r="350" spans="1:31" ht="14.25" x14ac:dyDescent="0.2">
      <c r="A350" s="5">
        <v>310095</v>
      </c>
      <c r="B350" s="5" t="s">
        <v>609</v>
      </c>
      <c r="C350" s="5" t="str">
        <f t="shared" si="41"/>
        <v>62,92,62,62,62,62,92,92</v>
      </c>
      <c r="D350" s="5">
        <f t="shared" si="40"/>
        <v>7972.2</v>
      </c>
      <c r="E350" s="23">
        <f t="shared" si="39"/>
        <v>5314.8</v>
      </c>
      <c r="F350" s="5">
        <v>25</v>
      </c>
      <c r="G350" s="5">
        <v>25</v>
      </c>
      <c r="H350" s="5">
        <v>21</v>
      </c>
      <c r="I350" s="5">
        <v>3</v>
      </c>
      <c r="J350" s="5"/>
      <c r="K350" s="1">
        <f t="shared" si="42"/>
        <v>71</v>
      </c>
      <c r="L350" s="1"/>
      <c r="M350" s="5"/>
      <c r="N350">
        <v>62</v>
      </c>
      <c r="O350">
        <v>92</v>
      </c>
      <c r="P350">
        <v>62</v>
      </c>
      <c r="Q350">
        <v>62</v>
      </c>
      <c r="R350">
        <v>62</v>
      </c>
      <c r="S350">
        <v>62</v>
      </c>
      <c r="T350">
        <v>92</v>
      </c>
      <c r="U350">
        <v>92</v>
      </c>
      <c r="V350">
        <f t="shared" si="43"/>
        <v>586</v>
      </c>
      <c r="X350">
        <v>62</v>
      </c>
      <c r="Y350">
        <v>92</v>
      </c>
      <c r="Z350">
        <v>62</v>
      </c>
      <c r="AA350">
        <v>62</v>
      </c>
      <c r="AB350">
        <v>62</v>
      </c>
      <c r="AC350">
        <v>62</v>
      </c>
      <c r="AD350">
        <v>92</v>
      </c>
      <c r="AE350">
        <v>92</v>
      </c>
    </row>
    <row r="351" spans="1:31" ht="14.25" x14ac:dyDescent="0.2">
      <c r="A351" s="5">
        <v>310096</v>
      </c>
      <c r="B351" s="5" t="s">
        <v>613</v>
      </c>
      <c r="C351" s="5" t="str">
        <f t="shared" si="41"/>
        <v>83,73,73,68,68,73,73,68</v>
      </c>
      <c r="D351" s="5">
        <f t="shared" si="40"/>
        <v>7953.3</v>
      </c>
      <c r="E351" s="23">
        <f t="shared" si="39"/>
        <v>5302.2</v>
      </c>
      <c r="F351" s="5">
        <v>23</v>
      </c>
      <c r="G351" s="5">
        <v>29</v>
      </c>
      <c r="H351" s="5">
        <v>19</v>
      </c>
      <c r="I351" s="5">
        <v>4</v>
      </c>
      <c r="J351" s="5"/>
      <c r="K351" s="1">
        <f t="shared" si="42"/>
        <v>71</v>
      </c>
      <c r="L351" s="1"/>
      <c r="M351" s="5"/>
      <c r="N351">
        <v>83</v>
      </c>
      <c r="O351">
        <v>73</v>
      </c>
      <c r="P351">
        <v>73</v>
      </c>
      <c r="Q351">
        <v>68</v>
      </c>
      <c r="R351">
        <v>68</v>
      </c>
      <c r="S351">
        <v>73</v>
      </c>
      <c r="T351">
        <v>73</v>
      </c>
      <c r="U351">
        <v>68</v>
      </c>
      <c r="V351">
        <f t="shared" si="43"/>
        <v>579</v>
      </c>
      <c r="X351">
        <v>83</v>
      </c>
      <c r="Y351">
        <v>73</v>
      </c>
      <c r="Z351">
        <v>73</v>
      </c>
      <c r="AA351">
        <v>68</v>
      </c>
      <c r="AB351">
        <v>68</v>
      </c>
      <c r="AC351">
        <v>73</v>
      </c>
      <c r="AD351">
        <v>73</v>
      </c>
      <c r="AE351">
        <v>68</v>
      </c>
    </row>
    <row r="352" spans="1:31" ht="14.25" x14ac:dyDescent="0.2">
      <c r="A352" s="5">
        <v>310097</v>
      </c>
      <c r="B352" s="5" t="s">
        <v>619</v>
      </c>
      <c r="C352" s="5" t="str">
        <f t="shared" si="41"/>
        <v>85,85,85,85,85,85,85,85</v>
      </c>
      <c r="D352" s="5">
        <f t="shared" si="40"/>
        <v>8406</v>
      </c>
      <c r="E352" s="23">
        <f t="shared" si="39"/>
        <v>5604</v>
      </c>
      <c r="F352" s="5">
        <v>28</v>
      </c>
      <c r="G352" s="5">
        <v>28</v>
      </c>
      <c r="H352" s="5">
        <v>17</v>
      </c>
      <c r="I352" s="5">
        <v>4</v>
      </c>
      <c r="J352" s="5"/>
      <c r="K352" s="1">
        <f t="shared" si="42"/>
        <v>73</v>
      </c>
      <c r="L352" s="1"/>
      <c r="M352" s="5"/>
      <c r="N352">
        <v>85</v>
      </c>
      <c r="O352">
        <v>85</v>
      </c>
      <c r="P352">
        <v>85</v>
      </c>
      <c r="Q352">
        <v>85</v>
      </c>
      <c r="R352">
        <v>85</v>
      </c>
      <c r="S352">
        <v>85</v>
      </c>
      <c r="T352">
        <v>85</v>
      </c>
      <c r="U352">
        <v>85</v>
      </c>
      <c r="V352">
        <f t="shared" si="43"/>
        <v>680</v>
      </c>
      <c r="X352">
        <v>85</v>
      </c>
      <c r="Y352">
        <v>85</v>
      </c>
      <c r="Z352">
        <v>85</v>
      </c>
      <c r="AA352">
        <v>85</v>
      </c>
      <c r="AB352">
        <v>85</v>
      </c>
      <c r="AC352">
        <v>85</v>
      </c>
      <c r="AD352">
        <v>85</v>
      </c>
      <c r="AE352">
        <v>85</v>
      </c>
    </row>
    <row r="353" spans="1:31" ht="14.25" x14ac:dyDescent="0.2">
      <c r="A353" s="5">
        <v>310098</v>
      </c>
      <c r="B353" s="5" t="s">
        <v>624</v>
      </c>
      <c r="C353" s="5" t="str">
        <f t="shared" si="41"/>
        <v>85,85,85,85,85,85,85,85</v>
      </c>
      <c r="D353" s="5">
        <f t="shared" si="40"/>
        <v>8406</v>
      </c>
      <c r="E353" s="23">
        <f t="shared" si="39"/>
        <v>5604</v>
      </c>
      <c r="F353" s="5">
        <v>28</v>
      </c>
      <c r="G353" s="5">
        <v>28</v>
      </c>
      <c r="H353" s="5">
        <v>17</v>
      </c>
      <c r="I353" s="5">
        <v>5</v>
      </c>
      <c r="J353" s="5"/>
      <c r="K353" s="1">
        <f t="shared" si="42"/>
        <v>73</v>
      </c>
      <c r="L353" s="1"/>
      <c r="M353" s="5"/>
      <c r="N353">
        <v>85</v>
      </c>
      <c r="O353">
        <v>85</v>
      </c>
      <c r="P353">
        <v>85</v>
      </c>
      <c r="Q353">
        <v>85</v>
      </c>
      <c r="R353">
        <v>85</v>
      </c>
      <c r="S353">
        <v>85</v>
      </c>
      <c r="T353">
        <v>85</v>
      </c>
      <c r="U353">
        <v>85</v>
      </c>
      <c r="V353">
        <f t="shared" si="43"/>
        <v>680</v>
      </c>
      <c r="X353">
        <v>85</v>
      </c>
      <c r="Y353">
        <v>85</v>
      </c>
      <c r="Z353">
        <v>85</v>
      </c>
      <c r="AA353">
        <v>85</v>
      </c>
      <c r="AB353">
        <v>85</v>
      </c>
      <c r="AC353">
        <v>85</v>
      </c>
      <c r="AD353">
        <v>85</v>
      </c>
      <c r="AE353">
        <v>85</v>
      </c>
    </row>
    <row r="354" spans="1:31" ht="14.25" x14ac:dyDescent="0.2">
      <c r="A354" s="5">
        <v>310099</v>
      </c>
      <c r="B354" s="5" t="s">
        <v>628</v>
      </c>
      <c r="C354" s="5" t="str">
        <f t="shared" si="41"/>
        <v>80,70,70,80,70,80,70,90</v>
      </c>
      <c r="D354" s="5">
        <f t="shared" si="40"/>
        <v>8217</v>
      </c>
      <c r="E354" s="23">
        <f t="shared" si="39"/>
        <v>5478</v>
      </c>
      <c r="F354" s="5">
        <v>26</v>
      </c>
      <c r="G354" s="5">
        <v>30</v>
      </c>
      <c r="H354" s="5">
        <v>17</v>
      </c>
      <c r="I354" s="5">
        <v>3</v>
      </c>
      <c r="J354" s="5"/>
      <c r="K354" s="1">
        <f t="shared" si="42"/>
        <v>73</v>
      </c>
      <c r="L354" s="1"/>
      <c r="M354" s="6"/>
      <c r="N354">
        <v>80</v>
      </c>
      <c r="O354">
        <v>70</v>
      </c>
      <c r="P354">
        <v>70</v>
      </c>
      <c r="Q354">
        <v>80</v>
      </c>
      <c r="R354">
        <v>70</v>
      </c>
      <c r="S354">
        <v>80</v>
      </c>
      <c r="T354">
        <v>70</v>
      </c>
      <c r="U354">
        <v>90</v>
      </c>
      <c r="V354">
        <f t="shared" si="43"/>
        <v>610</v>
      </c>
      <c r="X354">
        <v>80</v>
      </c>
      <c r="Y354">
        <v>70</v>
      </c>
      <c r="Z354">
        <v>70</v>
      </c>
      <c r="AA354">
        <v>80</v>
      </c>
      <c r="AB354">
        <v>70</v>
      </c>
      <c r="AC354">
        <v>80</v>
      </c>
      <c r="AD354">
        <v>70</v>
      </c>
      <c r="AE354">
        <v>90</v>
      </c>
    </row>
    <row r="355" spans="1:31" ht="14.25" x14ac:dyDescent="0.2">
      <c r="A355" s="5">
        <v>310100</v>
      </c>
      <c r="B355" s="5" t="s">
        <v>631</v>
      </c>
      <c r="C355" s="5" t="str">
        <f t="shared" si="41"/>
        <v>75,65,45,85,55,65,55,55</v>
      </c>
      <c r="D355" s="5">
        <f t="shared" si="40"/>
        <v>5850</v>
      </c>
      <c r="E355" s="23">
        <f t="shared" si="39"/>
        <v>3900</v>
      </c>
      <c r="F355" s="5">
        <v>15</v>
      </c>
      <c r="G355" s="5">
        <v>15</v>
      </c>
      <c r="H355" s="5">
        <v>20</v>
      </c>
      <c r="I355" s="5">
        <v>3</v>
      </c>
      <c r="J355" s="1"/>
      <c r="K355" s="1">
        <f t="shared" si="42"/>
        <v>50</v>
      </c>
      <c r="L355" s="1"/>
      <c r="M355" s="5"/>
      <c r="N355">
        <v>75</v>
      </c>
      <c r="O355">
        <v>65</v>
      </c>
      <c r="P355">
        <v>45</v>
      </c>
      <c r="Q355">
        <v>85</v>
      </c>
      <c r="R355">
        <v>55</v>
      </c>
      <c r="S355">
        <v>65</v>
      </c>
      <c r="T355">
        <v>55</v>
      </c>
      <c r="U355">
        <v>55</v>
      </c>
      <c r="V355">
        <f t="shared" si="43"/>
        <v>500</v>
      </c>
      <c r="X355">
        <v>75</v>
      </c>
      <c r="Y355">
        <v>65</v>
      </c>
      <c r="Z355">
        <v>45</v>
      </c>
      <c r="AA355">
        <v>85</v>
      </c>
      <c r="AB355">
        <v>55</v>
      </c>
      <c r="AC355">
        <v>65</v>
      </c>
      <c r="AD355">
        <v>55</v>
      </c>
      <c r="AE355">
        <v>55</v>
      </c>
    </row>
    <row r="356" spans="1:31" ht="14.25" x14ac:dyDescent="0.2">
      <c r="A356" s="5">
        <v>310101</v>
      </c>
      <c r="B356" s="5" t="s">
        <v>632</v>
      </c>
      <c r="C356" s="5" t="str">
        <f t="shared" si="41"/>
        <v>65,55,75,75,65,55,65,75</v>
      </c>
      <c r="D356" s="5">
        <f t="shared" si="40"/>
        <v>5931</v>
      </c>
      <c r="E356" s="23">
        <f t="shared" si="39"/>
        <v>3954</v>
      </c>
      <c r="F356" s="5">
        <v>15</v>
      </c>
      <c r="G356" s="5">
        <v>23</v>
      </c>
      <c r="H356" s="5">
        <v>12</v>
      </c>
      <c r="I356" s="5">
        <v>3</v>
      </c>
      <c r="J356" s="1"/>
      <c r="K356" s="1">
        <f t="shared" si="42"/>
        <v>50</v>
      </c>
      <c r="L356" s="1"/>
      <c r="M356" s="5"/>
      <c r="N356">
        <v>65</v>
      </c>
      <c r="O356">
        <v>55</v>
      </c>
      <c r="P356">
        <v>75</v>
      </c>
      <c r="Q356">
        <v>75</v>
      </c>
      <c r="R356">
        <v>65</v>
      </c>
      <c r="S356">
        <v>55</v>
      </c>
      <c r="T356">
        <v>65</v>
      </c>
      <c r="U356">
        <v>75</v>
      </c>
      <c r="V356">
        <f t="shared" si="43"/>
        <v>530</v>
      </c>
      <c r="X356">
        <v>65</v>
      </c>
      <c r="Y356">
        <v>55</v>
      </c>
      <c r="Z356">
        <v>75</v>
      </c>
      <c r="AA356">
        <v>75</v>
      </c>
      <c r="AB356">
        <v>65</v>
      </c>
      <c r="AC356">
        <v>55</v>
      </c>
      <c r="AD356">
        <v>65</v>
      </c>
      <c r="AE356">
        <v>75</v>
      </c>
    </row>
    <row r="357" spans="1:31" ht="14.25" x14ac:dyDescent="0.2">
      <c r="A357" s="5">
        <v>310102</v>
      </c>
      <c r="B357" s="5" t="s">
        <v>634</v>
      </c>
      <c r="C357" s="5" t="str">
        <f t="shared" si="41"/>
        <v>75,75,65,85,65,55,55,75</v>
      </c>
      <c r="D357" s="5">
        <f t="shared" si="40"/>
        <v>5985</v>
      </c>
      <c r="E357" s="23">
        <f t="shared" si="39"/>
        <v>3990</v>
      </c>
      <c r="F357" s="5">
        <v>22</v>
      </c>
      <c r="G357" s="5">
        <v>15</v>
      </c>
      <c r="H357" s="5">
        <v>13</v>
      </c>
      <c r="I357" s="5">
        <v>3</v>
      </c>
      <c r="J357" s="1"/>
      <c r="K357" s="1">
        <f t="shared" si="42"/>
        <v>50</v>
      </c>
      <c r="L357" s="1"/>
      <c r="M357" s="5"/>
      <c r="N357">
        <v>75</v>
      </c>
      <c r="O357">
        <v>75</v>
      </c>
      <c r="P357">
        <v>65</v>
      </c>
      <c r="Q357">
        <v>85</v>
      </c>
      <c r="R357">
        <v>65</v>
      </c>
      <c r="S357">
        <v>55</v>
      </c>
      <c r="T357">
        <v>55</v>
      </c>
      <c r="U357">
        <v>75</v>
      </c>
      <c r="V357">
        <f t="shared" si="43"/>
        <v>550</v>
      </c>
      <c r="X357">
        <v>75</v>
      </c>
      <c r="Y357">
        <v>75</v>
      </c>
      <c r="Z357">
        <v>65</v>
      </c>
      <c r="AA357">
        <v>85</v>
      </c>
      <c r="AB357">
        <v>65</v>
      </c>
      <c r="AC357">
        <v>55</v>
      </c>
      <c r="AD357">
        <v>55</v>
      </c>
      <c r="AE357">
        <v>75</v>
      </c>
    </row>
    <row r="358" spans="1:31" ht="14.25" x14ac:dyDescent="0.2">
      <c r="A358" s="5">
        <v>310103</v>
      </c>
      <c r="B358" s="5" t="s">
        <v>637</v>
      </c>
      <c r="C358" s="5" t="str">
        <f t="shared" si="41"/>
        <v>56,56,96,96,56,56,56,66</v>
      </c>
      <c r="D358" s="5">
        <f t="shared" si="40"/>
        <v>6582.6</v>
      </c>
      <c r="E358" s="23">
        <f t="shared" si="39"/>
        <v>4388.3999999999996</v>
      </c>
      <c r="F358" s="5">
        <v>19</v>
      </c>
      <c r="G358" s="5">
        <v>19</v>
      </c>
      <c r="H358" s="5">
        <v>19</v>
      </c>
      <c r="I358" s="5">
        <v>3</v>
      </c>
      <c r="J358" s="1"/>
      <c r="K358" s="1">
        <f t="shared" si="42"/>
        <v>57</v>
      </c>
      <c r="L358" s="1"/>
      <c r="M358" s="5"/>
      <c r="N358">
        <v>56</v>
      </c>
      <c r="O358">
        <v>56</v>
      </c>
      <c r="P358">
        <v>96</v>
      </c>
      <c r="Q358">
        <v>96</v>
      </c>
      <c r="R358">
        <v>56</v>
      </c>
      <c r="S358">
        <v>56</v>
      </c>
      <c r="T358">
        <v>56</v>
      </c>
      <c r="U358">
        <v>66</v>
      </c>
      <c r="V358">
        <f t="shared" si="43"/>
        <v>538</v>
      </c>
      <c r="X358">
        <v>56</v>
      </c>
      <c r="Y358">
        <v>56</v>
      </c>
      <c r="Z358">
        <v>96</v>
      </c>
      <c r="AA358">
        <v>96</v>
      </c>
      <c r="AB358">
        <v>56</v>
      </c>
      <c r="AC358">
        <v>56</v>
      </c>
      <c r="AD358">
        <v>56</v>
      </c>
      <c r="AE358">
        <v>66</v>
      </c>
    </row>
    <row r="359" spans="1:31" ht="14.25" x14ac:dyDescent="0.2">
      <c r="A359" s="5">
        <v>310104</v>
      </c>
      <c r="B359" s="5" t="s">
        <v>640</v>
      </c>
      <c r="C359" s="5" t="str">
        <f t="shared" si="41"/>
        <v>58,48,53,58,58,48,48,53</v>
      </c>
      <c r="D359" s="5">
        <f t="shared" si="40"/>
        <v>5734.8</v>
      </c>
      <c r="E359" s="23">
        <f t="shared" si="39"/>
        <v>3823.2</v>
      </c>
      <c r="F359" s="5">
        <v>18</v>
      </c>
      <c r="G359" s="5">
        <v>16</v>
      </c>
      <c r="H359" s="5">
        <v>17</v>
      </c>
      <c r="I359" s="5">
        <v>3</v>
      </c>
      <c r="J359" s="5"/>
      <c r="K359" s="1">
        <f t="shared" si="42"/>
        <v>51</v>
      </c>
      <c r="L359" s="1"/>
      <c r="M359" s="5"/>
      <c r="N359">
        <v>58</v>
      </c>
      <c r="O359">
        <v>48</v>
      </c>
      <c r="P359">
        <v>53</v>
      </c>
      <c r="Q359">
        <v>58</v>
      </c>
      <c r="R359">
        <v>58</v>
      </c>
      <c r="S359">
        <v>48</v>
      </c>
      <c r="T359">
        <v>48</v>
      </c>
      <c r="U359">
        <v>53</v>
      </c>
      <c r="V359">
        <f t="shared" si="43"/>
        <v>424</v>
      </c>
      <c r="X359">
        <v>58</v>
      </c>
      <c r="Y359">
        <v>48</v>
      </c>
      <c r="Z359">
        <v>53</v>
      </c>
      <c r="AA359">
        <v>58</v>
      </c>
      <c r="AB359">
        <v>58</v>
      </c>
      <c r="AC359">
        <v>48</v>
      </c>
      <c r="AD359">
        <v>48</v>
      </c>
      <c r="AE359">
        <v>53</v>
      </c>
    </row>
    <row r="360" spans="1:31" ht="14.25" x14ac:dyDescent="0.2">
      <c r="A360" s="5">
        <v>310105</v>
      </c>
      <c r="B360" s="5" t="s">
        <v>644</v>
      </c>
      <c r="C360" s="5" t="str">
        <f t="shared" si="41"/>
        <v>90,70,80,80,90,60,60,70</v>
      </c>
      <c r="D360" s="5">
        <f t="shared" si="40"/>
        <v>8370</v>
      </c>
      <c r="E360" s="23">
        <f t="shared" si="39"/>
        <v>5580</v>
      </c>
      <c r="F360" s="5">
        <v>24</v>
      </c>
      <c r="G360" s="5">
        <v>23</v>
      </c>
      <c r="H360" s="5">
        <v>28</v>
      </c>
      <c r="I360" s="5">
        <v>3</v>
      </c>
      <c r="J360" s="5"/>
      <c r="K360" s="1">
        <f t="shared" si="42"/>
        <v>75</v>
      </c>
      <c r="L360" s="1"/>
      <c r="M360" s="5"/>
      <c r="N360">
        <v>90</v>
      </c>
      <c r="O360">
        <v>70</v>
      </c>
      <c r="P360">
        <v>80</v>
      </c>
      <c r="Q360">
        <v>80</v>
      </c>
      <c r="R360">
        <v>90</v>
      </c>
      <c r="S360">
        <v>60</v>
      </c>
      <c r="T360">
        <v>60</v>
      </c>
      <c r="U360">
        <v>70</v>
      </c>
      <c r="V360">
        <f t="shared" si="43"/>
        <v>600</v>
      </c>
      <c r="X360">
        <v>90</v>
      </c>
      <c r="Y360">
        <v>70</v>
      </c>
      <c r="Z360">
        <v>80</v>
      </c>
      <c r="AA360">
        <v>80</v>
      </c>
      <c r="AB360">
        <v>90</v>
      </c>
      <c r="AC360">
        <v>60</v>
      </c>
      <c r="AD360">
        <v>60</v>
      </c>
      <c r="AE360">
        <v>70</v>
      </c>
    </row>
    <row r="361" spans="1:31" ht="14.25" x14ac:dyDescent="0.2">
      <c r="A361" s="5">
        <v>310106</v>
      </c>
      <c r="B361" s="5" t="s">
        <v>648</v>
      </c>
      <c r="C361" s="5" t="str">
        <f t="shared" si="41"/>
        <v>90,70,80,80,80,60,70,70</v>
      </c>
      <c r="D361" s="5">
        <f t="shared" si="40"/>
        <v>8370</v>
      </c>
      <c r="E361" s="23">
        <f t="shared" si="39"/>
        <v>5580</v>
      </c>
      <c r="F361" s="5">
        <v>27</v>
      </c>
      <c r="G361" s="5">
        <v>25</v>
      </c>
      <c r="H361" s="5">
        <v>23</v>
      </c>
      <c r="I361" s="5">
        <v>3</v>
      </c>
      <c r="J361" s="5"/>
      <c r="K361" s="1">
        <f t="shared" si="42"/>
        <v>75</v>
      </c>
      <c r="L361" s="1"/>
      <c r="M361" s="5"/>
      <c r="N361">
        <v>90</v>
      </c>
      <c r="O361">
        <v>70</v>
      </c>
      <c r="P361">
        <v>80</v>
      </c>
      <c r="Q361">
        <v>80</v>
      </c>
      <c r="R361">
        <v>80</v>
      </c>
      <c r="S361">
        <v>60</v>
      </c>
      <c r="T361">
        <v>70</v>
      </c>
      <c r="U361">
        <v>70</v>
      </c>
      <c r="V361">
        <f t="shared" si="43"/>
        <v>600</v>
      </c>
      <c r="X361">
        <v>90</v>
      </c>
      <c r="Y361">
        <v>70</v>
      </c>
      <c r="Z361">
        <v>80</v>
      </c>
      <c r="AA361">
        <v>80</v>
      </c>
      <c r="AB361">
        <v>80</v>
      </c>
      <c r="AC361">
        <v>60</v>
      </c>
      <c r="AD361">
        <v>70</v>
      </c>
      <c r="AE361">
        <v>70</v>
      </c>
    </row>
    <row r="362" spans="1:31" ht="14.25" x14ac:dyDescent="0.2">
      <c r="A362" s="5">
        <v>310107</v>
      </c>
      <c r="B362" s="5" t="s">
        <v>653</v>
      </c>
      <c r="C362" s="5" t="str">
        <f t="shared" si="41"/>
        <v>61,56,56,56,56,46,46,46</v>
      </c>
      <c r="D362" s="5">
        <f t="shared" si="40"/>
        <v>5732.1</v>
      </c>
      <c r="E362" s="23">
        <f t="shared" ref="E362:E425" si="44">(K362*100+V362*3)*0.6</f>
        <v>3821.3999999999996</v>
      </c>
      <c r="F362" s="5">
        <v>12</v>
      </c>
      <c r="G362" s="5">
        <v>18</v>
      </c>
      <c r="H362" s="5">
        <v>21</v>
      </c>
      <c r="I362" s="5">
        <v>3</v>
      </c>
      <c r="J362" s="5"/>
      <c r="K362" s="1">
        <f t="shared" si="42"/>
        <v>51</v>
      </c>
      <c r="L362" s="1"/>
      <c r="M362" s="5"/>
      <c r="N362">
        <v>61</v>
      </c>
      <c r="O362">
        <v>56</v>
      </c>
      <c r="P362">
        <v>56</v>
      </c>
      <c r="Q362">
        <v>56</v>
      </c>
      <c r="R362">
        <v>56</v>
      </c>
      <c r="S362">
        <v>46</v>
      </c>
      <c r="T362">
        <v>46</v>
      </c>
      <c r="U362">
        <v>46</v>
      </c>
      <c r="V362">
        <f t="shared" si="43"/>
        <v>423</v>
      </c>
      <c r="X362">
        <v>61</v>
      </c>
      <c r="Y362">
        <v>56</v>
      </c>
      <c r="Z362">
        <v>56</v>
      </c>
      <c r="AA362">
        <v>56</v>
      </c>
      <c r="AB362">
        <v>56</v>
      </c>
      <c r="AC362">
        <v>46</v>
      </c>
      <c r="AD362">
        <v>46</v>
      </c>
      <c r="AE362">
        <v>46</v>
      </c>
    </row>
    <row r="363" spans="1:31" ht="14.25" x14ac:dyDescent="0.2">
      <c r="A363" s="5">
        <v>310108</v>
      </c>
      <c r="B363" s="5" t="s">
        <v>657</v>
      </c>
      <c r="C363" s="5" t="str">
        <f t="shared" si="41"/>
        <v>75,75,75,75,75,75,75,75</v>
      </c>
      <c r="D363" s="5">
        <f t="shared" si="40"/>
        <v>8370</v>
      </c>
      <c r="E363" s="23">
        <f t="shared" si="44"/>
        <v>5580</v>
      </c>
      <c r="F363" s="5">
        <v>15</v>
      </c>
      <c r="G363" s="5">
        <v>35</v>
      </c>
      <c r="H363" s="5">
        <v>25</v>
      </c>
      <c r="I363" s="5">
        <v>3</v>
      </c>
      <c r="J363" s="5"/>
      <c r="K363" s="1">
        <f t="shared" si="42"/>
        <v>75</v>
      </c>
      <c r="L363" s="1"/>
      <c r="M363" s="5"/>
      <c r="N363">
        <v>75</v>
      </c>
      <c r="O363">
        <v>75</v>
      </c>
      <c r="P363">
        <v>75</v>
      </c>
      <c r="Q363">
        <v>75</v>
      </c>
      <c r="R363">
        <v>75</v>
      </c>
      <c r="S363">
        <v>75</v>
      </c>
      <c r="T363">
        <v>75</v>
      </c>
      <c r="U363">
        <v>75</v>
      </c>
      <c r="V363">
        <f t="shared" si="43"/>
        <v>600</v>
      </c>
      <c r="X363">
        <v>75</v>
      </c>
      <c r="Y363">
        <v>75</v>
      </c>
      <c r="Z363">
        <v>75</v>
      </c>
      <c r="AA363">
        <v>75</v>
      </c>
      <c r="AB363">
        <v>75</v>
      </c>
      <c r="AC363">
        <v>75</v>
      </c>
      <c r="AD363">
        <v>75</v>
      </c>
      <c r="AE363">
        <v>75</v>
      </c>
    </row>
    <row r="364" spans="1:31" ht="14.25" x14ac:dyDescent="0.2">
      <c r="A364" s="5">
        <v>310109</v>
      </c>
      <c r="B364" s="5" t="s">
        <v>659</v>
      </c>
      <c r="C364" s="5" t="str">
        <f t="shared" si="41"/>
        <v>84,79,79,79,79,69,69,69</v>
      </c>
      <c r="D364" s="5">
        <f t="shared" si="40"/>
        <v>8388.9</v>
      </c>
      <c r="E364" s="23">
        <f t="shared" si="44"/>
        <v>5592.5999999999995</v>
      </c>
      <c r="F364" s="5">
        <v>21</v>
      </c>
      <c r="G364" s="5">
        <v>26</v>
      </c>
      <c r="H364" s="5">
        <v>28</v>
      </c>
      <c r="I364" s="5">
        <v>3</v>
      </c>
      <c r="J364" s="5"/>
      <c r="K364" s="1">
        <f t="shared" si="42"/>
        <v>75</v>
      </c>
      <c r="L364" s="1"/>
      <c r="M364" s="5"/>
      <c r="N364">
        <v>84</v>
      </c>
      <c r="O364">
        <v>79</v>
      </c>
      <c r="P364">
        <v>79</v>
      </c>
      <c r="Q364">
        <v>79</v>
      </c>
      <c r="R364">
        <v>79</v>
      </c>
      <c r="S364">
        <v>69</v>
      </c>
      <c r="T364">
        <v>69</v>
      </c>
      <c r="U364">
        <v>69</v>
      </c>
      <c r="V364">
        <f t="shared" si="43"/>
        <v>607</v>
      </c>
      <c r="X364">
        <v>84</v>
      </c>
      <c r="Y364">
        <v>79</v>
      </c>
      <c r="Z364">
        <v>79</v>
      </c>
      <c r="AA364">
        <v>79</v>
      </c>
      <c r="AB364">
        <v>79</v>
      </c>
      <c r="AC364">
        <v>69</v>
      </c>
      <c r="AD364">
        <v>69</v>
      </c>
      <c r="AE364">
        <v>69</v>
      </c>
    </row>
    <row r="365" spans="1:31" ht="14.25" x14ac:dyDescent="0.2">
      <c r="A365" s="5">
        <v>310110</v>
      </c>
      <c r="B365" s="5" t="s">
        <v>664</v>
      </c>
      <c r="C365" s="5" t="str">
        <f t="shared" si="41"/>
        <v>85,85,75,75,80,65,65,65</v>
      </c>
      <c r="D365" s="5">
        <f t="shared" si="40"/>
        <v>8356.5</v>
      </c>
      <c r="E365" s="23">
        <f t="shared" si="44"/>
        <v>5571</v>
      </c>
      <c r="F365" s="5">
        <v>21</v>
      </c>
      <c r="G365" s="5">
        <v>27</v>
      </c>
      <c r="H365" s="5">
        <v>27</v>
      </c>
      <c r="I365" s="5">
        <v>3</v>
      </c>
      <c r="J365" s="5"/>
      <c r="K365" s="1">
        <f t="shared" si="42"/>
        <v>75</v>
      </c>
      <c r="L365" s="1"/>
      <c r="M365" s="6"/>
      <c r="N365">
        <v>85</v>
      </c>
      <c r="O365">
        <v>85</v>
      </c>
      <c r="P365">
        <v>75</v>
      </c>
      <c r="Q365">
        <v>75</v>
      </c>
      <c r="R365">
        <v>80</v>
      </c>
      <c r="S365">
        <v>65</v>
      </c>
      <c r="T365">
        <v>65</v>
      </c>
      <c r="U365">
        <v>65</v>
      </c>
      <c r="V365">
        <f t="shared" si="43"/>
        <v>595</v>
      </c>
      <c r="X365">
        <v>85</v>
      </c>
      <c r="Y365">
        <v>85</v>
      </c>
      <c r="Z365">
        <v>75</v>
      </c>
      <c r="AA365">
        <v>75</v>
      </c>
      <c r="AB365">
        <v>80</v>
      </c>
      <c r="AC365">
        <v>65</v>
      </c>
      <c r="AD365">
        <v>65</v>
      </c>
      <c r="AE365">
        <v>65</v>
      </c>
    </row>
    <row r="366" spans="1:31" ht="14.25" x14ac:dyDescent="0.2">
      <c r="A366" s="5">
        <v>310111</v>
      </c>
      <c r="B366" s="5" t="s">
        <v>669</v>
      </c>
      <c r="C366" s="5" t="str">
        <f t="shared" si="41"/>
        <v>96,116,66,76,56,56,56,86</v>
      </c>
      <c r="D366" s="5">
        <f t="shared" si="40"/>
        <v>8211.6</v>
      </c>
      <c r="E366" s="23">
        <f t="shared" si="44"/>
        <v>5474.4</v>
      </c>
      <c r="F366" s="5">
        <v>27</v>
      </c>
      <c r="G366" s="5">
        <v>30</v>
      </c>
      <c r="H366" s="5">
        <v>16</v>
      </c>
      <c r="I366" s="5">
        <v>3</v>
      </c>
      <c r="J366" s="5"/>
      <c r="K366" s="1">
        <f t="shared" si="42"/>
        <v>73</v>
      </c>
      <c r="L366" s="1"/>
      <c r="M366" s="5"/>
      <c r="N366">
        <v>96</v>
      </c>
      <c r="O366">
        <v>116</v>
      </c>
      <c r="P366">
        <v>66</v>
      </c>
      <c r="Q366">
        <v>76</v>
      </c>
      <c r="R366">
        <v>56</v>
      </c>
      <c r="S366">
        <v>56</v>
      </c>
      <c r="T366">
        <v>56</v>
      </c>
      <c r="U366">
        <v>86</v>
      </c>
      <c r="V366">
        <f t="shared" si="43"/>
        <v>608</v>
      </c>
      <c r="X366">
        <v>96</v>
      </c>
      <c r="Y366">
        <v>116</v>
      </c>
      <c r="Z366">
        <v>66</v>
      </c>
      <c r="AA366">
        <v>76</v>
      </c>
      <c r="AB366">
        <v>56</v>
      </c>
      <c r="AC366">
        <v>56</v>
      </c>
      <c r="AD366">
        <v>56</v>
      </c>
      <c r="AE366">
        <v>86</v>
      </c>
    </row>
    <row r="367" spans="1:31" ht="14.25" x14ac:dyDescent="0.2">
      <c r="A367" s="5">
        <v>310112</v>
      </c>
      <c r="B367" s="5" t="s">
        <v>674</v>
      </c>
      <c r="C367" s="5" t="str">
        <f t="shared" si="41"/>
        <v>72,72,72,87,87,72,72,72</v>
      </c>
      <c r="D367" s="5">
        <f t="shared" si="40"/>
        <v>8206.2000000000007</v>
      </c>
      <c r="E367" s="23">
        <f t="shared" si="44"/>
        <v>5470.8</v>
      </c>
      <c r="F367" s="5">
        <v>19</v>
      </c>
      <c r="G367" s="5">
        <v>26</v>
      </c>
      <c r="H367" s="5">
        <v>28</v>
      </c>
      <c r="I367" s="5">
        <v>3</v>
      </c>
      <c r="J367" s="5"/>
      <c r="K367" s="1">
        <f t="shared" si="42"/>
        <v>73</v>
      </c>
      <c r="L367" s="1"/>
      <c r="M367" s="5"/>
      <c r="N367">
        <v>72</v>
      </c>
      <c r="O367">
        <v>72</v>
      </c>
      <c r="P367">
        <v>72</v>
      </c>
      <c r="Q367">
        <v>87</v>
      </c>
      <c r="R367">
        <v>87</v>
      </c>
      <c r="S367">
        <v>72</v>
      </c>
      <c r="T367">
        <v>72</v>
      </c>
      <c r="U367">
        <v>72</v>
      </c>
      <c r="V367">
        <f t="shared" si="43"/>
        <v>606</v>
      </c>
      <c r="X367">
        <v>72</v>
      </c>
      <c r="Y367">
        <v>72</v>
      </c>
      <c r="Z367">
        <v>72</v>
      </c>
      <c r="AA367">
        <v>87</v>
      </c>
      <c r="AB367">
        <v>87</v>
      </c>
      <c r="AC367">
        <v>72</v>
      </c>
      <c r="AD367">
        <v>72</v>
      </c>
      <c r="AE367">
        <v>72</v>
      </c>
    </row>
    <row r="368" spans="1:31" ht="14.25" x14ac:dyDescent="0.2">
      <c r="A368" s="5">
        <v>310113</v>
      </c>
      <c r="B368" s="5" t="s">
        <v>679</v>
      </c>
      <c r="C368" s="5" t="str">
        <f t="shared" si="41"/>
        <v>96,76,66,106,66,66,66,66</v>
      </c>
      <c r="D368" s="5">
        <f t="shared" si="40"/>
        <v>8391.6</v>
      </c>
      <c r="E368" s="23">
        <f t="shared" si="44"/>
        <v>5594.4</v>
      </c>
      <c r="F368" s="5">
        <v>22</v>
      </c>
      <c r="G368" s="5">
        <v>38</v>
      </c>
      <c r="H368" s="5">
        <v>15</v>
      </c>
      <c r="I368" s="5">
        <v>3</v>
      </c>
      <c r="J368" s="5"/>
      <c r="K368" s="1">
        <f t="shared" si="42"/>
        <v>75</v>
      </c>
      <c r="L368" s="1"/>
      <c r="M368" s="5"/>
      <c r="N368">
        <v>96</v>
      </c>
      <c r="O368">
        <v>76</v>
      </c>
      <c r="P368">
        <v>66</v>
      </c>
      <c r="Q368">
        <v>106</v>
      </c>
      <c r="R368">
        <v>66</v>
      </c>
      <c r="S368">
        <v>66</v>
      </c>
      <c r="T368">
        <v>66</v>
      </c>
      <c r="U368">
        <v>66</v>
      </c>
      <c r="V368">
        <f t="shared" si="43"/>
        <v>608</v>
      </c>
      <c r="X368">
        <v>96</v>
      </c>
      <c r="Y368">
        <v>76</v>
      </c>
      <c r="Z368">
        <v>66</v>
      </c>
      <c r="AA368">
        <v>106</v>
      </c>
      <c r="AB368">
        <v>66</v>
      </c>
      <c r="AC368">
        <v>66</v>
      </c>
      <c r="AD368">
        <v>66</v>
      </c>
      <c r="AE368">
        <v>66</v>
      </c>
    </row>
    <row r="369" spans="1:31" ht="14.25" x14ac:dyDescent="0.2">
      <c r="A369" s="5">
        <v>310114</v>
      </c>
      <c r="B369" s="5" t="s">
        <v>682</v>
      </c>
      <c r="C369" s="5" t="str">
        <f t="shared" si="41"/>
        <v>66,86,106,96,56,56,56,56</v>
      </c>
      <c r="D369" s="5">
        <f t="shared" si="40"/>
        <v>8310.6</v>
      </c>
      <c r="E369" s="23">
        <f t="shared" si="44"/>
        <v>5540.4</v>
      </c>
      <c r="F369" s="5">
        <v>29</v>
      </c>
      <c r="G369" s="5">
        <v>23</v>
      </c>
      <c r="H369" s="5">
        <v>23</v>
      </c>
      <c r="I369" s="5">
        <v>3</v>
      </c>
      <c r="J369" s="5"/>
      <c r="K369" s="1">
        <f t="shared" si="42"/>
        <v>75</v>
      </c>
      <c r="L369" s="1"/>
      <c r="M369" s="5"/>
      <c r="N369">
        <v>66</v>
      </c>
      <c r="O369">
        <v>86</v>
      </c>
      <c r="P369">
        <v>106</v>
      </c>
      <c r="Q369">
        <v>96</v>
      </c>
      <c r="R369">
        <v>56</v>
      </c>
      <c r="S369">
        <v>56</v>
      </c>
      <c r="T369">
        <v>56</v>
      </c>
      <c r="U369">
        <v>56</v>
      </c>
      <c r="V369">
        <f t="shared" si="43"/>
        <v>578</v>
      </c>
      <c r="X369">
        <v>66</v>
      </c>
      <c r="Y369">
        <v>86</v>
      </c>
      <c r="Z369">
        <v>106</v>
      </c>
      <c r="AA369">
        <v>96</v>
      </c>
      <c r="AB369">
        <v>56</v>
      </c>
      <c r="AC369">
        <v>56</v>
      </c>
      <c r="AD369">
        <v>56</v>
      </c>
      <c r="AE369">
        <v>56</v>
      </c>
    </row>
    <row r="370" spans="1:31" ht="14.25" x14ac:dyDescent="0.2">
      <c r="A370" s="5">
        <v>310115</v>
      </c>
      <c r="B370" s="5" t="s">
        <v>686</v>
      </c>
      <c r="C370" s="5" t="str">
        <f t="shared" si="41"/>
        <v>76,76,76,76,76,76,76,76</v>
      </c>
      <c r="D370" s="5">
        <f t="shared" si="40"/>
        <v>8391.6</v>
      </c>
      <c r="E370" s="23">
        <f t="shared" si="44"/>
        <v>5594.4</v>
      </c>
      <c r="F370" s="5">
        <v>25</v>
      </c>
      <c r="G370" s="5">
        <v>25</v>
      </c>
      <c r="H370" s="5">
        <v>25</v>
      </c>
      <c r="I370" s="5">
        <v>3</v>
      </c>
      <c r="J370" s="5"/>
      <c r="K370" s="1">
        <f t="shared" si="42"/>
        <v>75</v>
      </c>
      <c r="L370" s="1"/>
      <c r="M370" s="5"/>
      <c r="N370">
        <v>76</v>
      </c>
      <c r="O370">
        <v>76</v>
      </c>
      <c r="P370">
        <v>76</v>
      </c>
      <c r="Q370">
        <v>76</v>
      </c>
      <c r="R370">
        <v>76</v>
      </c>
      <c r="S370">
        <v>76</v>
      </c>
      <c r="T370">
        <v>76</v>
      </c>
      <c r="U370">
        <v>76</v>
      </c>
      <c r="V370">
        <f t="shared" si="43"/>
        <v>608</v>
      </c>
      <c r="X370">
        <v>76</v>
      </c>
      <c r="Y370">
        <v>76</v>
      </c>
      <c r="Z370">
        <v>76</v>
      </c>
      <c r="AA370">
        <v>76</v>
      </c>
      <c r="AB370">
        <v>76</v>
      </c>
      <c r="AC370">
        <v>76</v>
      </c>
      <c r="AD370">
        <v>76</v>
      </c>
      <c r="AE370">
        <v>76</v>
      </c>
    </row>
    <row r="371" spans="1:31" ht="14.25" x14ac:dyDescent="0.2">
      <c r="A371" s="5">
        <v>310116</v>
      </c>
      <c r="B371" s="5" t="s">
        <v>690</v>
      </c>
      <c r="C371" s="5" t="str">
        <f t="shared" si="41"/>
        <v>66,66,76,86,96,56,66,56</v>
      </c>
      <c r="D371" s="5">
        <f t="shared" si="40"/>
        <v>8283.6</v>
      </c>
      <c r="E371" s="23">
        <f t="shared" si="44"/>
        <v>5522.4</v>
      </c>
      <c r="F371" s="5">
        <v>28</v>
      </c>
      <c r="G371" s="5">
        <v>29</v>
      </c>
      <c r="H371" s="5">
        <v>18</v>
      </c>
      <c r="I371" s="5">
        <v>3</v>
      </c>
      <c r="J371" s="5"/>
      <c r="K371" s="1">
        <f t="shared" si="42"/>
        <v>75</v>
      </c>
      <c r="L371" s="1"/>
      <c r="M371" s="5"/>
      <c r="N371">
        <v>66</v>
      </c>
      <c r="O371">
        <v>66</v>
      </c>
      <c r="P371">
        <v>76</v>
      </c>
      <c r="Q371">
        <v>86</v>
      </c>
      <c r="R371">
        <v>96</v>
      </c>
      <c r="S371">
        <v>56</v>
      </c>
      <c r="T371">
        <v>66</v>
      </c>
      <c r="U371">
        <v>56</v>
      </c>
      <c r="V371">
        <f t="shared" si="43"/>
        <v>568</v>
      </c>
      <c r="X371">
        <v>66</v>
      </c>
      <c r="Y371">
        <v>66</v>
      </c>
      <c r="Z371">
        <v>76</v>
      </c>
      <c r="AA371">
        <v>86</v>
      </c>
      <c r="AB371">
        <v>96</v>
      </c>
      <c r="AC371">
        <v>56</v>
      </c>
      <c r="AD371">
        <v>66</v>
      </c>
      <c r="AE371">
        <v>56</v>
      </c>
    </row>
    <row r="372" spans="1:31" ht="14.25" x14ac:dyDescent="0.2">
      <c r="A372" s="5">
        <v>310117</v>
      </c>
      <c r="B372" s="5" t="s">
        <v>694</v>
      </c>
      <c r="C372" s="5" t="str">
        <f t="shared" si="41"/>
        <v>86,66,56,76,56,56,106,66</v>
      </c>
      <c r="D372" s="5">
        <f t="shared" si="40"/>
        <v>8283.6</v>
      </c>
      <c r="E372" s="23">
        <f t="shared" si="44"/>
        <v>5522.4</v>
      </c>
      <c r="F372" s="5">
        <v>32</v>
      </c>
      <c r="G372" s="5">
        <v>23</v>
      </c>
      <c r="H372" s="5">
        <v>20</v>
      </c>
      <c r="I372" s="5">
        <v>3</v>
      </c>
      <c r="J372" s="5"/>
      <c r="K372" s="1">
        <f t="shared" si="42"/>
        <v>75</v>
      </c>
      <c r="L372" s="1"/>
      <c r="M372" s="5"/>
      <c r="N372">
        <v>86</v>
      </c>
      <c r="O372">
        <v>66</v>
      </c>
      <c r="P372">
        <v>56</v>
      </c>
      <c r="Q372">
        <v>76</v>
      </c>
      <c r="R372">
        <v>56</v>
      </c>
      <c r="S372">
        <v>56</v>
      </c>
      <c r="T372">
        <v>106</v>
      </c>
      <c r="U372">
        <v>66</v>
      </c>
      <c r="V372">
        <f t="shared" si="43"/>
        <v>568</v>
      </c>
      <c r="X372">
        <v>86</v>
      </c>
      <c r="Y372">
        <v>66</v>
      </c>
      <c r="Z372">
        <v>56</v>
      </c>
      <c r="AA372">
        <v>76</v>
      </c>
      <c r="AB372">
        <v>56</v>
      </c>
      <c r="AC372">
        <v>56</v>
      </c>
      <c r="AD372">
        <v>106</v>
      </c>
      <c r="AE372">
        <v>66</v>
      </c>
    </row>
    <row r="373" spans="1:31" ht="14.25" x14ac:dyDescent="0.2">
      <c r="A373" s="5">
        <v>310118</v>
      </c>
      <c r="B373" s="5" t="s">
        <v>697</v>
      </c>
      <c r="C373" s="5" t="str">
        <f t="shared" si="41"/>
        <v>96,96,66,76,56,56,56,76</v>
      </c>
      <c r="D373" s="5">
        <f t="shared" si="40"/>
        <v>8310.6</v>
      </c>
      <c r="E373" s="23">
        <f t="shared" si="44"/>
        <v>5540.4</v>
      </c>
      <c r="F373" s="5">
        <v>23</v>
      </c>
      <c r="G373" s="5">
        <v>32</v>
      </c>
      <c r="H373" s="5">
        <v>20</v>
      </c>
      <c r="I373" s="5">
        <v>3</v>
      </c>
      <c r="J373" s="5"/>
      <c r="K373" s="1">
        <f t="shared" si="42"/>
        <v>75</v>
      </c>
      <c r="L373" s="1"/>
      <c r="M373" s="5"/>
      <c r="N373">
        <v>96</v>
      </c>
      <c r="O373">
        <v>96</v>
      </c>
      <c r="P373">
        <v>66</v>
      </c>
      <c r="Q373">
        <v>76</v>
      </c>
      <c r="R373">
        <v>56</v>
      </c>
      <c r="S373">
        <v>56</v>
      </c>
      <c r="T373">
        <v>56</v>
      </c>
      <c r="U373">
        <v>76</v>
      </c>
      <c r="V373">
        <f t="shared" si="43"/>
        <v>578</v>
      </c>
      <c r="X373">
        <v>96</v>
      </c>
      <c r="Y373">
        <v>96</v>
      </c>
      <c r="Z373">
        <v>66</v>
      </c>
      <c r="AA373">
        <v>76</v>
      </c>
      <c r="AB373">
        <v>56</v>
      </c>
      <c r="AC373">
        <v>56</v>
      </c>
      <c r="AD373">
        <v>56</v>
      </c>
      <c r="AE373">
        <v>76</v>
      </c>
    </row>
    <row r="374" spans="1:31" ht="14.25" x14ac:dyDescent="0.2">
      <c r="A374" s="5">
        <v>310119</v>
      </c>
      <c r="B374" s="5" t="s">
        <v>701</v>
      </c>
      <c r="C374" s="5" t="str">
        <f t="shared" si="41"/>
        <v>52,52,52,62,62,52,52,52</v>
      </c>
      <c r="D374" s="5">
        <f t="shared" si="40"/>
        <v>5767.2</v>
      </c>
      <c r="E374" s="23">
        <f t="shared" si="44"/>
        <v>3844.7999999999997</v>
      </c>
      <c r="F374" s="5">
        <v>21</v>
      </c>
      <c r="G374" s="5">
        <v>14</v>
      </c>
      <c r="H374" s="5">
        <v>16</v>
      </c>
      <c r="I374" s="5">
        <v>3</v>
      </c>
      <c r="J374" s="5"/>
      <c r="K374" s="1">
        <f t="shared" si="42"/>
        <v>51</v>
      </c>
      <c r="L374" s="1"/>
      <c r="M374" s="5"/>
      <c r="N374">
        <v>52</v>
      </c>
      <c r="O374">
        <v>52</v>
      </c>
      <c r="P374">
        <v>52</v>
      </c>
      <c r="Q374">
        <v>62</v>
      </c>
      <c r="R374">
        <v>62</v>
      </c>
      <c r="S374">
        <v>52</v>
      </c>
      <c r="T374">
        <v>52</v>
      </c>
      <c r="U374">
        <v>52</v>
      </c>
      <c r="V374">
        <f t="shared" si="43"/>
        <v>436</v>
      </c>
      <c r="X374">
        <v>52</v>
      </c>
      <c r="Y374">
        <v>52</v>
      </c>
      <c r="Z374">
        <v>52</v>
      </c>
      <c r="AA374">
        <v>62</v>
      </c>
      <c r="AB374">
        <v>62</v>
      </c>
      <c r="AC374">
        <v>52</v>
      </c>
      <c r="AD374">
        <v>52</v>
      </c>
      <c r="AE374">
        <v>52</v>
      </c>
    </row>
    <row r="375" spans="1:31" ht="14.25" x14ac:dyDescent="0.2">
      <c r="A375" s="5">
        <v>310120</v>
      </c>
      <c r="B375" s="5" t="s">
        <v>701</v>
      </c>
      <c r="C375" s="5" t="str">
        <f t="shared" si="41"/>
        <v>52,52,52,52,62,52,52,62</v>
      </c>
      <c r="D375" s="5">
        <f t="shared" si="40"/>
        <v>5767.2</v>
      </c>
      <c r="E375" s="23">
        <f t="shared" si="44"/>
        <v>3844.7999999999997</v>
      </c>
      <c r="F375" s="5">
        <v>20</v>
      </c>
      <c r="G375" s="5">
        <v>15</v>
      </c>
      <c r="H375" s="5">
        <v>16</v>
      </c>
      <c r="I375" s="5">
        <v>3</v>
      </c>
      <c r="J375" s="5"/>
      <c r="K375" s="1">
        <f t="shared" si="42"/>
        <v>51</v>
      </c>
      <c r="L375" s="1"/>
      <c r="M375" s="5"/>
      <c r="N375">
        <v>52</v>
      </c>
      <c r="O375">
        <v>52</v>
      </c>
      <c r="P375">
        <v>52</v>
      </c>
      <c r="Q375">
        <v>52</v>
      </c>
      <c r="R375">
        <v>62</v>
      </c>
      <c r="S375">
        <v>52</v>
      </c>
      <c r="T375">
        <v>52</v>
      </c>
      <c r="U375">
        <v>62</v>
      </c>
      <c r="V375">
        <f t="shared" si="43"/>
        <v>436</v>
      </c>
      <c r="X375">
        <v>52</v>
      </c>
      <c r="Y375">
        <v>52</v>
      </c>
      <c r="Z375">
        <v>52</v>
      </c>
      <c r="AA375">
        <v>52</v>
      </c>
      <c r="AB375">
        <v>62</v>
      </c>
      <c r="AC375">
        <v>52</v>
      </c>
      <c r="AD375">
        <v>52</v>
      </c>
      <c r="AE375">
        <v>62</v>
      </c>
    </row>
    <row r="376" spans="1:31" ht="14.25" x14ac:dyDescent="0.2">
      <c r="A376" s="5">
        <v>310121</v>
      </c>
      <c r="B376" s="5" t="s">
        <v>707</v>
      </c>
      <c r="C376" s="5" t="str">
        <f t="shared" si="41"/>
        <v>54,54,44,64,64,44,44,64</v>
      </c>
      <c r="D376" s="5">
        <f t="shared" si="40"/>
        <v>5756.4000000000005</v>
      </c>
      <c r="E376" s="23">
        <f t="shared" si="44"/>
        <v>3837.6</v>
      </c>
      <c r="F376" s="5">
        <v>20</v>
      </c>
      <c r="G376" s="5">
        <v>14</v>
      </c>
      <c r="H376" s="5">
        <v>17</v>
      </c>
      <c r="I376" s="5">
        <v>3</v>
      </c>
      <c r="J376" s="5"/>
      <c r="K376" s="1">
        <f t="shared" si="42"/>
        <v>51</v>
      </c>
      <c r="L376" s="1"/>
      <c r="M376" s="5"/>
      <c r="N376">
        <v>54</v>
      </c>
      <c r="O376">
        <v>54</v>
      </c>
      <c r="P376">
        <v>44</v>
      </c>
      <c r="Q376">
        <v>64</v>
      </c>
      <c r="R376">
        <v>64</v>
      </c>
      <c r="S376">
        <v>44</v>
      </c>
      <c r="T376">
        <v>44</v>
      </c>
      <c r="U376">
        <v>64</v>
      </c>
      <c r="V376">
        <f t="shared" si="43"/>
        <v>432</v>
      </c>
      <c r="X376">
        <v>54</v>
      </c>
      <c r="Y376">
        <v>54</v>
      </c>
      <c r="Z376">
        <v>44</v>
      </c>
      <c r="AA376">
        <v>64</v>
      </c>
      <c r="AB376">
        <v>64</v>
      </c>
      <c r="AC376">
        <v>44</v>
      </c>
      <c r="AD376">
        <v>44</v>
      </c>
      <c r="AE376">
        <v>64</v>
      </c>
    </row>
    <row r="377" spans="1:31" ht="14.25" x14ac:dyDescent="0.2">
      <c r="A377" s="5">
        <v>310122</v>
      </c>
      <c r="B377" s="5" t="s">
        <v>711</v>
      </c>
      <c r="C377" s="5" t="str">
        <f t="shared" si="41"/>
        <v>80,80,70,90,90,70,70,100</v>
      </c>
      <c r="D377" s="5">
        <f t="shared" si="40"/>
        <v>8505</v>
      </c>
      <c r="E377" s="23">
        <f t="shared" si="44"/>
        <v>5670</v>
      </c>
      <c r="F377" s="5">
        <v>29</v>
      </c>
      <c r="G377" s="5">
        <v>22</v>
      </c>
      <c r="H377" s="5">
        <v>24</v>
      </c>
      <c r="I377" s="5">
        <v>3</v>
      </c>
      <c r="J377" s="5"/>
      <c r="K377" s="1">
        <f t="shared" si="42"/>
        <v>75</v>
      </c>
      <c r="L377" s="1"/>
      <c r="M377" s="5"/>
      <c r="N377">
        <v>80</v>
      </c>
      <c r="O377">
        <v>80</v>
      </c>
      <c r="P377">
        <v>70</v>
      </c>
      <c r="Q377">
        <v>90</v>
      </c>
      <c r="R377">
        <v>90</v>
      </c>
      <c r="S377">
        <v>70</v>
      </c>
      <c r="T377">
        <v>70</v>
      </c>
      <c r="U377">
        <v>100</v>
      </c>
      <c r="V377">
        <f t="shared" si="43"/>
        <v>650</v>
      </c>
      <c r="X377">
        <v>80</v>
      </c>
      <c r="Y377">
        <v>80</v>
      </c>
      <c r="Z377">
        <v>70</v>
      </c>
      <c r="AA377">
        <v>90</v>
      </c>
      <c r="AB377">
        <v>90</v>
      </c>
      <c r="AC377">
        <v>70</v>
      </c>
      <c r="AD377">
        <v>70</v>
      </c>
      <c r="AE377">
        <v>100</v>
      </c>
    </row>
    <row r="378" spans="1:31" ht="14.25" x14ac:dyDescent="0.2">
      <c r="A378" s="5">
        <v>310123</v>
      </c>
      <c r="B378" s="5" t="s">
        <v>716</v>
      </c>
      <c r="C378" s="5" t="str">
        <f t="shared" si="41"/>
        <v>80,80,70,100,100,70,70,80</v>
      </c>
      <c r="D378" s="5">
        <f t="shared" si="40"/>
        <v>8505</v>
      </c>
      <c r="E378" s="23">
        <f t="shared" si="44"/>
        <v>5670</v>
      </c>
      <c r="F378" s="5">
        <v>25</v>
      </c>
      <c r="G378" s="5">
        <v>28</v>
      </c>
      <c r="H378" s="5">
        <v>22</v>
      </c>
      <c r="I378" s="5">
        <v>3</v>
      </c>
      <c r="J378" s="5"/>
      <c r="K378" s="1">
        <f t="shared" si="42"/>
        <v>75</v>
      </c>
      <c r="L378" s="1"/>
      <c r="M378" s="6"/>
      <c r="N378">
        <v>80</v>
      </c>
      <c r="O378">
        <v>80</v>
      </c>
      <c r="P378">
        <v>70</v>
      </c>
      <c r="Q378">
        <v>100</v>
      </c>
      <c r="R378">
        <v>100</v>
      </c>
      <c r="S378">
        <v>70</v>
      </c>
      <c r="T378">
        <v>70</v>
      </c>
      <c r="U378">
        <v>80</v>
      </c>
      <c r="V378">
        <f t="shared" si="43"/>
        <v>650</v>
      </c>
      <c r="X378">
        <v>80</v>
      </c>
      <c r="Y378">
        <v>80</v>
      </c>
      <c r="Z378">
        <v>70</v>
      </c>
      <c r="AA378">
        <v>100</v>
      </c>
      <c r="AB378">
        <v>100</v>
      </c>
      <c r="AC378">
        <v>70</v>
      </c>
      <c r="AD378">
        <v>70</v>
      </c>
      <c r="AE378">
        <v>80</v>
      </c>
    </row>
    <row r="379" spans="1:31" ht="14.25" x14ac:dyDescent="0.2">
      <c r="A379" s="5">
        <v>310124</v>
      </c>
      <c r="B379" s="5" t="s">
        <v>720</v>
      </c>
      <c r="C379" s="5" t="str">
        <f t="shared" si="41"/>
        <v>42,62,42,72,42,42,62,72</v>
      </c>
      <c r="D379" s="5">
        <f t="shared" si="40"/>
        <v>5767.2</v>
      </c>
      <c r="E379" s="23">
        <f t="shared" si="44"/>
        <v>3844.7999999999997</v>
      </c>
      <c r="F379" s="5">
        <v>22</v>
      </c>
      <c r="G379" s="5">
        <v>17</v>
      </c>
      <c r="H379" s="5">
        <v>12</v>
      </c>
      <c r="I379" s="5">
        <v>3</v>
      </c>
      <c r="J379" s="5"/>
      <c r="K379" s="1">
        <f t="shared" si="42"/>
        <v>51</v>
      </c>
      <c r="L379" s="1"/>
      <c r="M379" s="5"/>
      <c r="N379">
        <v>42</v>
      </c>
      <c r="O379">
        <v>62</v>
      </c>
      <c r="P379">
        <v>42</v>
      </c>
      <c r="Q379">
        <v>72</v>
      </c>
      <c r="R379">
        <v>42</v>
      </c>
      <c r="S379">
        <v>42</v>
      </c>
      <c r="T379">
        <v>62</v>
      </c>
      <c r="U379">
        <v>72</v>
      </c>
      <c r="V379">
        <f t="shared" si="43"/>
        <v>436</v>
      </c>
      <c r="X379">
        <v>42</v>
      </c>
      <c r="Y379">
        <v>62</v>
      </c>
      <c r="Z379">
        <v>42</v>
      </c>
      <c r="AA379">
        <v>72</v>
      </c>
      <c r="AB379">
        <v>42</v>
      </c>
      <c r="AC379">
        <v>42</v>
      </c>
      <c r="AD379">
        <v>62</v>
      </c>
      <c r="AE379">
        <v>72</v>
      </c>
    </row>
    <row r="380" spans="1:31" ht="14.25" x14ac:dyDescent="0.2">
      <c r="A380" s="5">
        <v>310125</v>
      </c>
      <c r="B380" s="5" t="s">
        <v>724</v>
      </c>
      <c r="C380" s="5" t="str">
        <f t="shared" si="41"/>
        <v>82,82,82,82,82,82,82,82</v>
      </c>
      <c r="D380" s="5">
        <f t="shared" si="40"/>
        <v>8521.2000000000007</v>
      </c>
      <c r="E380" s="23">
        <f t="shared" si="44"/>
        <v>5680.8</v>
      </c>
      <c r="F380" s="5">
        <v>30</v>
      </c>
      <c r="G380" s="5">
        <v>25</v>
      </c>
      <c r="H380" s="5">
        <v>20</v>
      </c>
      <c r="I380" s="5">
        <v>3</v>
      </c>
      <c r="J380" s="5"/>
      <c r="K380" s="1">
        <f t="shared" si="42"/>
        <v>75</v>
      </c>
      <c r="L380" s="1"/>
      <c r="M380" s="5"/>
      <c r="N380">
        <v>82</v>
      </c>
      <c r="O380">
        <v>82</v>
      </c>
      <c r="P380">
        <v>82</v>
      </c>
      <c r="Q380">
        <v>82</v>
      </c>
      <c r="R380">
        <v>82</v>
      </c>
      <c r="S380">
        <v>82</v>
      </c>
      <c r="T380">
        <v>82</v>
      </c>
      <c r="U380">
        <v>82</v>
      </c>
      <c r="V380">
        <f t="shared" si="43"/>
        <v>656</v>
      </c>
      <c r="X380">
        <v>82</v>
      </c>
      <c r="Y380">
        <v>82</v>
      </c>
      <c r="Z380">
        <v>82</v>
      </c>
      <c r="AA380">
        <v>82</v>
      </c>
      <c r="AB380">
        <v>82</v>
      </c>
      <c r="AC380">
        <v>82</v>
      </c>
      <c r="AD380">
        <v>82</v>
      </c>
      <c r="AE380">
        <v>82</v>
      </c>
    </row>
    <row r="381" spans="1:31" ht="14.25" x14ac:dyDescent="0.2">
      <c r="A381" s="5">
        <v>310126</v>
      </c>
      <c r="B381" s="5" t="s">
        <v>727</v>
      </c>
      <c r="C381" s="5" t="str">
        <f t="shared" si="41"/>
        <v>87,87,87,97,97,77,67,67</v>
      </c>
      <c r="D381" s="5">
        <f t="shared" si="40"/>
        <v>8548.2000000000007</v>
      </c>
      <c r="E381" s="23">
        <f t="shared" si="44"/>
        <v>5698.8</v>
      </c>
      <c r="F381" s="5">
        <v>17</v>
      </c>
      <c r="G381" s="5">
        <v>34</v>
      </c>
      <c r="H381" s="5">
        <v>24</v>
      </c>
      <c r="I381" s="5">
        <v>3</v>
      </c>
      <c r="J381" s="5"/>
      <c r="K381" s="1">
        <f t="shared" si="42"/>
        <v>75</v>
      </c>
      <c r="L381" s="1"/>
      <c r="M381" s="5"/>
      <c r="N381">
        <v>87</v>
      </c>
      <c r="O381">
        <v>87</v>
      </c>
      <c r="P381">
        <v>87</v>
      </c>
      <c r="Q381">
        <v>97</v>
      </c>
      <c r="R381">
        <v>97</v>
      </c>
      <c r="S381">
        <v>77</v>
      </c>
      <c r="T381">
        <v>67</v>
      </c>
      <c r="U381">
        <v>67</v>
      </c>
      <c r="V381">
        <f t="shared" si="43"/>
        <v>666</v>
      </c>
      <c r="X381">
        <v>87</v>
      </c>
      <c r="Y381">
        <v>87</v>
      </c>
      <c r="Z381">
        <v>87</v>
      </c>
      <c r="AA381">
        <v>97</v>
      </c>
      <c r="AB381">
        <v>97</v>
      </c>
      <c r="AC381">
        <v>77</v>
      </c>
      <c r="AD381">
        <v>67</v>
      </c>
      <c r="AE381">
        <v>67</v>
      </c>
    </row>
    <row r="382" spans="1:31" ht="14.25" x14ac:dyDescent="0.2">
      <c r="A382" s="5">
        <v>310127</v>
      </c>
      <c r="B382" s="5" t="s">
        <v>731</v>
      </c>
      <c r="C382" s="5" t="str">
        <f t="shared" si="41"/>
        <v>67,57,57,57,67,37,57,47</v>
      </c>
      <c r="D382" s="5">
        <f t="shared" si="40"/>
        <v>5794.2</v>
      </c>
      <c r="E382" s="23">
        <f t="shared" si="44"/>
        <v>3862.7999999999997</v>
      </c>
      <c r="F382" s="5">
        <v>17</v>
      </c>
      <c r="G382" s="5">
        <v>19</v>
      </c>
      <c r="H382" s="5">
        <v>15</v>
      </c>
      <c r="I382" s="5">
        <v>3</v>
      </c>
      <c r="J382" s="5"/>
      <c r="K382" s="1">
        <f t="shared" si="42"/>
        <v>51</v>
      </c>
      <c r="L382" s="1"/>
      <c r="M382" s="5"/>
      <c r="N382">
        <v>67</v>
      </c>
      <c r="O382">
        <v>57</v>
      </c>
      <c r="P382">
        <v>57</v>
      </c>
      <c r="Q382">
        <v>57</v>
      </c>
      <c r="R382">
        <v>67</v>
      </c>
      <c r="S382">
        <v>37</v>
      </c>
      <c r="T382">
        <v>57</v>
      </c>
      <c r="U382">
        <v>47</v>
      </c>
      <c r="V382">
        <f t="shared" si="43"/>
        <v>446</v>
      </c>
      <c r="X382">
        <v>67</v>
      </c>
      <c r="Y382">
        <v>57</v>
      </c>
      <c r="Z382">
        <v>57</v>
      </c>
      <c r="AA382">
        <v>57</v>
      </c>
      <c r="AB382">
        <v>67</v>
      </c>
      <c r="AC382">
        <v>37</v>
      </c>
      <c r="AD382">
        <v>57</v>
      </c>
      <c r="AE382">
        <v>47</v>
      </c>
    </row>
    <row r="383" spans="1:31" ht="14.25" x14ac:dyDescent="0.2">
      <c r="A383" s="5">
        <v>310128</v>
      </c>
      <c r="B383" s="5" t="s">
        <v>731</v>
      </c>
      <c r="C383" s="5" t="str">
        <f t="shared" si="41"/>
        <v>67,57,57,57,67,37,57,47</v>
      </c>
      <c r="D383" s="5">
        <f t="shared" si="40"/>
        <v>5794.2</v>
      </c>
      <c r="E383" s="23">
        <f t="shared" si="44"/>
        <v>3862.7999999999997</v>
      </c>
      <c r="F383" s="5">
        <v>17</v>
      </c>
      <c r="G383" s="5">
        <v>19</v>
      </c>
      <c r="H383" s="5">
        <v>15</v>
      </c>
      <c r="I383" s="5">
        <v>3</v>
      </c>
      <c r="J383" s="5"/>
      <c r="K383" s="1">
        <f t="shared" si="42"/>
        <v>51</v>
      </c>
      <c r="L383" s="1"/>
      <c r="M383" s="5"/>
      <c r="N383">
        <v>67</v>
      </c>
      <c r="O383">
        <v>57</v>
      </c>
      <c r="P383">
        <v>57</v>
      </c>
      <c r="Q383">
        <v>57</v>
      </c>
      <c r="R383">
        <v>67</v>
      </c>
      <c r="S383">
        <v>37</v>
      </c>
      <c r="T383">
        <v>57</v>
      </c>
      <c r="U383">
        <v>47</v>
      </c>
      <c r="V383">
        <f t="shared" si="43"/>
        <v>446</v>
      </c>
      <c r="X383">
        <v>67</v>
      </c>
      <c r="Y383">
        <v>57</v>
      </c>
      <c r="Z383">
        <v>57</v>
      </c>
      <c r="AA383">
        <v>57</v>
      </c>
      <c r="AB383">
        <v>67</v>
      </c>
      <c r="AC383">
        <v>37</v>
      </c>
      <c r="AD383">
        <v>57</v>
      </c>
      <c r="AE383">
        <v>47</v>
      </c>
    </row>
    <row r="384" spans="1:31" ht="14.25" x14ac:dyDescent="0.2">
      <c r="A384" s="5">
        <v>310129</v>
      </c>
      <c r="B384" s="5" t="s">
        <v>736</v>
      </c>
      <c r="C384" s="5" t="str">
        <f t="shared" si="41"/>
        <v>81,81,81,81,81,81,81,81</v>
      </c>
      <c r="D384" s="5">
        <f t="shared" ref="D384:D447" si="45">(K384*100+V384*3)*0.9</f>
        <v>8499.6</v>
      </c>
      <c r="E384" s="23">
        <f t="shared" si="44"/>
        <v>5666.4</v>
      </c>
      <c r="F384" s="5">
        <v>25</v>
      </c>
      <c r="G384" s="5">
        <v>25</v>
      </c>
      <c r="H384" s="5">
        <v>25</v>
      </c>
      <c r="I384" s="5">
        <v>3</v>
      </c>
      <c r="J384" s="5"/>
      <c r="K384" s="1">
        <f t="shared" si="42"/>
        <v>75</v>
      </c>
      <c r="L384" s="1"/>
      <c r="M384" s="5"/>
      <c r="N384">
        <v>81</v>
      </c>
      <c r="O384">
        <v>81</v>
      </c>
      <c r="P384">
        <v>81</v>
      </c>
      <c r="Q384">
        <v>81</v>
      </c>
      <c r="R384">
        <v>81</v>
      </c>
      <c r="S384">
        <v>81</v>
      </c>
      <c r="T384">
        <v>81</v>
      </c>
      <c r="U384">
        <v>81</v>
      </c>
      <c r="V384">
        <f t="shared" si="43"/>
        <v>648</v>
      </c>
      <c r="X384">
        <v>81</v>
      </c>
      <c r="Y384">
        <v>81</v>
      </c>
      <c r="Z384">
        <v>81</v>
      </c>
      <c r="AA384">
        <v>81</v>
      </c>
      <c r="AB384">
        <v>81</v>
      </c>
      <c r="AC384">
        <v>81</v>
      </c>
      <c r="AD384">
        <v>81</v>
      </c>
      <c r="AE384">
        <v>81</v>
      </c>
    </row>
    <row r="385" spans="1:31" ht="14.25" x14ac:dyDescent="0.2">
      <c r="A385" s="5">
        <v>310130</v>
      </c>
      <c r="B385" s="5" t="s">
        <v>737</v>
      </c>
      <c r="C385" s="5" t="str">
        <f t="shared" si="41"/>
        <v>81,81,81,81,81,81,81,81</v>
      </c>
      <c r="D385" s="5">
        <f t="shared" si="45"/>
        <v>8499.6</v>
      </c>
      <c r="E385" s="23">
        <f t="shared" si="44"/>
        <v>5666.4</v>
      </c>
      <c r="F385" s="5">
        <v>25</v>
      </c>
      <c r="G385" s="5">
        <v>25</v>
      </c>
      <c r="H385" s="5">
        <v>25</v>
      </c>
      <c r="I385" s="5">
        <v>3</v>
      </c>
      <c r="J385" s="5"/>
      <c r="K385" s="1">
        <f t="shared" si="42"/>
        <v>75</v>
      </c>
      <c r="L385" s="1"/>
      <c r="M385" s="5"/>
      <c r="N385">
        <v>81</v>
      </c>
      <c r="O385">
        <v>81</v>
      </c>
      <c r="P385">
        <v>81</v>
      </c>
      <c r="Q385">
        <v>81</v>
      </c>
      <c r="R385">
        <v>81</v>
      </c>
      <c r="S385">
        <v>81</v>
      </c>
      <c r="T385">
        <v>81</v>
      </c>
      <c r="U385">
        <v>81</v>
      </c>
      <c r="V385">
        <f t="shared" si="43"/>
        <v>648</v>
      </c>
      <c r="X385">
        <v>81</v>
      </c>
      <c r="Y385">
        <v>81</v>
      </c>
      <c r="Z385">
        <v>81</v>
      </c>
      <c r="AA385">
        <v>81</v>
      </c>
      <c r="AB385">
        <v>81</v>
      </c>
      <c r="AC385">
        <v>81</v>
      </c>
      <c r="AD385">
        <v>81</v>
      </c>
      <c r="AE385">
        <v>81</v>
      </c>
    </row>
    <row r="386" spans="1:31" ht="14.25" x14ac:dyDescent="0.2">
      <c r="A386" s="5">
        <v>310131</v>
      </c>
      <c r="B386" s="5" t="s">
        <v>741</v>
      </c>
      <c r="C386" s="5" t="str">
        <f t="shared" si="41"/>
        <v>120,75,75,75,75,75,75,75</v>
      </c>
      <c r="D386" s="5">
        <f t="shared" si="45"/>
        <v>8491.5</v>
      </c>
      <c r="E386" s="23">
        <f t="shared" si="44"/>
        <v>5661</v>
      </c>
      <c r="F386" s="5">
        <v>29</v>
      </c>
      <c r="G386" s="5">
        <v>29</v>
      </c>
      <c r="H386" s="5">
        <v>17</v>
      </c>
      <c r="I386" s="5">
        <v>3</v>
      </c>
      <c r="J386" s="5"/>
      <c r="K386" s="1">
        <f t="shared" si="42"/>
        <v>75</v>
      </c>
      <c r="L386" s="1"/>
      <c r="M386" s="5"/>
      <c r="N386">
        <v>120</v>
      </c>
      <c r="O386">
        <v>75</v>
      </c>
      <c r="P386">
        <v>75</v>
      </c>
      <c r="Q386">
        <v>75</v>
      </c>
      <c r="R386">
        <v>75</v>
      </c>
      <c r="S386">
        <v>75</v>
      </c>
      <c r="T386">
        <v>75</v>
      </c>
      <c r="U386">
        <v>75</v>
      </c>
      <c r="V386">
        <f t="shared" si="43"/>
        <v>645</v>
      </c>
      <c r="X386">
        <v>120</v>
      </c>
      <c r="Y386">
        <v>75</v>
      </c>
      <c r="Z386">
        <v>75</v>
      </c>
      <c r="AA386">
        <v>75</v>
      </c>
      <c r="AB386">
        <v>75</v>
      </c>
      <c r="AC386">
        <v>75</v>
      </c>
      <c r="AD386">
        <v>75</v>
      </c>
      <c r="AE386">
        <v>75</v>
      </c>
    </row>
    <row r="387" spans="1:31" ht="14.25" x14ac:dyDescent="0.2">
      <c r="A387" s="5">
        <v>310132</v>
      </c>
      <c r="B387" s="5" t="s">
        <v>745</v>
      </c>
      <c r="C387" s="5" t="str">
        <f t="shared" ref="C387:C450" si="46">_xlfn.TEXTJOIN(",",TRUE,N387:U387)</f>
        <v>90,70,70,80,90,60,80,70</v>
      </c>
      <c r="D387" s="5">
        <f t="shared" si="45"/>
        <v>8397</v>
      </c>
      <c r="E387" s="23">
        <f t="shared" si="44"/>
        <v>5598</v>
      </c>
      <c r="F387" s="5">
        <v>26</v>
      </c>
      <c r="G387" s="5">
        <v>28</v>
      </c>
      <c r="H387" s="5">
        <v>21</v>
      </c>
      <c r="I387" s="5">
        <v>3</v>
      </c>
      <c r="J387" s="5"/>
      <c r="K387" s="1">
        <f t="shared" ref="K387:K450" si="47">SUM(F387:H387)</f>
        <v>75</v>
      </c>
      <c r="L387" s="1"/>
      <c r="M387" s="5"/>
      <c r="N387">
        <v>90</v>
      </c>
      <c r="O387">
        <v>70</v>
      </c>
      <c r="P387">
        <v>70</v>
      </c>
      <c r="Q387">
        <v>80</v>
      </c>
      <c r="R387">
        <v>90</v>
      </c>
      <c r="S387">
        <v>60</v>
      </c>
      <c r="T387">
        <v>80</v>
      </c>
      <c r="U387">
        <v>70</v>
      </c>
      <c r="V387">
        <f t="shared" ref="V387:V450" si="48">SUM(N387:U387)</f>
        <v>610</v>
      </c>
      <c r="X387">
        <v>90</v>
      </c>
      <c r="Y387">
        <v>70</v>
      </c>
      <c r="Z387">
        <v>70</v>
      </c>
      <c r="AA387">
        <v>80</v>
      </c>
      <c r="AB387">
        <v>90</v>
      </c>
      <c r="AC387">
        <v>60</v>
      </c>
      <c r="AD387">
        <v>80</v>
      </c>
      <c r="AE387">
        <v>70</v>
      </c>
    </row>
    <row r="388" spans="1:31" ht="14.25" x14ac:dyDescent="0.2">
      <c r="A388" s="5">
        <v>310133</v>
      </c>
      <c r="B388" s="5" t="s">
        <v>750</v>
      </c>
      <c r="C388" s="5" t="str">
        <f t="shared" si="46"/>
        <v>75,75,85,95,75,75,75,75</v>
      </c>
      <c r="D388" s="5">
        <f t="shared" si="45"/>
        <v>8451</v>
      </c>
      <c r="E388" s="23">
        <f t="shared" si="44"/>
        <v>5634</v>
      </c>
      <c r="F388" s="5">
        <v>22</v>
      </c>
      <c r="G388" s="5">
        <v>28</v>
      </c>
      <c r="H388" s="5">
        <v>25</v>
      </c>
      <c r="I388" s="5">
        <v>3</v>
      </c>
      <c r="J388" s="5"/>
      <c r="K388" s="1">
        <f t="shared" si="47"/>
        <v>75</v>
      </c>
      <c r="L388" s="1"/>
      <c r="M388" s="5"/>
      <c r="N388">
        <v>75</v>
      </c>
      <c r="O388">
        <v>75</v>
      </c>
      <c r="P388">
        <v>85</v>
      </c>
      <c r="Q388">
        <v>95</v>
      </c>
      <c r="R388">
        <v>75</v>
      </c>
      <c r="S388">
        <v>75</v>
      </c>
      <c r="T388">
        <v>75</v>
      </c>
      <c r="U388">
        <v>75</v>
      </c>
      <c r="V388">
        <f t="shared" si="48"/>
        <v>630</v>
      </c>
      <c r="X388">
        <v>75</v>
      </c>
      <c r="Y388">
        <v>75</v>
      </c>
      <c r="Z388">
        <v>85</v>
      </c>
      <c r="AA388">
        <v>95</v>
      </c>
      <c r="AB388">
        <v>75</v>
      </c>
      <c r="AC388">
        <v>75</v>
      </c>
      <c r="AD388">
        <v>75</v>
      </c>
      <c r="AE388">
        <v>75</v>
      </c>
    </row>
    <row r="389" spans="1:31" ht="14.25" x14ac:dyDescent="0.2">
      <c r="A389" s="5">
        <v>310134</v>
      </c>
      <c r="B389" s="5" t="s">
        <v>753</v>
      </c>
      <c r="C389" s="5" t="str">
        <f t="shared" si="46"/>
        <v>95,65,65,85,95,55,85,75</v>
      </c>
      <c r="D389" s="5">
        <f t="shared" si="45"/>
        <v>8424</v>
      </c>
      <c r="E389" s="23">
        <f t="shared" si="44"/>
        <v>5616</v>
      </c>
      <c r="F389" s="5">
        <v>28</v>
      </c>
      <c r="G389" s="5">
        <v>25</v>
      </c>
      <c r="H389" s="5">
        <v>22</v>
      </c>
      <c r="I389" s="5">
        <v>4</v>
      </c>
      <c r="J389" s="5"/>
      <c r="K389" s="1">
        <f t="shared" si="47"/>
        <v>75</v>
      </c>
      <c r="L389" s="1"/>
      <c r="M389" s="5"/>
      <c r="N389">
        <v>95</v>
      </c>
      <c r="O389">
        <v>65</v>
      </c>
      <c r="P389">
        <v>65</v>
      </c>
      <c r="Q389">
        <v>85</v>
      </c>
      <c r="R389">
        <v>95</v>
      </c>
      <c r="S389">
        <v>55</v>
      </c>
      <c r="T389">
        <v>85</v>
      </c>
      <c r="U389">
        <v>75</v>
      </c>
      <c r="V389">
        <f t="shared" si="48"/>
        <v>620</v>
      </c>
      <c r="X389">
        <v>95</v>
      </c>
      <c r="Y389">
        <v>65</v>
      </c>
      <c r="Z389">
        <v>65</v>
      </c>
      <c r="AA389">
        <v>85</v>
      </c>
      <c r="AB389">
        <v>95</v>
      </c>
      <c r="AC389">
        <v>55</v>
      </c>
      <c r="AD389">
        <v>85</v>
      </c>
      <c r="AE389">
        <v>75</v>
      </c>
    </row>
    <row r="390" spans="1:31" ht="14.25" x14ac:dyDescent="0.2">
      <c r="A390" s="5">
        <v>310135</v>
      </c>
      <c r="B390" s="5" t="s">
        <v>756</v>
      </c>
      <c r="C390" s="5" t="str">
        <f t="shared" si="46"/>
        <v>61,61,61,61,66,46,46,46</v>
      </c>
      <c r="D390" s="5">
        <f t="shared" si="45"/>
        <v>5799.6</v>
      </c>
      <c r="E390" s="23">
        <f t="shared" si="44"/>
        <v>3866.3999999999996</v>
      </c>
      <c r="F390" s="5">
        <v>12</v>
      </c>
      <c r="G390" s="5">
        <v>18</v>
      </c>
      <c r="H390" s="5">
        <v>21</v>
      </c>
      <c r="I390" s="5">
        <v>3</v>
      </c>
      <c r="J390" s="5"/>
      <c r="K390" s="1">
        <f t="shared" si="47"/>
        <v>51</v>
      </c>
      <c r="L390" s="1"/>
      <c r="M390" s="5"/>
      <c r="N390">
        <v>61</v>
      </c>
      <c r="O390">
        <v>61</v>
      </c>
      <c r="P390">
        <v>61</v>
      </c>
      <c r="Q390">
        <v>61</v>
      </c>
      <c r="R390">
        <v>66</v>
      </c>
      <c r="S390">
        <v>46</v>
      </c>
      <c r="T390">
        <v>46</v>
      </c>
      <c r="U390">
        <v>46</v>
      </c>
      <c r="V390">
        <f t="shared" si="48"/>
        <v>448</v>
      </c>
      <c r="X390">
        <v>61</v>
      </c>
      <c r="Y390">
        <v>61</v>
      </c>
      <c r="Z390">
        <v>61</v>
      </c>
      <c r="AA390">
        <v>61</v>
      </c>
      <c r="AB390">
        <v>66</v>
      </c>
      <c r="AC390">
        <v>46</v>
      </c>
      <c r="AD390">
        <v>46</v>
      </c>
      <c r="AE390">
        <v>46</v>
      </c>
    </row>
    <row r="391" spans="1:31" ht="14.25" x14ac:dyDescent="0.2">
      <c r="A391" s="5">
        <v>310136</v>
      </c>
      <c r="B391" s="5" t="s">
        <v>758</v>
      </c>
      <c r="C391" s="5" t="str">
        <f t="shared" si="46"/>
        <v>73,53,53,53,53,53,53,53</v>
      </c>
      <c r="D391" s="5">
        <f t="shared" si="45"/>
        <v>5788.8</v>
      </c>
      <c r="E391" s="23">
        <f t="shared" si="44"/>
        <v>3859.2</v>
      </c>
      <c r="F391" s="5">
        <v>18</v>
      </c>
      <c r="G391" s="5">
        <v>28</v>
      </c>
      <c r="H391" s="5">
        <v>5</v>
      </c>
      <c r="I391" s="5">
        <v>3</v>
      </c>
      <c r="J391" s="5"/>
      <c r="K391" s="1">
        <f t="shared" si="47"/>
        <v>51</v>
      </c>
      <c r="L391" s="1"/>
      <c r="M391" s="5"/>
      <c r="N391">
        <v>73</v>
      </c>
      <c r="O391">
        <v>53</v>
      </c>
      <c r="P391">
        <v>53</v>
      </c>
      <c r="Q391">
        <v>53</v>
      </c>
      <c r="R391">
        <v>53</v>
      </c>
      <c r="S391">
        <v>53</v>
      </c>
      <c r="T391">
        <v>53</v>
      </c>
      <c r="U391">
        <v>53</v>
      </c>
      <c r="V391">
        <f t="shared" si="48"/>
        <v>444</v>
      </c>
      <c r="X391">
        <v>73</v>
      </c>
      <c r="Y391">
        <v>53</v>
      </c>
      <c r="Z391">
        <v>53</v>
      </c>
      <c r="AA391">
        <v>53</v>
      </c>
      <c r="AB391">
        <v>53</v>
      </c>
      <c r="AC391">
        <v>53</v>
      </c>
      <c r="AD391">
        <v>53</v>
      </c>
      <c r="AE391">
        <v>53</v>
      </c>
    </row>
    <row r="392" spans="1:31" ht="14.25" x14ac:dyDescent="0.2">
      <c r="A392" s="5">
        <v>310137</v>
      </c>
      <c r="B392" s="5" t="s">
        <v>760</v>
      </c>
      <c r="C392" s="5" t="str">
        <f t="shared" si="46"/>
        <v>73,53,53,53,53,53,53,53</v>
      </c>
      <c r="D392" s="5">
        <f t="shared" si="45"/>
        <v>5788.8</v>
      </c>
      <c r="E392" s="23">
        <f t="shared" si="44"/>
        <v>3859.2</v>
      </c>
      <c r="F392" s="5">
        <v>18</v>
      </c>
      <c r="G392" s="5">
        <v>28</v>
      </c>
      <c r="H392" s="5">
        <v>5</v>
      </c>
      <c r="I392" s="5">
        <v>3</v>
      </c>
      <c r="J392" s="5"/>
      <c r="K392" s="1">
        <f t="shared" si="47"/>
        <v>51</v>
      </c>
      <c r="L392" s="1"/>
      <c r="M392" s="5"/>
      <c r="N392">
        <v>73</v>
      </c>
      <c r="O392">
        <v>53</v>
      </c>
      <c r="P392">
        <v>53</v>
      </c>
      <c r="Q392">
        <v>53</v>
      </c>
      <c r="R392">
        <v>53</v>
      </c>
      <c r="S392">
        <v>53</v>
      </c>
      <c r="T392">
        <v>53</v>
      </c>
      <c r="U392">
        <v>53</v>
      </c>
      <c r="V392">
        <f t="shared" si="48"/>
        <v>444</v>
      </c>
      <c r="X392">
        <v>73</v>
      </c>
      <c r="Y392">
        <v>53</v>
      </c>
      <c r="Z392">
        <v>53</v>
      </c>
      <c r="AA392">
        <v>53</v>
      </c>
      <c r="AB392">
        <v>53</v>
      </c>
      <c r="AC392">
        <v>53</v>
      </c>
      <c r="AD392">
        <v>53</v>
      </c>
      <c r="AE392">
        <v>53</v>
      </c>
    </row>
    <row r="393" spans="1:31" ht="14.25" x14ac:dyDescent="0.2">
      <c r="A393" s="5">
        <v>310138</v>
      </c>
      <c r="B393" s="5" t="s">
        <v>762</v>
      </c>
      <c r="C393" s="5" t="str">
        <f t="shared" si="46"/>
        <v>73,53,53,53,53,53,53,53</v>
      </c>
      <c r="D393" s="5">
        <f t="shared" si="45"/>
        <v>5788.8</v>
      </c>
      <c r="E393" s="23">
        <f t="shared" si="44"/>
        <v>3859.2</v>
      </c>
      <c r="F393" s="5">
        <v>18</v>
      </c>
      <c r="G393" s="5">
        <v>28</v>
      </c>
      <c r="H393" s="5">
        <v>5</v>
      </c>
      <c r="I393" s="5">
        <v>3</v>
      </c>
      <c r="J393" s="5"/>
      <c r="K393" s="1">
        <f t="shared" si="47"/>
        <v>51</v>
      </c>
      <c r="L393" s="1"/>
      <c r="M393" s="5"/>
      <c r="N393">
        <v>73</v>
      </c>
      <c r="O393">
        <v>53</v>
      </c>
      <c r="P393">
        <v>53</v>
      </c>
      <c r="Q393">
        <v>53</v>
      </c>
      <c r="R393">
        <v>53</v>
      </c>
      <c r="S393">
        <v>53</v>
      </c>
      <c r="T393">
        <v>53</v>
      </c>
      <c r="U393">
        <v>53</v>
      </c>
      <c r="V393">
        <f t="shared" si="48"/>
        <v>444</v>
      </c>
      <c r="X393">
        <v>73</v>
      </c>
      <c r="Y393">
        <v>53</v>
      </c>
      <c r="Z393">
        <v>53</v>
      </c>
      <c r="AA393">
        <v>53</v>
      </c>
      <c r="AB393">
        <v>53</v>
      </c>
      <c r="AC393">
        <v>53</v>
      </c>
      <c r="AD393">
        <v>53</v>
      </c>
      <c r="AE393">
        <v>53</v>
      </c>
    </row>
    <row r="394" spans="1:31" ht="14.25" x14ac:dyDescent="0.2">
      <c r="A394" s="5">
        <v>310139</v>
      </c>
      <c r="B394" s="5" t="s">
        <v>766</v>
      </c>
      <c r="C394" s="5" t="str">
        <f t="shared" si="46"/>
        <v>88,88,88,98,98,68,68,68</v>
      </c>
      <c r="D394" s="5">
        <f t="shared" si="45"/>
        <v>8722.8000000000011</v>
      </c>
      <c r="E394" s="23">
        <f t="shared" si="44"/>
        <v>5815.2</v>
      </c>
      <c r="F394" s="5">
        <v>21</v>
      </c>
      <c r="G394" s="5">
        <v>27</v>
      </c>
      <c r="H394" s="5">
        <v>29</v>
      </c>
      <c r="I394" s="5">
        <v>3</v>
      </c>
      <c r="J394" s="5"/>
      <c r="K394" s="1">
        <f t="shared" si="47"/>
        <v>77</v>
      </c>
      <c r="L394" s="1"/>
      <c r="M394" s="5"/>
      <c r="N394">
        <v>88</v>
      </c>
      <c r="O394">
        <v>88</v>
      </c>
      <c r="P394">
        <v>88</v>
      </c>
      <c r="Q394">
        <v>98</v>
      </c>
      <c r="R394">
        <v>98</v>
      </c>
      <c r="S394">
        <v>68</v>
      </c>
      <c r="T394">
        <v>68</v>
      </c>
      <c r="U394">
        <v>68</v>
      </c>
      <c r="V394">
        <f t="shared" si="48"/>
        <v>664</v>
      </c>
      <c r="X394">
        <v>88</v>
      </c>
      <c r="Y394">
        <v>88</v>
      </c>
      <c r="Z394">
        <v>88</v>
      </c>
      <c r="AA394">
        <v>98</v>
      </c>
      <c r="AB394">
        <v>98</v>
      </c>
      <c r="AC394">
        <v>68</v>
      </c>
      <c r="AD394">
        <v>68</v>
      </c>
      <c r="AE394">
        <v>68</v>
      </c>
    </row>
    <row r="395" spans="1:31" ht="14.25" x14ac:dyDescent="0.2">
      <c r="A395" s="5">
        <v>310140</v>
      </c>
      <c r="B395" s="5" t="s">
        <v>769</v>
      </c>
      <c r="C395" s="5" t="str">
        <f t="shared" si="46"/>
        <v>88,88,88,98,98,68,68,68</v>
      </c>
      <c r="D395" s="5">
        <f t="shared" si="45"/>
        <v>8722.8000000000011</v>
      </c>
      <c r="E395" s="23">
        <f t="shared" si="44"/>
        <v>5815.2</v>
      </c>
      <c r="F395" s="5">
        <v>21</v>
      </c>
      <c r="G395" s="5">
        <v>27</v>
      </c>
      <c r="H395" s="5">
        <v>29</v>
      </c>
      <c r="I395" s="5">
        <v>3</v>
      </c>
      <c r="J395" s="5"/>
      <c r="K395" s="1">
        <f t="shared" si="47"/>
        <v>77</v>
      </c>
      <c r="L395" s="1"/>
      <c r="M395" s="5"/>
      <c r="N395">
        <v>88</v>
      </c>
      <c r="O395">
        <v>88</v>
      </c>
      <c r="P395">
        <v>88</v>
      </c>
      <c r="Q395">
        <v>98</v>
      </c>
      <c r="R395">
        <v>98</v>
      </c>
      <c r="S395">
        <v>68</v>
      </c>
      <c r="T395">
        <v>68</v>
      </c>
      <c r="U395">
        <v>68</v>
      </c>
      <c r="V395">
        <f t="shared" si="48"/>
        <v>664</v>
      </c>
      <c r="X395">
        <v>88</v>
      </c>
      <c r="Y395">
        <v>88</v>
      </c>
      <c r="Z395">
        <v>88</v>
      </c>
      <c r="AA395">
        <v>98</v>
      </c>
      <c r="AB395">
        <v>98</v>
      </c>
      <c r="AC395">
        <v>68</v>
      </c>
      <c r="AD395">
        <v>68</v>
      </c>
      <c r="AE395">
        <v>68</v>
      </c>
    </row>
    <row r="396" spans="1:31" ht="14.25" x14ac:dyDescent="0.2">
      <c r="A396" s="5">
        <v>310141</v>
      </c>
      <c r="B396" s="5" t="s">
        <v>772</v>
      </c>
      <c r="C396" s="5" t="str">
        <f t="shared" si="46"/>
        <v>90,90,90,90,90,70,70,70</v>
      </c>
      <c r="D396" s="5">
        <f t="shared" si="45"/>
        <v>8712</v>
      </c>
      <c r="E396" s="23">
        <f t="shared" si="44"/>
        <v>5808</v>
      </c>
      <c r="F396" s="5">
        <v>21</v>
      </c>
      <c r="G396" s="5">
        <v>27</v>
      </c>
      <c r="H396" s="5">
        <v>29</v>
      </c>
      <c r="I396" s="5">
        <v>3</v>
      </c>
      <c r="J396" s="5"/>
      <c r="K396" s="1">
        <f t="shared" si="47"/>
        <v>77</v>
      </c>
      <c r="L396" s="1"/>
      <c r="M396" s="5"/>
      <c r="N396">
        <v>90</v>
      </c>
      <c r="O396">
        <v>90</v>
      </c>
      <c r="P396">
        <v>90</v>
      </c>
      <c r="Q396">
        <v>90</v>
      </c>
      <c r="R396">
        <v>90</v>
      </c>
      <c r="S396">
        <v>70</v>
      </c>
      <c r="T396">
        <v>70</v>
      </c>
      <c r="U396">
        <v>70</v>
      </c>
      <c r="V396">
        <f t="shared" si="48"/>
        <v>660</v>
      </c>
      <c r="X396">
        <v>90</v>
      </c>
      <c r="Y396">
        <v>90</v>
      </c>
      <c r="Z396">
        <v>90</v>
      </c>
      <c r="AA396">
        <v>90</v>
      </c>
      <c r="AB396">
        <v>90</v>
      </c>
      <c r="AC396">
        <v>70</v>
      </c>
      <c r="AD396">
        <v>70</v>
      </c>
      <c r="AE396">
        <v>70</v>
      </c>
    </row>
    <row r="397" spans="1:31" ht="14.25" x14ac:dyDescent="0.2">
      <c r="A397" s="5">
        <v>310142</v>
      </c>
      <c r="B397" s="5" t="s">
        <v>776</v>
      </c>
      <c r="C397" s="5" t="str">
        <f t="shared" si="46"/>
        <v>52,52,52,72,52,52,52,72</v>
      </c>
      <c r="D397" s="5">
        <f t="shared" si="45"/>
        <v>5821.2</v>
      </c>
      <c r="E397" s="23">
        <f t="shared" si="44"/>
        <v>3880.7999999999997</v>
      </c>
      <c r="F397" s="5">
        <v>19</v>
      </c>
      <c r="G397" s="5">
        <v>19</v>
      </c>
      <c r="H397" s="5">
        <v>13</v>
      </c>
      <c r="I397" s="5">
        <v>3</v>
      </c>
      <c r="J397" s="5"/>
      <c r="K397" s="1">
        <f t="shared" si="47"/>
        <v>51</v>
      </c>
      <c r="L397" s="1"/>
      <c r="M397" s="5"/>
      <c r="N397">
        <v>52</v>
      </c>
      <c r="O397">
        <v>52</v>
      </c>
      <c r="P397">
        <v>52</v>
      </c>
      <c r="Q397">
        <v>72</v>
      </c>
      <c r="R397">
        <v>52</v>
      </c>
      <c r="S397">
        <v>52</v>
      </c>
      <c r="T397">
        <v>52</v>
      </c>
      <c r="U397">
        <v>72</v>
      </c>
      <c r="V397">
        <f t="shared" si="48"/>
        <v>456</v>
      </c>
      <c r="X397">
        <v>52</v>
      </c>
      <c r="Y397">
        <v>52</v>
      </c>
      <c r="Z397">
        <v>52</v>
      </c>
      <c r="AA397">
        <v>72</v>
      </c>
      <c r="AB397">
        <v>52</v>
      </c>
      <c r="AC397">
        <v>52</v>
      </c>
      <c r="AD397">
        <v>52</v>
      </c>
      <c r="AE397">
        <v>72</v>
      </c>
    </row>
    <row r="398" spans="1:31" ht="14.25" x14ac:dyDescent="0.2">
      <c r="A398" s="5">
        <v>310143</v>
      </c>
      <c r="B398" s="5" t="s">
        <v>776</v>
      </c>
      <c r="C398" s="5" t="str">
        <f t="shared" si="46"/>
        <v>52,52,52,72,52,52,52,72</v>
      </c>
      <c r="D398" s="5">
        <f t="shared" si="45"/>
        <v>5821.2</v>
      </c>
      <c r="E398" s="23">
        <f t="shared" si="44"/>
        <v>3880.7999999999997</v>
      </c>
      <c r="F398" s="5">
        <v>19</v>
      </c>
      <c r="G398" s="5">
        <v>19</v>
      </c>
      <c r="H398" s="5">
        <v>13</v>
      </c>
      <c r="I398" s="5">
        <v>3</v>
      </c>
      <c r="J398" s="5"/>
      <c r="K398" s="1">
        <f t="shared" si="47"/>
        <v>51</v>
      </c>
      <c r="L398" s="1"/>
      <c r="M398" s="5"/>
      <c r="N398">
        <v>52</v>
      </c>
      <c r="O398">
        <v>52</v>
      </c>
      <c r="P398">
        <v>52</v>
      </c>
      <c r="Q398">
        <v>72</v>
      </c>
      <c r="R398">
        <v>52</v>
      </c>
      <c r="S398">
        <v>52</v>
      </c>
      <c r="T398">
        <v>52</v>
      </c>
      <c r="U398">
        <v>72</v>
      </c>
      <c r="V398">
        <f t="shared" si="48"/>
        <v>456</v>
      </c>
      <c r="X398">
        <v>52</v>
      </c>
      <c r="Y398">
        <v>52</v>
      </c>
      <c r="Z398">
        <v>52</v>
      </c>
      <c r="AA398">
        <v>72</v>
      </c>
      <c r="AB398">
        <v>52</v>
      </c>
      <c r="AC398">
        <v>52</v>
      </c>
      <c r="AD398">
        <v>52</v>
      </c>
      <c r="AE398">
        <v>72</v>
      </c>
    </row>
    <row r="399" spans="1:31" ht="14.25" x14ac:dyDescent="0.2">
      <c r="A399" s="5">
        <v>310144</v>
      </c>
      <c r="B399" s="5" t="s">
        <v>781</v>
      </c>
      <c r="C399" s="5" t="str">
        <f t="shared" si="46"/>
        <v>47,77,47,77,47,47,47,77</v>
      </c>
      <c r="D399" s="5">
        <f t="shared" si="45"/>
        <v>5848.2</v>
      </c>
      <c r="E399" s="23">
        <f t="shared" si="44"/>
        <v>3898.7999999999997</v>
      </c>
      <c r="F399" s="5">
        <v>24</v>
      </c>
      <c r="G399" s="5">
        <v>17</v>
      </c>
      <c r="H399" s="5">
        <v>10</v>
      </c>
      <c r="I399" s="5">
        <v>3</v>
      </c>
      <c r="J399" s="5"/>
      <c r="K399" s="1">
        <f t="shared" si="47"/>
        <v>51</v>
      </c>
      <c r="L399" s="1"/>
      <c r="M399" s="5"/>
      <c r="N399">
        <v>47</v>
      </c>
      <c r="O399">
        <v>77</v>
      </c>
      <c r="P399">
        <v>47</v>
      </c>
      <c r="Q399">
        <v>77</v>
      </c>
      <c r="R399">
        <v>47</v>
      </c>
      <c r="S399">
        <v>47</v>
      </c>
      <c r="T399">
        <v>47</v>
      </c>
      <c r="U399">
        <v>77</v>
      </c>
      <c r="V399">
        <f t="shared" si="48"/>
        <v>466</v>
      </c>
      <c r="X399">
        <v>47</v>
      </c>
      <c r="Y399">
        <v>77</v>
      </c>
      <c r="Z399">
        <v>47</v>
      </c>
      <c r="AA399">
        <v>77</v>
      </c>
      <c r="AB399">
        <v>47</v>
      </c>
      <c r="AC399">
        <v>47</v>
      </c>
      <c r="AD399">
        <v>47</v>
      </c>
      <c r="AE399">
        <v>77</v>
      </c>
    </row>
    <row r="400" spans="1:31" ht="14.25" x14ac:dyDescent="0.2">
      <c r="A400" s="5">
        <v>310145</v>
      </c>
      <c r="B400" s="5" t="s">
        <v>781</v>
      </c>
      <c r="C400" s="5" t="str">
        <f t="shared" si="46"/>
        <v>47,77,47,77,47,47,47,77</v>
      </c>
      <c r="D400" s="5">
        <f t="shared" si="45"/>
        <v>5848.2</v>
      </c>
      <c r="E400" s="23">
        <f t="shared" si="44"/>
        <v>3898.7999999999997</v>
      </c>
      <c r="F400" s="5">
        <v>17</v>
      </c>
      <c r="G400" s="5">
        <v>24</v>
      </c>
      <c r="H400" s="5">
        <v>10</v>
      </c>
      <c r="I400" s="5">
        <v>3</v>
      </c>
      <c r="J400" s="5"/>
      <c r="K400" s="1">
        <f t="shared" si="47"/>
        <v>51</v>
      </c>
      <c r="L400" s="1"/>
      <c r="M400" s="5"/>
      <c r="N400">
        <v>47</v>
      </c>
      <c r="O400">
        <v>77</v>
      </c>
      <c r="P400">
        <v>47</v>
      </c>
      <c r="Q400">
        <v>77</v>
      </c>
      <c r="R400">
        <v>47</v>
      </c>
      <c r="S400">
        <v>47</v>
      </c>
      <c r="T400">
        <v>47</v>
      </c>
      <c r="U400">
        <v>77</v>
      </c>
      <c r="V400">
        <f t="shared" si="48"/>
        <v>466</v>
      </c>
      <c r="X400">
        <v>47</v>
      </c>
      <c r="Y400">
        <v>77</v>
      </c>
      <c r="Z400">
        <v>47</v>
      </c>
      <c r="AA400">
        <v>77</v>
      </c>
      <c r="AB400">
        <v>47</v>
      </c>
      <c r="AC400">
        <v>47</v>
      </c>
      <c r="AD400">
        <v>47</v>
      </c>
      <c r="AE400">
        <v>77</v>
      </c>
    </row>
    <row r="401" spans="1:31" ht="14.25" x14ac:dyDescent="0.2">
      <c r="A401" s="5">
        <v>310146</v>
      </c>
      <c r="B401" s="5" t="s">
        <v>781</v>
      </c>
      <c r="C401" s="5" t="str">
        <f t="shared" si="46"/>
        <v>47,77,47,77,47,47,47,77</v>
      </c>
      <c r="D401" s="5">
        <f t="shared" si="45"/>
        <v>5848.2</v>
      </c>
      <c r="E401" s="23">
        <f t="shared" si="44"/>
        <v>3898.7999999999997</v>
      </c>
      <c r="F401" s="5">
        <v>18</v>
      </c>
      <c r="G401" s="5">
        <v>18</v>
      </c>
      <c r="H401" s="5">
        <v>15</v>
      </c>
      <c r="I401" s="5">
        <v>3</v>
      </c>
      <c r="J401" s="5"/>
      <c r="K401" s="1">
        <f t="shared" si="47"/>
        <v>51</v>
      </c>
      <c r="L401" s="1"/>
      <c r="M401" s="5"/>
      <c r="N401">
        <v>47</v>
      </c>
      <c r="O401">
        <v>77</v>
      </c>
      <c r="P401">
        <v>47</v>
      </c>
      <c r="Q401">
        <v>77</v>
      </c>
      <c r="R401">
        <v>47</v>
      </c>
      <c r="S401">
        <v>47</v>
      </c>
      <c r="T401">
        <v>47</v>
      </c>
      <c r="U401">
        <v>77</v>
      </c>
      <c r="V401">
        <f t="shared" si="48"/>
        <v>466</v>
      </c>
      <c r="X401">
        <v>47</v>
      </c>
      <c r="Y401">
        <v>77</v>
      </c>
      <c r="Z401">
        <v>47</v>
      </c>
      <c r="AA401">
        <v>77</v>
      </c>
      <c r="AB401">
        <v>47</v>
      </c>
      <c r="AC401">
        <v>47</v>
      </c>
      <c r="AD401">
        <v>47</v>
      </c>
      <c r="AE401">
        <v>77</v>
      </c>
    </row>
    <row r="402" spans="1:31" ht="14.25" x14ac:dyDescent="0.2">
      <c r="A402" s="5">
        <v>310147</v>
      </c>
      <c r="B402" s="5" t="s">
        <v>791</v>
      </c>
      <c r="C402" s="5" t="str">
        <f t="shared" si="46"/>
        <v>85,85,90,90,90,70,70,90</v>
      </c>
      <c r="D402" s="5">
        <f t="shared" si="45"/>
        <v>8559</v>
      </c>
      <c r="E402" s="23">
        <f t="shared" si="44"/>
        <v>5706</v>
      </c>
      <c r="F402" s="5">
        <v>25</v>
      </c>
      <c r="G402" s="5">
        <v>30</v>
      </c>
      <c r="H402" s="5">
        <v>20</v>
      </c>
      <c r="I402" s="5">
        <v>3</v>
      </c>
      <c r="J402" s="5"/>
      <c r="K402" s="1">
        <f t="shared" si="47"/>
        <v>75</v>
      </c>
      <c r="L402" s="1"/>
      <c r="M402" s="5"/>
      <c r="N402">
        <v>85</v>
      </c>
      <c r="O402">
        <v>85</v>
      </c>
      <c r="P402">
        <v>90</v>
      </c>
      <c r="Q402">
        <v>90</v>
      </c>
      <c r="R402">
        <v>90</v>
      </c>
      <c r="S402">
        <v>70</v>
      </c>
      <c r="T402">
        <v>70</v>
      </c>
      <c r="U402">
        <v>90</v>
      </c>
      <c r="V402">
        <f t="shared" si="48"/>
        <v>670</v>
      </c>
      <c r="X402">
        <v>85</v>
      </c>
      <c r="Y402">
        <v>85</v>
      </c>
      <c r="Z402">
        <v>90</v>
      </c>
      <c r="AA402">
        <v>90</v>
      </c>
      <c r="AB402">
        <v>90</v>
      </c>
      <c r="AC402">
        <v>70</v>
      </c>
      <c r="AD402">
        <v>70</v>
      </c>
      <c r="AE402">
        <v>90</v>
      </c>
    </row>
    <row r="403" spans="1:31" ht="14.25" x14ac:dyDescent="0.2">
      <c r="A403" s="5">
        <v>310148</v>
      </c>
      <c r="B403" s="5" t="s">
        <v>792</v>
      </c>
      <c r="C403" s="5" t="str">
        <f t="shared" si="46"/>
        <v>98,88,88,78,78,78,78,88</v>
      </c>
      <c r="D403" s="5">
        <f t="shared" si="45"/>
        <v>8569.8000000000011</v>
      </c>
      <c r="E403" s="23">
        <f t="shared" si="44"/>
        <v>5713.2</v>
      </c>
      <c r="F403" s="5">
        <v>24</v>
      </c>
      <c r="G403" s="5">
        <v>31</v>
      </c>
      <c r="H403" s="5">
        <v>20</v>
      </c>
      <c r="I403" s="5">
        <v>3</v>
      </c>
      <c r="J403" s="5"/>
      <c r="K403" s="1">
        <f t="shared" si="47"/>
        <v>75</v>
      </c>
      <c r="L403" s="1"/>
      <c r="M403" s="5"/>
      <c r="N403">
        <v>98</v>
      </c>
      <c r="O403">
        <v>88</v>
      </c>
      <c r="P403">
        <v>88</v>
      </c>
      <c r="Q403">
        <v>78</v>
      </c>
      <c r="R403">
        <v>78</v>
      </c>
      <c r="S403">
        <v>78</v>
      </c>
      <c r="T403">
        <v>78</v>
      </c>
      <c r="U403">
        <v>88</v>
      </c>
      <c r="V403">
        <f t="shared" si="48"/>
        <v>674</v>
      </c>
      <c r="X403">
        <v>98</v>
      </c>
      <c r="Y403">
        <v>88</v>
      </c>
      <c r="Z403">
        <v>88</v>
      </c>
      <c r="AA403">
        <v>78</v>
      </c>
      <c r="AB403">
        <v>78</v>
      </c>
      <c r="AC403">
        <v>78</v>
      </c>
      <c r="AD403">
        <v>78</v>
      </c>
      <c r="AE403">
        <v>88</v>
      </c>
    </row>
    <row r="404" spans="1:31" ht="14.25" x14ac:dyDescent="0.2">
      <c r="A404" s="5">
        <v>310149</v>
      </c>
      <c r="B404" s="5" t="s">
        <v>796</v>
      </c>
      <c r="C404" s="5" t="str">
        <f t="shared" si="46"/>
        <v>84,84,74,104,94,74,74,84</v>
      </c>
      <c r="D404" s="5">
        <f t="shared" si="45"/>
        <v>8564.4</v>
      </c>
      <c r="E404" s="23">
        <f t="shared" si="44"/>
        <v>5709.5999999999995</v>
      </c>
      <c r="F404" s="5">
        <v>20</v>
      </c>
      <c r="G404" s="5">
        <v>26</v>
      </c>
      <c r="H404" s="5">
        <v>29</v>
      </c>
      <c r="I404" s="5">
        <v>3</v>
      </c>
      <c r="J404" s="5"/>
      <c r="K404" s="1">
        <f t="shared" si="47"/>
        <v>75</v>
      </c>
      <c r="L404" s="1"/>
      <c r="M404" s="5"/>
      <c r="N404">
        <v>84</v>
      </c>
      <c r="O404">
        <v>84</v>
      </c>
      <c r="P404">
        <v>74</v>
      </c>
      <c r="Q404">
        <v>104</v>
      </c>
      <c r="R404">
        <v>94</v>
      </c>
      <c r="S404">
        <v>74</v>
      </c>
      <c r="T404">
        <v>74</v>
      </c>
      <c r="U404">
        <v>84</v>
      </c>
      <c r="V404">
        <f t="shared" si="48"/>
        <v>672</v>
      </c>
      <c r="X404">
        <v>84</v>
      </c>
      <c r="Y404">
        <v>84</v>
      </c>
      <c r="Z404">
        <v>74</v>
      </c>
      <c r="AA404">
        <v>104</v>
      </c>
      <c r="AB404">
        <v>94</v>
      </c>
      <c r="AC404">
        <v>74</v>
      </c>
      <c r="AD404">
        <v>74</v>
      </c>
      <c r="AE404">
        <v>84</v>
      </c>
    </row>
    <row r="405" spans="1:31" ht="14.25" x14ac:dyDescent="0.2">
      <c r="A405" s="5">
        <v>310150</v>
      </c>
      <c r="B405" s="5" t="s">
        <v>800</v>
      </c>
      <c r="C405" s="5" t="str">
        <f t="shared" si="46"/>
        <v>84,84,74,104,94,74,74,84</v>
      </c>
      <c r="D405" s="5">
        <f t="shared" si="45"/>
        <v>8564.4</v>
      </c>
      <c r="E405" s="23">
        <f t="shared" si="44"/>
        <v>5709.5999999999995</v>
      </c>
      <c r="F405" s="5">
        <v>20</v>
      </c>
      <c r="G405" s="5">
        <v>26</v>
      </c>
      <c r="H405" s="5">
        <v>29</v>
      </c>
      <c r="I405" s="5">
        <v>3</v>
      </c>
      <c r="J405" s="5"/>
      <c r="K405" s="1">
        <f t="shared" si="47"/>
        <v>75</v>
      </c>
      <c r="L405" s="1"/>
      <c r="M405" s="5"/>
      <c r="N405">
        <v>84</v>
      </c>
      <c r="O405">
        <v>84</v>
      </c>
      <c r="P405">
        <v>74</v>
      </c>
      <c r="Q405">
        <v>104</v>
      </c>
      <c r="R405">
        <v>94</v>
      </c>
      <c r="S405">
        <v>74</v>
      </c>
      <c r="T405">
        <v>74</v>
      </c>
      <c r="U405">
        <v>84</v>
      </c>
      <c r="V405">
        <f t="shared" si="48"/>
        <v>672</v>
      </c>
      <c r="X405">
        <v>84</v>
      </c>
      <c r="Y405">
        <v>84</v>
      </c>
      <c r="Z405">
        <v>74</v>
      </c>
      <c r="AA405">
        <v>104</v>
      </c>
      <c r="AB405">
        <v>94</v>
      </c>
      <c r="AC405">
        <v>74</v>
      </c>
      <c r="AD405">
        <v>74</v>
      </c>
      <c r="AE405">
        <v>84</v>
      </c>
    </row>
    <row r="406" spans="1:31" ht="14.25" x14ac:dyDescent="0.2">
      <c r="A406" s="5">
        <v>310151</v>
      </c>
      <c r="B406" s="5" t="s">
        <v>804</v>
      </c>
      <c r="C406" s="5" t="str">
        <f t="shared" si="46"/>
        <v>84,84,74,94,94,74,74,94</v>
      </c>
      <c r="D406" s="5">
        <f t="shared" si="45"/>
        <v>8564.4</v>
      </c>
      <c r="E406" s="23">
        <f t="shared" si="44"/>
        <v>5709.5999999999995</v>
      </c>
      <c r="F406" s="5">
        <v>20</v>
      </c>
      <c r="G406" s="5">
        <v>26</v>
      </c>
      <c r="H406" s="5">
        <v>29</v>
      </c>
      <c r="I406" s="5">
        <v>3</v>
      </c>
      <c r="J406" s="5"/>
      <c r="K406" s="1">
        <f t="shared" si="47"/>
        <v>75</v>
      </c>
      <c r="L406" s="1"/>
      <c r="M406" s="5"/>
      <c r="N406">
        <v>84</v>
      </c>
      <c r="O406">
        <v>84</v>
      </c>
      <c r="P406">
        <v>74</v>
      </c>
      <c r="Q406">
        <v>94</v>
      </c>
      <c r="R406">
        <v>94</v>
      </c>
      <c r="S406">
        <v>74</v>
      </c>
      <c r="T406">
        <v>74</v>
      </c>
      <c r="U406">
        <v>94</v>
      </c>
      <c r="V406">
        <f t="shared" si="48"/>
        <v>672</v>
      </c>
      <c r="X406">
        <v>84</v>
      </c>
      <c r="Y406">
        <v>84</v>
      </c>
      <c r="Z406">
        <v>74</v>
      </c>
      <c r="AA406">
        <v>94</v>
      </c>
      <c r="AB406">
        <v>94</v>
      </c>
      <c r="AC406">
        <v>74</v>
      </c>
      <c r="AD406">
        <v>74</v>
      </c>
      <c r="AE406">
        <v>94</v>
      </c>
    </row>
    <row r="407" spans="1:31" ht="14.25" x14ac:dyDescent="0.2">
      <c r="A407" s="5">
        <v>310152</v>
      </c>
      <c r="B407" s="5" t="s">
        <v>808</v>
      </c>
      <c r="C407" s="5" t="str">
        <f t="shared" si="46"/>
        <v>84,84,74,94,94,74,74,94</v>
      </c>
      <c r="D407" s="5">
        <f t="shared" si="45"/>
        <v>8564.4</v>
      </c>
      <c r="E407" s="23">
        <f t="shared" si="44"/>
        <v>5709.5999999999995</v>
      </c>
      <c r="F407" s="5">
        <v>20</v>
      </c>
      <c r="G407" s="5">
        <v>26</v>
      </c>
      <c r="H407" s="5">
        <v>29</v>
      </c>
      <c r="I407" s="5">
        <v>3</v>
      </c>
      <c r="J407" s="5"/>
      <c r="K407" s="1">
        <f t="shared" si="47"/>
        <v>75</v>
      </c>
      <c r="L407" s="1"/>
      <c r="M407" s="5"/>
      <c r="N407">
        <v>84</v>
      </c>
      <c r="O407">
        <v>84</v>
      </c>
      <c r="P407">
        <v>74</v>
      </c>
      <c r="Q407">
        <v>94</v>
      </c>
      <c r="R407">
        <v>94</v>
      </c>
      <c r="S407">
        <v>74</v>
      </c>
      <c r="T407">
        <v>74</v>
      </c>
      <c r="U407">
        <v>94</v>
      </c>
      <c r="V407">
        <f t="shared" si="48"/>
        <v>672</v>
      </c>
      <c r="X407">
        <v>84</v>
      </c>
      <c r="Y407">
        <v>84</v>
      </c>
      <c r="Z407">
        <v>74</v>
      </c>
      <c r="AA407">
        <v>94</v>
      </c>
      <c r="AB407">
        <v>94</v>
      </c>
      <c r="AC407">
        <v>74</v>
      </c>
      <c r="AD407">
        <v>74</v>
      </c>
      <c r="AE407">
        <v>94</v>
      </c>
    </row>
    <row r="408" spans="1:31" ht="14.25" x14ac:dyDescent="0.2">
      <c r="A408" s="5">
        <v>310153</v>
      </c>
      <c r="B408" s="5" t="s">
        <v>812</v>
      </c>
      <c r="C408" s="5" t="str">
        <f t="shared" si="46"/>
        <v>115,115,105,125,125,105,105,115</v>
      </c>
      <c r="D408" s="5">
        <f t="shared" si="45"/>
        <v>9747</v>
      </c>
      <c r="E408" s="23">
        <f t="shared" si="44"/>
        <v>6498</v>
      </c>
      <c r="F408" s="5">
        <v>21</v>
      </c>
      <c r="G408" s="5">
        <v>29</v>
      </c>
      <c r="H408" s="5">
        <v>31</v>
      </c>
      <c r="I408" s="5">
        <v>3</v>
      </c>
      <c r="J408" s="5"/>
      <c r="K408" s="1">
        <f t="shared" si="47"/>
        <v>81</v>
      </c>
      <c r="L408" s="1"/>
      <c r="M408" s="6"/>
      <c r="N408">
        <v>115</v>
      </c>
      <c r="O408">
        <v>115</v>
      </c>
      <c r="P408">
        <v>105</v>
      </c>
      <c r="Q408">
        <v>125</v>
      </c>
      <c r="R408">
        <v>125</v>
      </c>
      <c r="S408">
        <v>105</v>
      </c>
      <c r="T408">
        <v>105</v>
      </c>
      <c r="U408">
        <v>115</v>
      </c>
      <c r="V408">
        <f t="shared" si="48"/>
        <v>910</v>
      </c>
      <c r="X408">
        <v>115</v>
      </c>
      <c r="Y408">
        <v>115</v>
      </c>
      <c r="Z408">
        <v>105</v>
      </c>
      <c r="AA408">
        <v>125</v>
      </c>
      <c r="AB408">
        <v>125</v>
      </c>
      <c r="AC408">
        <v>105</v>
      </c>
      <c r="AD408">
        <v>105</v>
      </c>
      <c r="AE408">
        <v>115</v>
      </c>
    </row>
    <row r="409" spans="1:31" ht="14.25" x14ac:dyDescent="0.2">
      <c r="A409" s="5">
        <v>310154</v>
      </c>
      <c r="B409" s="5" t="s">
        <v>815</v>
      </c>
      <c r="C409" s="5" t="str">
        <f t="shared" si="46"/>
        <v>56,56,106,96,66,56,56,56</v>
      </c>
      <c r="D409" s="5">
        <f t="shared" si="45"/>
        <v>6609.6</v>
      </c>
      <c r="E409" s="23">
        <f t="shared" si="44"/>
        <v>4406.3999999999996</v>
      </c>
      <c r="F409" s="5">
        <v>15</v>
      </c>
      <c r="G409" s="5">
        <v>17</v>
      </c>
      <c r="H409" s="5">
        <v>25</v>
      </c>
      <c r="I409" s="5">
        <v>3</v>
      </c>
      <c r="J409" s="1"/>
      <c r="K409" s="1">
        <f t="shared" si="47"/>
        <v>57</v>
      </c>
      <c r="L409" s="1"/>
      <c r="M409" s="5"/>
      <c r="N409">
        <v>56</v>
      </c>
      <c r="O409">
        <v>56</v>
      </c>
      <c r="P409">
        <v>106</v>
      </c>
      <c r="Q409">
        <v>96</v>
      </c>
      <c r="R409">
        <v>66</v>
      </c>
      <c r="S409">
        <v>56</v>
      </c>
      <c r="T409">
        <v>56</v>
      </c>
      <c r="U409">
        <v>56</v>
      </c>
      <c r="V409">
        <f t="shared" si="48"/>
        <v>548</v>
      </c>
      <c r="X409">
        <v>56</v>
      </c>
      <c r="Y409">
        <v>56</v>
      </c>
      <c r="Z409">
        <v>106</v>
      </c>
      <c r="AA409">
        <v>96</v>
      </c>
      <c r="AB409">
        <v>66</v>
      </c>
      <c r="AC409">
        <v>56</v>
      </c>
      <c r="AD409">
        <v>56</v>
      </c>
      <c r="AE409">
        <v>56</v>
      </c>
    </row>
    <row r="410" spans="1:31" ht="14.25" x14ac:dyDescent="0.2">
      <c r="A410" s="5">
        <v>310155</v>
      </c>
      <c r="B410" s="5" t="s">
        <v>818</v>
      </c>
      <c r="C410" s="5" t="str">
        <f t="shared" si="46"/>
        <v>56,86,66,56,56,56,106,56</v>
      </c>
      <c r="D410" s="5">
        <f t="shared" si="45"/>
        <v>6582.6</v>
      </c>
      <c r="E410" s="23">
        <f t="shared" si="44"/>
        <v>4388.3999999999996</v>
      </c>
      <c r="F410" s="5">
        <v>27</v>
      </c>
      <c r="G410" s="5">
        <v>15</v>
      </c>
      <c r="H410" s="5">
        <v>15</v>
      </c>
      <c r="I410" s="5">
        <v>3</v>
      </c>
      <c r="J410" s="1"/>
      <c r="K410" s="1">
        <f t="shared" si="47"/>
        <v>57</v>
      </c>
      <c r="L410" s="1"/>
      <c r="M410" s="5"/>
      <c r="N410">
        <v>56</v>
      </c>
      <c r="O410">
        <v>86</v>
      </c>
      <c r="P410">
        <v>66</v>
      </c>
      <c r="Q410">
        <v>56</v>
      </c>
      <c r="R410">
        <v>56</v>
      </c>
      <c r="S410">
        <v>56</v>
      </c>
      <c r="T410">
        <v>106</v>
      </c>
      <c r="U410">
        <v>56</v>
      </c>
      <c r="V410">
        <f t="shared" si="48"/>
        <v>538</v>
      </c>
      <c r="X410">
        <v>56</v>
      </c>
      <c r="Y410">
        <v>86</v>
      </c>
      <c r="Z410">
        <v>66</v>
      </c>
      <c r="AA410">
        <v>56</v>
      </c>
      <c r="AB410">
        <v>56</v>
      </c>
      <c r="AC410">
        <v>56</v>
      </c>
      <c r="AD410">
        <v>106</v>
      </c>
      <c r="AE410">
        <v>56</v>
      </c>
    </row>
    <row r="411" spans="1:31" ht="14.25" x14ac:dyDescent="0.2">
      <c r="A411" s="5">
        <v>310156</v>
      </c>
      <c r="B411" s="5" t="s">
        <v>821</v>
      </c>
      <c r="C411" s="5" t="str">
        <f t="shared" si="46"/>
        <v>55,86,66,55,55,55,76,55</v>
      </c>
      <c r="D411" s="5">
        <f t="shared" si="45"/>
        <v>6488.1</v>
      </c>
      <c r="E411" s="23">
        <f t="shared" si="44"/>
        <v>4325.3999999999996</v>
      </c>
      <c r="F411" s="5">
        <v>17</v>
      </c>
      <c r="G411" s="5">
        <v>27</v>
      </c>
      <c r="H411" s="5">
        <v>13</v>
      </c>
      <c r="I411" s="5">
        <v>3</v>
      </c>
      <c r="J411" s="1"/>
      <c r="K411" s="1">
        <f t="shared" si="47"/>
        <v>57</v>
      </c>
      <c r="L411" s="1"/>
      <c r="M411" s="5"/>
      <c r="N411">
        <v>55</v>
      </c>
      <c r="O411">
        <v>86</v>
      </c>
      <c r="P411">
        <v>66</v>
      </c>
      <c r="Q411">
        <v>55</v>
      </c>
      <c r="R411">
        <v>55</v>
      </c>
      <c r="S411">
        <v>55</v>
      </c>
      <c r="T411">
        <v>76</v>
      </c>
      <c r="U411">
        <v>55</v>
      </c>
      <c r="V411">
        <f t="shared" si="48"/>
        <v>503</v>
      </c>
      <c r="X411">
        <v>55</v>
      </c>
      <c r="Y411">
        <v>86</v>
      </c>
      <c r="Z411">
        <v>66</v>
      </c>
      <c r="AA411">
        <v>55</v>
      </c>
      <c r="AB411">
        <v>55</v>
      </c>
      <c r="AC411">
        <v>55</v>
      </c>
      <c r="AD411">
        <v>76</v>
      </c>
      <c r="AE411">
        <v>55</v>
      </c>
    </row>
    <row r="412" spans="1:31" ht="14.25" x14ac:dyDescent="0.2">
      <c r="A412" s="5">
        <v>310157</v>
      </c>
      <c r="B412" s="5" t="s">
        <v>824</v>
      </c>
      <c r="C412" s="5" t="str">
        <f t="shared" si="46"/>
        <v>154,116,65,79,65,55,45,55</v>
      </c>
      <c r="D412" s="5">
        <f t="shared" si="45"/>
        <v>7201.8</v>
      </c>
      <c r="E412" s="23">
        <f t="shared" si="44"/>
        <v>4801.2</v>
      </c>
      <c r="F412" s="5">
        <v>25</v>
      </c>
      <c r="G412" s="5">
        <v>25</v>
      </c>
      <c r="H412" s="5">
        <v>11</v>
      </c>
      <c r="I412" s="5">
        <v>4</v>
      </c>
      <c r="J412" s="1"/>
      <c r="K412" s="1">
        <f t="shared" si="47"/>
        <v>61</v>
      </c>
      <c r="L412" s="1"/>
      <c r="M412" s="5"/>
      <c r="N412">
        <v>154</v>
      </c>
      <c r="O412">
        <v>116</v>
      </c>
      <c r="P412">
        <v>65</v>
      </c>
      <c r="Q412">
        <v>79</v>
      </c>
      <c r="R412">
        <v>65</v>
      </c>
      <c r="S412">
        <v>55</v>
      </c>
      <c r="T412">
        <v>45</v>
      </c>
      <c r="U412">
        <v>55</v>
      </c>
      <c r="V412">
        <f t="shared" si="48"/>
        <v>634</v>
      </c>
      <c r="X412">
        <v>154</v>
      </c>
      <c r="Y412">
        <v>116</v>
      </c>
      <c r="Z412">
        <v>65</v>
      </c>
      <c r="AA412">
        <v>79</v>
      </c>
      <c r="AB412">
        <v>65</v>
      </c>
      <c r="AC412">
        <v>55</v>
      </c>
      <c r="AD412">
        <v>45</v>
      </c>
      <c r="AE412">
        <v>55</v>
      </c>
    </row>
    <row r="413" spans="1:31" ht="14.25" x14ac:dyDescent="0.2">
      <c r="A413" s="5">
        <v>310158</v>
      </c>
      <c r="B413" s="5" t="s">
        <v>829</v>
      </c>
      <c r="C413" s="5" t="str">
        <f t="shared" si="46"/>
        <v>75,75,65,95,95,65,65,75</v>
      </c>
      <c r="D413" s="5">
        <f t="shared" si="45"/>
        <v>7317</v>
      </c>
      <c r="E413" s="23">
        <f t="shared" si="44"/>
        <v>4878</v>
      </c>
      <c r="F413" s="5">
        <v>21</v>
      </c>
      <c r="G413" s="5">
        <v>21</v>
      </c>
      <c r="H413" s="5">
        <v>21</v>
      </c>
      <c r="I413" s="5">
        <v>3</v>
      </c>
      <c r="J413" s="1"/>
      <c r="K413" s="1">
        <f t="shared" si="47"/>
        <v>63</v>
      </c>
      <c r="L413" s="1"/>
      <c r="M413" s="5"/>
      <c r="N413">
        <v>75</v>
      </c>
      <c r="O413">
        <v>75</v>
      </c>
      <c r="P413">
        <v>65</v>
      </c>
      <c r="Q413">
        <v>95</v>
      </c>
      <c r="R413">
        <v>95</v>
      </c>
      <c r="S413">
        <v>65</v>
      </c>
      <c r="T413">
        <v>65</v>
      </c>
      <c r="U413">
        <v>75</v>
      </c>
      <c r="V413">
        <f t="shared" si="48"/>
        <v>610</v>
      </c>
      <c r="X413">
        <v>75</v>
      </c>
      <c r="Y413">
        <v>75</v>
      </c>
      <c r="Z413">
        <v>65</v>
      </c>
      <c r="AA413">
        <v>95</v>
      </c>
      <c r="AB413">
        <v>95</v>
      </c>
      <c r="AC413">
        <v>65</v>
      </c>
      <c r="AD413">
        <v>65</v>
      </c>
      <c r="AE413">
        <v>75</v>
      </c>
    </row>
    <row r="414" spans="1:31" ht="14.25" x14ac:dyDescent="0.2">
      <c r="A414" s="5">
        <v>310159</v>
      </c>
      <c r="B414" s="5" t="s">
        <v>834</v>
      </c>
      <c r="C414" s="5" t="str">
        <f t="shared" si="46"/>
        <v>67,47,77,57,37,57,47,67</v>
      </c>
      <c r="D414" s="5">
        <f t="shared" si="45"/>
        <v>6001.2</v>
      </c>
      <c r="E414" s="23">
        <f t="shared" si="44"/>
        <v>4000.7999999999997</v>
      </c>
      <c r="F414" s="5">
        <v>14</v>
      </c>
      <c r="G414" s="5">
        <v>18</v>
      </c>
      <c r="H414" s="5">
        <v>21</v>
      </c>
      <c r="I414" s="5">
        <v>3</v>
      </c>
      <c r="J414" s="5"/>
      <c r="K414" s="1">
        <f t="shared" si="47"/>
        <v>53</v>
      </c>
      <c r="L414" s="1"/>
      <c r="M414" s="5"/>
      <c r="N414">
        <v>67</v>
      </c>
      <c r="O414">
        <v>47</v>
      </c>
      <c r="P414">
        <v>77</v>
      </c>
      <c r="Q414">
        <v>57</v>
      </c>
      <c r="R414">
        <v>37</v>
      </c>
      <c r="S414">
        <v>57</v>
      </c>
      <c r="T414">
        <v>47</v>
      </c>
      <c r="U414">
        <v>67</v>
      </c>
      <c r="V414">
        <f t="shared" si="48"/>
        <v>456</v>
      </c>
      <c r="X414">
        <v>67</v>
      </c>
      <c r="Y414">
        <v>47</v>
      </c>
      <c r="Z414">
        <v>77</v>
      </c>
      <c r="AA414">
        <v>57</v>
      </c>
      <c r="AB414">
        <v>37</v>
      </c>
      <c r="AC414">
        <v>57</v>
      </c>
      <c r="AD414">
        <v>47</v>
      </c>
      <c r="AE414">
        <v>67</v>
      </c>
    </row>
    <row r="415" spans="1:31" ht="14.25" x14ac:dyDescent="0.2">
      <c r="A415" s="5">
        <v>310160</v>
      </c>
      <c r="B415" s="5" t="s">
        <v>837</v>
      </c>
      <c r="C415" s="5" t="str">
        <f t="shared" si="46"/>
        <v>57,57,57,57,57,57,57,57</v>
      </c>
      <c r="D415" s="5">
        <f t="shared" si="45"/>
        <v>6001.2</v>
      </c>
      <c r="E415" s="23">
        <f t="shared" si="44"/>
        <v>4000.7999999999997</v>
      </c>
      <c r="F415" s="5">
        <v>23</v>
      </c>
      <c r="G415" s="5">
        <v>17</v>
      </c>
      <c r="H415" s="5">
        <v>13</v>
      </c>
      <c r="I415" s="5">
        <v>3</v>
      </c>
      <c r="J415" s="5"/>
      <c r="K415" s="1">
        <f t="shared" si="47"/>
        <v>53</v>
      </c>
      <c r="L415" s="1"/>
      <c r="M415" s="5"/>
      <c r="N415">
        <v>57</v>
      </c>
      <c r="O415">
        <v>57</v>
      </c>
      <c r="P415">
        <v>57</v>
      </c>
      <c r="Q415">
        <v>57</v>
      </c>
      <c r="R415">
        <v>57</v>
      </c>
      <c r="S415">
        <v>57</v>
      </c>
      <c r="T415">
        <v>57</v>
      </c>
      <c r="U415">
        <v>57</v>
      </c>
      <c r="V415">
        <f t="shared" si="48"/>
        <v>456</v>
      </c>
      <c r="X415">
        <v>57</v>
      </c>
      <c r="Y415">
        <v>57</v>
      </c>
      <c r="Z415">
        <v>57</v>
      </c>
      <c r="AA415">
        <v>57</v>
      </c>
      <c r="AB415">
        <v>57</v>
      </c>
      <c r="AC415">
        <v>57</v>
      </c>
      <c r="AD415">
        <v>57</v>
      </c>
      <c r="AE415">
        <v>57</v>
      </c>
    </row>
    <row r="416" spans="1:31" ht="14.25" x14ac:dyDescent="0.2">
      <c r="A416" s="5">
        <v>310161</v>
      </c>
      <c r="B416" s="5" t="s">
        <v>837</v>
      </c>
      <c r="C416" s="5" t="str">
        <f t="shared" si="46"/>
        <v>57,57,57,57,57,57,57,57</v>
      </c>
      <c r="D416" s="5">
        <f t="shared" si="45"/>
        <v>6001.2</v>
      </c>
      <c r="E416" s="23">
        <f t="shared" si="44"/>
        <v>4000.7999999999997</v>
      </c>
      <c r="F416" s="5">
        <v>21</v>
      </c>
      <c r="G416" s="5">
        <v>17</v>
      </c>
      <c r="H416" s="5">
        <v>15</v>
      </c>
      <c r="I416" s="5">
        <v>3</v>
      </c>
      <c r="J416" s="5"/>
      <c r="K416" s="1">
        <f t="shared" si="47"/>
        <v>53</v>
      </c>
      <c r="L416" s="1"/>
      <c r="M416" s="5"/>
      <c r="N416">
        <v>57</v>
      </c>
      <c r="O416">
        <v>57</v>
      </c>
      <c r="P416">
        <v>57</v>
      </c>
      <c r="Q416">
        <v>57</v>
      </c>
      <c r="R416">
        <v>57</v>
      </c>
      <c r="S416">
        <v>57</v>
      </c>
      <c r="T416">
        <v>57</v>
      </c>
      <c r="U416">
        <v>57</v>
      </c>
      <c r="V416">
        <f t="shared" si="48"/>
        <v>456</v>
      </c>
      <c r="X416">
        <v>57</v>
      </c>
      <c r="Y416">
        <v>57</v>
      </c>
      <c r="Z416">
        <v>57</v>
      </c>
      <c r="AA416">
        <v>57</v>
      </c>
      <c r="AB416">
        <v>57</v>
      </c>
      <c r="AC416">
        <v>57</v>
      </c>
      <c r="AD416">
        <v>57</v>
      </c>
      <c r="AE416">
        <v>57</v>
      </c>
    </row>
    <row r="417" spans="1:31" ht="14.25" x14ac:dyDescent="0.2">
      <c r="A417" s="5">
        <v>310162</v>
      </c>
      <c r="B417" s="5" t="s">
        <v>837</v>
      </c>
      <c r="C417" s="5" t="str">
        <f t="shared" si="46"/>
        <v>57,57,57,57,57,57,57,57</v>
      </c>
      <c r="D417" s="5">
        <f t="shared" si="45"/>
        <v>6001.2</v>
      </c>
      <c r="E417" s="23">
        <f t="shared" si="44"/>
        <v>4000.7999999999997</v>
      </c>
      <c r="F417" s="5">
        <v>20</v>
      </c>
      <c r="G417" s="5">
        <v>18</v>
      </c>
      <c r="H417" s="5">
        <v>15</v>
      </c>
      <c r="I417" s="5">
        <v>3</v>
      </c>
      <c r="J417" s="5"/>
      <c r="K417" s="1">
        <f t="shared" si="47"/>
        <v>53</v>
      </c>
      <c r="L417" s="1"/>
      <c r="M417" s="5"/>
      <c r="N417">
        <v>57</v>
      </c>
      <c r="O417">
        <v>57</v>
      </c>
      <c r="P417">
        <v>57</v>
      </c>
      <c r="Q417">
        <v>57</v>
      </c>
      <c r="R417">
        <v>57</v>
      </c>
      <c r="S417">
        <v>57</v>
      </c>
      <c r="T417">
        <v>57</v>
      </c>
      <c r="U417">
        <v>57</v>
      </c>
      <c r="V417">
        <f t="shared" si="48"/>
        <v>456</v>
      </c>
      <c r="X417">
        <v>57</v>
      </c>
      <c r="Y417">
        <v>57</v>
      </c>
      <c r="Z417">
        <v>57</v>
      </c>
      <c r="AA417">
        <v>57</v>
      </c>
      <c r="AB417">
        <v>57</v>
      </c>
      <c r="AC417">
        <v>57</v>
      </c>
      <c r="AD417">
        <v>57</v>
      </c>
      <c r="AE417">
        <v>57</v>
      </c>
    </row>
    <row r="418" spans="1:31" ht="14.25" x14ac:dyDescent="0.2">
      <c r="A418" s="5">
        <v>310163</v>
      </c>
      <c r="B418" s="5" t="s">
        <v>842</v>
      </c>
      <c r="C418" s="5" t="str">
        <f t="shared" si="46"/>
        <v>60,60,50,70,60,50,60,50</v>
      </c>
      <c r="D418" s="5">
        <f t="shared" si="45"/>
        <v>6012</v>
      </c>
      <c r="E418" s="23">
        <f t="shared" si="44"/>
        <v>4008</v>
      </c>
      <c r="F418" s="5">
        <v>23</v>
      </c>
      <c r="G418" s="5">
        <v>14</v>
      </c>
      <c r="H418" s="5">
        <v>16</v>
      </c>
      <c r="I418" s="5">
        <v>4</v>
      </c>
      <c r="J418" s="5"/>
      <c r="K418" s="1">
        <f t="shared" si="47"/>
        <v>53</v>
      </c>
      <c r="L418" s="1"/>
      <c r="M418" s="5"/>
      <c r="N418">
        <v>60</v>
      </c>
      <c r="O418">
        <v>60</v>
      </c>
      <c r="P418">
        <v>50</v>
      </c>
      <c r="Q418">
        <v>70</v>
      </c>
      <c r="R418">
        <v>60</v>
      </c>
      <c r="S418">
        <v>50</v>
      </c>
      <c r="T418">
        <v>60</v>
      </c>
      <c r="U418">
        <v>50</v>
      </c>
      <c r="V418">
        <f t="shared" si="48"/>
        <v>460</v>
      </c>
      <c r="X418">
        <v>60</v>
      </c>
      <c r="Y418">
        <v>60</v>
      </c>
      <c r="Z418">
        <v>50</v>
      </c>
      <c r="AA418">
        <v>70</v>
      </c>
      <c r="AB418">
        <v>60</v>
      </c>
      <c r="AC418">
        <v>50</v>
      </c>
      <c r="AD418">
        <v>60</v>
      </c>
      <c r="AE418">
        <v>50</v>
      </c>
    </row>
    <row r="419" spans="1:31" ht="14.25" x14ac:dyDescent="0.2">
      <c r="A419" s="5">
        <v>310164</v>
      </c>
      <c r="B419" s="5" t="s">
        <v>846</v>
      </c>
      <c r="C419" s="5" t="str">
        <f t="shared" si="46"/>
        <v>78,78,78,78,78,78,78,78</v>
      </c>
      <c r="D419" s="5">
        <f t="shared" si="45"/>
        <v>7894.8</v>
      </c>
      <c r="E419" s="23">
        <f t="shared" si="44"/>
        <v>5263.2</v>
      </c>
      <c r="F419" s="5">
        <v>25</v>
      </c>
      <c r="G419" s="5">
        <v>25</v>
      </c>
      <c r="H419" s="5">
        <v>19</v>
      </c>
      <c r="I419" s="5">
        <v>3</v>
      </c>
      <c r="J419" s="5"/>
      <c r="K419" s="1">
        <f t="shared" si="47"/>
        <v>69</v>
      </c>
      <c r="L419" s="1"/>
      <c r="M419" s="5"/>
      <c r="N419">
        <v>78</v>
      </c>
      <c r="O419">
        <v>78</v>
      </c>
      <c r="P419">
        <v>78</v>
      </c>
      <c r="Q419">
        <v>78</v>
      </c>
      <c r="R419">
        <v>78</v>
      </c>
      <c r="S419">
        <v>78</v>
      </c>
      <c r="T419">
        <v>78</v>
      </c>
      <c r="U419">
        <v>78</v>
      </c>
      <c r="V419">
        <f t="shared" si="48"/>
        <v>624</v>
      </c>
      <c r="X419">
        <v>78</v>
      </c>
      <c r="Y419">
        <v>78</v>
      </c>
      <c r="Z419">
        <v>78</v>
      </c>
      <c r="AA419">
        <v>78</v>
      </c>
      <c r="AB419">
        <v>78</v>
      </c>
      <c r="AC419">
        <v>78</v>
      </c>
      <c r="AD419">
        <v>78</v>
      </c>
      <c r="AE419">
        <v>78</v>
      </c>
    </row>
    <row r="420" spans="1:31" ht="14.25" x14ac:dyDescent="0.2">
      <c r="A420" s="5">
        <v>310165</v>
      </c>
      <c r="B420" s="5" t="s">
        <v>849</v>
      </c>
      <c r="C420" s="5" t="str">
        <f t="shared" si="46"/>
        <v>85,85,85,85,85,85,85,85</v>
      </c>
      <c r="D420" s="5">
        <f t="shared" si="45"/>
        <v>8226</v>
      </c>
      <c r="E420" s="23">
        <f t="shared" si="44"/>
        <v>5484</v>
      </c>
      <c r="F420" s="5">
        <v>27</v>
      </c>
      <c r="G420" s="5">
        <v>25</v>
      </c>
      <c r="H420" s="5">
        <v>19</v>
      </c>
      <c r="I420" s="5">
        <v>3</v>
      </c>
      <c r="J420" s="5"/>
      <c r="K420" s="1">
        <f t="shared" si="47"/>
        <v>71</v>
      </c>
      <c r="L420" s="1"/>
      <c r="M420" s="5"/>
      <c r="N420">
        <v>85</v>
      </c>
      <c r="O420">
        <v>85</v>
      </c>
      <c r="P420">
        <v>85</v>
      </c>
      <c r="Q420">
        <v>85</v>
      </c>
      <c r="R420">
        <v>85</v>
      </c>
      <c r="S420">
        <v>85</v>
      </c>
      <c r="T420">
        <v>85</v>
      </c>
      <c r="U420">
        <v>85</v>
      </c>
      <c r="V420">
        <f t="shared" si="48"/>
        <v>680</v>
      </c>
      <c r="X420">
        <v>85</v>
      </c>
      <c r="Y420">
        <v>85</v>
      </c>
      <c r="Z420">
        <v>85</v>
      </c>
      <c r="AA420">
        <v>85</v>
      </c>
      <c r="AB420">
        <v>85</v>
      </c>
      <c r="AC420">
        <v>85</v>
      </c>
      <c r="AD420">
        <v>85</v>
      </c>
      <c r="AE420">
        <v>85</v>
      </c>
    </row>
    <row r="421" spans="1:31" ht="14.25" x14ac:dyDescent="0.2">
      <c r="A421" s="5">
        <v>310166</v>
      </c>
      <c r="B421" s="5" t="s">
        <v>853</v>
      </c>
      <c r="C421" s="5" t="str">
        <f t="shared" si="46"/>
        <v>95,95,95,95,95,95,95,95</v>
      </c>
      <c r="D421" s="5">
        <f t="shared" si="45"/>
        <v>8622</v>
      </c>
      <c r="E421" s="23">
        <f t="shared" si="44"/>
        <v>5748</v>
      </c>
      <c r="F421" s="5">
        <v>29</v>
      </c>
      <c r="G421" s="5">
        <v>25</v>
      </c>
      <c r="H421" s="5">
        <v>19</v>
      </c>
      <c r="I421" s="5">
        <v>3</v>
      </c>
      <c r="J421" s="5"/>
      <c r="K421" s="1">
        <f t="shared" si="47"/>
        <v>73</v>
      </c>
      <c r="L421" s="1"/>
      <c r="M421" s="5"/>
      <c r="N421">
        <v>95</v>
      </c>
      <c r="O421">
        <v>95</v>
      </c>
      <c r="P421">
        <v>95</v>
      </c>
      <c r="Q421">
        <v>95</v>
      </c>
      <c r="R421">
        <v>95</v>
      </c>
      <c r="S421">
        <v>95</v>
      </c>
      <c r="T421">
        <v>95</v>
      </c>
      <c r="U421">
        <v>95</v>
      </c>
      <c r="V421">
        <f t="shared" si="48"/>
        <v>760</v>
      </c>
      <c r="X421">
        <v>95</v>
      </c>
      <c r="Y421">
        <v>95</v>
      </c>
      <c r="Z421">
        <v>95</v>
      </c>
      <c r="AA421">
        <v>95</v>
      </c>
      <c r="AB421">
        <v>95</v>
      </c>
      <c r="AC421">
        <v>95</v>
      </c>
      <c r="AD421">
        <v>95</v>
      </c>
      <c r="AE421">
        <v>95</v>
      </c>
    </row>
    <row r="422" spans="1:31" ht="14.25" x14ac:dyDescent="0.2">
      <c r="A422" s="5">
        <v>310167</v>
      </c>
      <c r="B422" s="5" t="s">
        <v>858</v>
      </c>
      <c r="C422" s="5" t="str">
        <f t="shared" si="46"/>
        <v>90,90,100,110,100,110,100,90</v>
      </c>
      <c r="D422" s="5">
        <f t="shared" si="45"/>
        <v>8883</v>
      </c>
      <c r="E422" s="23">
        <f t="shared" si="44"/>
        <v>5922</v>
      </c>
      <c r="F422" s="5">
        <v>31</v>
      </c>
      <c r="G422" s="5">
        <v>25</v>
      </c>
      <c r="H422" s="5">
        <v>19</v>
      </c>
      <c r="I422" s="5">
        <v>3</v>
      </c>
      <c r="J422" s="5"/>
      <c r="K422" s="1">
        <f t="shared" si="47"/>
        <v>75</v>
      </c>
      <c r="L422" s="1"/>
      <c r="M422" s="5"/>
      <c r="N422">
        <v>90</v>
      </c>
      <c r="O422">
        <v>90</v>
      </c>
      <c r="P422">
        <v>100</v>
      </c>
      <c r="Q422">
        <v>110</v>
      </c>
      <c r="R422">
        <v>100</v>
      </c>
      <c r="S422">
        <v>110</v>
      </c>
      <c r="T422">
        <v>100</v>
      </c>
      <c r="U422">
        <v>90</v>
      </c>
      <c r="V422">
        <f t="shared" si="48"/>
        <v>790</v>
      </c>
      <c r="X422">
        <v>90</v>
      </c>
      <c r="Y422">
        <v>90</v>
      </c>
      <c r="Z422">
        <v>100</v>
      </c>
      <c r="AA422">
        <v>110</v>
      </c>
      <c r="AB422">
        <v>100</v>
      </c>
      <c r="AC422">
        <v>110</v>
      </c>
      <c r="AD422">
        <v>100</v>
      </c>
      <c r="AE422">
        <v>90</v>
      </c>
    </row>
    <row r="423" spans="1:31" ht="14.25" x14ac:dyDescent="0.2">
      <c r="A423" s="5">
        <v>310168</v>
      </c>
      <c r="B423" s="5" t="s">
        <v>862</v>
      </c>
      <c r="C423" s="5" t="str">
        <f t="shared" si="46"/>
        <v>90,90,80,100,90,80,90,80</v>
      </c>
      <c r="D423" s="5">
        <f t="shared" si="45"/>
        <v>8640</v>
      </c>
      <c r="E423" s="23">
        <f t="shared" si="44"/>
        <v>5760</v>
      </c>
      <c r="F423" s="5">
        <v>25</v>
      </c>
      <c r="G423" s="5">
        <v>22</v>
      </c>
      <c r="H423" s="5">
        <v>28</v>
      </c>
      <c r="I423" s="5">
        <v>4</v>
      </c>
      <c r="J423" s="5"/>
      <c r="K423" s="1">
        <f t="shared" si="47"/>
        <v>75</v>
      </c>
      <c r="L423" s="1"/>
      <c r="M423" s="5"/>
      <c r="N423">
        <v>90</v>
      </c>
      <c r="O423">
        <v>90</v>
      </c>
      <c r="P423">
        <v>80</v>
      </c>
      <c r="Q423">
        <v>100</v>
      </c>
      <c r="R423">
        <v>90</v>
      </c>
      <c r="S423">
        <v>80</v>
      </c>
      <c r="T423">
        <v>90</v>
      </c>
      <c r="U423">
        <v>80</v>
      </c>
      <c r="V423">
        <f t="shared" si="48"/>
        <v>700</v>
      </c>
      <c r="X423">
        <v>90</v>
      </c>
      <c r="Y423">
        <v>90</v>
      </c>
      <c r="Z423">
        <v>80</v>
      </c>
      <c r="AA423">
        <v>100</v>
      </c>
      <c r="AB423">
        <v>90</v>
      </c>
      <c r="AC423">
        <v>80</v>
      </c>
      <c r="AD423">
        <v>90</v>
      </c>
      <c r="AE423">
        <v>80</v>
      </c>
    </row>
    <row r="424" spans="1:31" ht="14.25" x14ac:dyDescent="0.2">
      <c r="A424" s="5">
        <v>310169</v>
      </c>
      <c r="B424" s="5" t="s">
        <v>867</v>
      </c>
      <c r="C424" s="5" t="str">
        <f t="shared" si="46"/>
        <v>90,90,100,100,100,70,70,80</v>
      </c>
      <c r="D424" s="5">
        <f t="shared" si="45"/>
        <v>8640</v>
      </c>
      <c r="E424" s="23">
        <f t="shared" si="44"/>
        <v>5760</v>
      </c>
      <c r="F424" s="5">
        <v>22</v>
      </c>
      <c r="G424" s="5">
        <v>26</v>
      </c>
      <c r="H424" s="5">
        <v>27</v>
      </c>
      <c r="I424" s="5">
        <v>4</v>
      </c>
      <c r="J424" s="1"/>
      <c r="K424" s="1">
        <f t="shared" si="47"/>
        <v>75</v>
      </c>
      <c r="L424" s="1"/>
      <c r="M424" s="5"/>
      <c r="N424">
        <v>90</v>
      </c>
      <c r="O424">
        <v>90</v>
      </c>
      <c r="P424">
        <v>100</v>
      </c>
      <c r="Q424">
        <v>100</v>
      </c>
      <c r="R424">
        <v>100</v>
      </c>
      <c r="S424">
        <v>70</v>
      </c>
      <c r="T424">
        <v>70</v>
      </c>
      <c r="U424">
        <v>80</v>
      </c>
      <c r="V424">
        <f t="shared" si="48"/>
        <v>700</v>
      </c>
      <c r="X424">
        <v>90</v>
      </c>
      <c r="Y424">
        <v>90</v>
      </c>
      <c r="Z424">
        <v>100</v>
      </c>
      <c r="AA424">
        <v>100</v>
      </c>
      <c r="AB424">
        <v>100</v>
      </c>
      <c r="AC424">
        <v>70</v>
      </c>
      <c r="AD424">
        <v>70</v>
      </c>
      <c r="AE424">
        <v>80</v>
      </c>
    </row>
    <row r="425" spans="1:31" ht="14.25" x14ac:dyDescent="0.2">
      <c r="A425" s="5">
        <v>310170</v>
      </c>
      <c r="B425" s="5" t="s">
        <v>872</v>
      </c>
      <c r="C425" s="5" t="str">
        <f t="shared" si="46"/>
        <v>90,90,100,70,90,70,100,90</v>
      </c>
      <c r="D425" s="5">
        <f t="shared" si="45"/>
        <v>8640</v>
      </c>
      <c r="E425" s="23">
        <f t="shared" si="44"/>
        <v>5760</v>
      </c>
      <c r="F425" s="5">
        <v>22</v>
      </c>
      <c r="G425" s="5">
        <v>36</v>
      </c>
      <c r="H425" s="5">
        <v>17</v>
      </c>
      <c r="I425" s="5">
        <v>3</v>
      </c>
      <c r="J425" s="1"/>
      <c r="K425" s="1">
        <f t="shared" si="47"/>
        <v>75</v>
      </c>
      <c r="L425" s="1"/>
      <c r="M425" s="5"/>
      <c r="N425">
        <v>90</v>
      </c>
      <c r="O425">
        <v>90</v>
      </c>
      <c r="P425">
        <v>100</v>
      </c>
      <c r="Q425">
        <v>70</v>
      </c>
      <c r="R425">
        <v>90</v>
      </c>
      <c r="S425">
        <v>70</v>
      </c>
      <c r="T425">
        <v>100</v>
      </c>
      <c r="U425">
        <v>90</v>
      </c>
      <c r="V425">
        <f t="shared" si="48"/>
        <v>700</v>
      </c>
      <c r="X425">
        <v>90</v>
      </c>
      <c r="Y425">
        <v>90</v>
      </c>
      <c r="Z425">
        <v>100</v>
      </c>
      <c r="AA425">
        <v>70</v>
      </c>
      <c r="AB425">
        <v>90</v>
      </c>
      <c r="AC425">
        <v>70</v>
      </c>
      <c r="AD425">
        <v>100</v>
      </c>
      <c r="AE425">
        <v>90</v>
      </c>
    </row>
    <row r="426" spans="1:31" ht="14.25" x14ac:dyDescent="0.2">
      <c r="A426" s="5">
        <v>310171</v>
      </c>
      <c r="B426" s="5" t="s">
        <v>877</v>
      </c>
      <c r="C426" s="5" t="str">
        <f t="shared" si="46"/>
        <v>96,96,96,116,86,86,86,96</v>
      </c>
      <c r="D426" s="5">
        <f t="shared" si="45"/>
        <v>8796.6</v>
      </c>
      <c r="E426" s="23">
        <f t="shared" ref="E426:E489" si="49">(K426*100+V426*3)*0.6</f>
        <v>5864.4</v>
      </c>
      <c r="F426" s="5">
        <v>41</v>
      </c>
      <c r="G426" s="5">
        <v>24</v>
      </c>
      <c r="H426" s="5">
        <v>10</v>
      </c>
      <c r="I426" s="5">
        <v>3</v>
      </c>
      <c r="J426" s="1"/>
      <c r="K426" s="1">
        <f t="shared" si="47"/>
        <v>75</v>
      </c>
      <c r="L426" s="1"/>
      <c r="M426" s="5"/>
      <c r="N426">
        <v>96</v>
      </c>
      <c r="O426">
        <v>96</v>
      </c>
      <c r="P426">
        <v>96</v>
      </c>
      <c r="Q426">
        <v>116</v>
      </c>
      <c r="R426">
        <v>86</v>
      </c>
      <c r="S426">
        <v>86</v>
      </c>
      <c r="T426">
        <v>86</v>
      </c>
      <c r="U426">
        <v>96</v>
      </c>
      <c r="V426">
        <f t="shared" si="48"/>
        <v>758</v>
      </c>
      <c r="X426">
        <v>96</v>
      </c>
      <c r="Y426">
        <v>96</v>
      </c>
      <c r="Z426">
        <v>96</v>
      </c>
      <c r="AA426">
        <v>116</v>
      </c>
      <c r="AB426">
        <v>86</v>
      </c>
      <c r="AC426">
        <v>86</v>
      </c>
      <c r="AD426">
        <v>86</v>
      </c>
      <c r="AE426">
        <v>96</v>
      </c>
    </row>
    <row r="427" spans="1:31" ht="14.25" x14ac:dyDescent="0.2">
      <c r="A427" s="5">
        <v>310172</v>
      </c>
      <c r="B427" s="5" t="s">
        <v>881</v>
      </c>
      <c r="C427" s="5" t="str">
        <f t="shared" si="46"/>
        <v>91,91,91,111,101,91,91,91</v>
      </c>
      <c r="D427" s="5">
        <f t="shared" si="45"/>
        <v>8796.6</v>
      </c>
      <c r="E427" s="23">
        <f t="shared" si="49"/>
        <v>5864.4</v>
      </c>
      <c r="F427" s="5">
        <v>25</v>
      </c>
      <c r="G427" s="5">
        <v>25</v>
      </c>
      <c r="H427" s="5">
        <v>25</v>
      </c>
      <c r="I427" s="5">
        <v>3</v>
      </c>
      <c r="J427" s="1"/>
      <c r="K427" s="1">
        <f t="shared" si="47"/>
        <v>75</v>
      </c>
      <c r="L427" s="1"/>
      <c r="M427" s="5"/>
      <c r="N427">
        <v>91</v>
      </c>
      <c r="O427">
        <v>91</v>
      </c>
      <c r="P427">
        <v>91</v>
      </c>
      <c r="Q427">
        <v>111</v>
      </c>
      <c r="R427">
        <v>101</v>
      </c>
      <c r="S427">
        <v>91</v>
      </c>
      <c r="T427">
        <v>91</v>
      </c>
      <c r="U427">
        <v>91</v>
      </c>
      <c r="V427">
        <f t="shared" si="48"/>
        <v>758</v>
      </c>
      <c r="X427">
        <v>91</v>
      </c>
      <c r="Y427">
        <v>91</v>
      </c>
      <c r="Z427">
        <v>91</v>
      </c>
      <c r="AA427">
        <v>111</v>
      </c>
      <c r="AB427">
        <v>101</v>
      </c>
      <c r="AC427">
        <v>91</v>
      </c>
      <c r="AD427">
        <v>91</v>
      </c>
      <c r="AE427">
        <v>91</v>
      </c>
    </row>
    <row r="428" spans="1:31" ht="14.25" x14ac:dyDescent="0.2">
      <c r="A428" s="5">
        <v>310173</v>
      </c>
      <c r="B428" s="5" t="s">
        <v>884</v>
      </c>
      <c r="C428" s="5" t="str">
        <f t="shared" si="46"/>
        <v>86,96,96,116,86,86,86,106</v>
      </c>
      <c r="D428" s="5">
        <f t="shared" si="45"/>
        <v>8796.6</v>
      </c>
      <c r="E428" s="23">
        <f t="shared" si="49"/>
        <v>5864.4</v>
      </c>
      <c r="F428" s="5">
        <v>31</v>
      </c>
      <c r="G428" s="5">
        <v>21</v>
      </c>
      <c r="H428" s="5">
        <v>23</v>
      </c>
      <c r="I428" s="5">
        <v>3</v>
      </c>
      <c r="J428" s="1"/>
      <c r="K428" s="1">
        <f t="shared" si="47"/>
        <v>75</v>
      </c>
      <c r="L428" s="1"/>
      <c r="M428" s="5"/>
      <c r="N428">
        <v>86</v>
      </c>
      <c r="O428">
        <v>96</v>
      </c>
      <c r="P428">
        <v>96</v>
      </c>
      <c r="Q428">
        <v>116</v>
      </c>
      <c r="R428">
        <v>86</v>
      </c>
      <c r="S428">
        <v>86</v>
      </c>
      <c r="T428">
        <v>86</v>
      </c>
      <c r="U428">
        <v>106</v>
      </c>
      <c r="V428">
        <f t="shared" si="48"/>
        <v>758</v>
      </c>
      <c r="X428">
        <v>86</v>
      </c>
      <c r="Y428">
        <v>96</v>
      </c>
      <c r="Z428">
        <v>96</v>
      </c>
      <c r="AA428">
        <v>116</v>
      </c>
      <c r="AB428">
        <v>86</v>
      </c>
      <c r="AC428">
        <v>86</v>
      </c>
      <c r="AD428">
        <v>86</v>
      </c>
      <c r="AE428">
        <v>106</v>
      </c>
    </row>
    <row r="429" spans="1:31" ht="14.25" x14ac:dyDescent="0.2">
      <c r="A429" s="5">
        <v>310174</v>
      </c>
      <c r="B429" s="5" t="s">
        <v>888</v>
      </c>
      <c r="C429" s="5" t="str">
        <f t="shared" si="46"/>
        <v>94,94,94,94,94,94,94,94</v>
      </c>
      <c r="D429" s="5">
        <f t="shared" si="45"/>
        <v>8780.4</v>
      </c>
      <c r="E429" s="23">
        <f t="shared" si="49"/>
        <v>5853.5999999999995</v>
      </c>
      <c r="F429" s="5">
        <v>20</v>
      </c>
      <c r="G429" s="5">
        <v>20</v>
      </c>
      <c r="H429" s="5">
        <v>35</v>
      </c>
      <c r="I429" s="5">
        <v>3</v>
      </c>
      <c r="J429" s="1"/>
      <c r="K429" s="1">
        <f t="shared" si="47"/>
        <v>75</v>
      </c>
      <c r="L429" s="1"/>
      <c r="M429" s="5"/>
      <c r="N429">
        <v>94</v>
      </c>
      <c r="O429">
        <v>94</v>
      </c>
      <c r="P429">
        <v>94</v>
      </c>
      <c r="Q429">
        <v>94</v>
      </c>
      <c r="R429">
        <v>94</v>
      </c>
      <c r="S429">
        <v>94</v>
      </c>
      <c r="T429">
        <v>94</v>
      </c>
      <c r="U429">
        <v>94</v>
      </c>
      <c r="V429">
        <f t="shared" si="48"/>
        <v>752</v>
      </c>
      <c r="X429">
        <v>94</v>
      </c>
      <c r="Y429">
        <v>94</v>
      </c>
      <c r="Z429">
        <v>94</v>
      </c>
      <c r="AA429">
        <v>94</v>
      </c>
      <c r="AB429">
        <v>94</v>
      </c>
      <c r="AC429">
        <v>94</v>
      </c>
      <c r="AD429">
        <v>94</v>
      </c>
      <c r="AE429">
        <v>94</v>
      </c>
    </row>
    <row r="430" spans="1:31" ht="14.25" x14ac:dyDescent="0.2">
      <c r="A430" s="5">
        <v>310175</v>
      </c>
      <c r="B430" s="5" t="s">
        <v>893</v>
      </c>
      <c r="C430" s="5" t="str">
        <f t="shared" si="46"/>
        <v>113,113,113,93,113,93,73,73</v>
      </c>
      <c r="D430" s="5">
        <f t="shared" si="45"/>
        <v>9406.8000000000011</v>
      </c>
      <c r="E430" s="23">
        <f t="shared" si="49"/>
        <v>6271.2</v>
      </c>
      <c r="F430" s="5">
        <v>18</v>
      </c>
      <c r="G430" s="5">
        <v>18</v>
      </c>
      <c r="H430" s="5">
        <v>45</v>
      </c>
      <c r="I430" s="5">
        <v>5</v>
      </c>
      <c r="J430" s="1"/>
      <c r="K430" s="1">
        <f t="shared" si="47"/>
        <v>81</v>
      </c>
      <c r="L430" s="1"/>
      <c r="M430" s="5"/>
      <c r="N430">
        <v>113</v>
      </c>
      <c r="O430">
        <v>113</v>
      </c>
      <c r="P430">
        <v>113</v>
      </c>
      <c r="Q430">
        <v>93</v>
      </c>
      <c r="R430">
        <v>113</v>
      </c>
      <c r="S430">
        <v>93</v>
      </c>
      <c r="T430">
        <v>73</v>
      </c>
      <c r="U430">
        <v>73</v>
      </c>
      <c r="V430">
        <f t="shared" si="48"/>
        <v>784</v>
      </c>
      <c r="X430">
        <v>113</v>
      </c>
      <c r="Y430">
        <v>113</v>
      </c>
      <c r="Z430">
        <v>113</v>
      </c>
      <c r="AA430">
        <v>93</v>
      </c>
      <c r="AB430">
        <v>113</v>
      </c>
      <c r="AC430">
        <v>93</v>
      </c>
      <c r="AD430">
        <v>73</v>
      </c>
      <c r="AE430">
        <v>73</v>
      </c>
    </row>
    <row r="431" spans="1:31" ht="14.25" x14ac:dyDescent="0.2">
      <c r="A431" s="5">
        <v>310176</v>
      </c>
      <c r="B431" s="5" t="s">
        <v>898</v>
      </c>
      <c r="C431" s="5" t="str">
        <f t="shared" si="46"/>
        <v>145,145,135,155,155,135,135,145</v>
      </c>
      <c r="D431" s="5">
        <f t="shared" si="45"/>
        <v>10395</v>
      </c>
      <c r="E431" s="23">
        <f t="shared" si="49"/>
        <v>6930</v>
      </c>
      <c r="F431" s="5">
        <v>27</v>
      </c>
      <c r="G431" s="5">
        <v>27</v>
      </c>
      <c r="H431" s="5">
        <v>27</v>
      </c>
      <c r="I431" s="5">
        <v>3</v>
      </c>
      <c r="J431" s="1"/>
      <c r="K431" s="1">
        <f t="shared" si="47"/>
        <v>81</v>
      </c>
      <c r="L431" s="1"/>
      <c r="M431" s="5"/>
      <c r="N431">
        <v>145</v>
      </c>
      <c r="O431">
        <v>145</v>
      </c>
      <c r="P431">
        <v>135</v>
      </c>
      <c r="Q431">
        <v>155</v>
      </c>
      <c r="R431">
        <v>155</v>
      </c>
      <c r="S431">
        <v>135</v>
      </c>
      <c r="T431">
        <v>135</v>
      </c>
      <c r="U431">
        <v>145</v>
      </c>
      <c r="V431">
        <f t="shared" si="48"/>
        <v>1150</v>
      </c>
      <c r="X431">
        <v>145</v>
      </c>
      <c r="Y431">
        <v>145</v>
      </c>
      <c r="Z431">
        <v>135</v>
      </c>
      <c r="AA431">
        <v>155</v>
      </c>
      <c r="AB431">
        <v>155</v>
      </c>
      <c r="AC431">
        <v>135</v>
      </c>
      <c r="AD431">
        <v>135</v>
      </c>
      <c r="AE431">
        <v>145</v>
      </c>
    </row>
    <row r="432" spans="1:31" ht="14.25" x14ac:dyDescent="0.2">
      <c r="A432" s="5">
        <v>310177</v>
      </c>
      <c r="B432" s="5" t="s">
        <v>899</v>
      </c>
      <c r="C432" s="5" t="str">
        <f t="shared" si="46"/>
        <v>45,45,65,45,65,65,75,65</v>
      </c>
      <c r="D432" s="5">
        <f t="shared" si="45"/>
        <v>6039</v>
      </c>
      <c r="E432" s="23">
        <f t="shared" si="49"/>
        <v>4026</v>
      </c>
      <c r="F432" s="5">
        <v>18</v>
      </c>
      <c r="G432" s="5">
        <v>16</v>
      </c>
      <c r="H432" s="5">
        <v>19</v>
      </c>
      <c r="I432" s="5">
        <v>3</v>
      </c>
      <c r="J432" s="1"/>
      <c r="K432" s="1">
        <f t="shared" si="47"/>
        <v>53</v>
      </c>
      <c r="L432" s="1"/>
      <c r="M432" s="5"/>
      <c r="N432">
        <v>45</v>
      </c>
      <c r="O432">
        <v>45</v>
      </c>
      <c r="P432">
        <v>65</v>
      </c>
      <c r="Q432">
        <v>45</v>
      </c>
      <c r="R432">
        <v>65</v>
      </c>
      <c r="S432">
        <v>65</v>
      </c>
      <c r="T432">
        <v>75</v>
      </c>
      <c r="U432">
        <v>65</v>
      </c>
      <c r="V432">
        <f t="shared" si="48"/>
        <v>470</v>
      </c>
      <c r="X432">
        <v>45</v>
      </c>
      <c r="Y432">
        <v>45</v>
      </c>
      <c r="Z432">
        <v>65</v>
      </c>
      <c r="AA432">
        <v>45</v>
      </c>
      <c r="AB432">
        <v>65</v>
      </c>
      <c r="AC432">
        <v>65</v>
      </c>
      <c r="AD432">
        <v>75</v>
      </c>
      <c r="AE432">
        <v>65</v>
      </c>
    </row>
    <row r="433" spans="1:31" ht="14.25" x14ac:dyDescent="0.2">
      <c r="A433" s="5">
        <v>310178</v>
      </c>
      <c r="B433" s="5" t="s">
        <v>902</v>
      </c>
      <c r="C433" s="5" t="str">
        <f t="shared" si="46"/>
        <v>45,45,65,45,65,65,75,65</v>
      </c>
      <c r="D433" s="5">
        <f t="shared" si="45"/>
        <v>6039</v>
      </c>
      <c r="E433" s="23">
        <f t="shared" si="49"/>
        <v>4026</v>
      </c>
      <c r="F433" s="5">
        <v>16</v>
      </c>
      <c r="G433" s="5">
        <v>19</v>
      </c>
      <c r="H433" s="5">
        <v>18</v>
      </c>
      <c r="I433" s="5">
        <v>3</v>
      </c>
      <c r="J433" s="1"/>
      <c r="K433" s="1">
        <f t="shared" si="47"/>
        <v>53</v>
      </c>
      <c r="L433" s="1"/>
      <c r="M433" s="5"/>
      <c r="N433">
        <v>45</v>
      </c>
      <c r="O433">
        <v>45</v>
      </c>
      <c r="P433">
        <v>65</v>
      </c>
      <c r="Q433">
        <v>45</v>
      </c>
      <c r="R433">
        <v>65</v>
      </c>
      <c r="S433">
        <v>65</v>
      </c>
      <c r="T433">
        <v>75</v>
      </c>
      <c r="U433">
        <v>65</v>
      </c>
      <c r="V433">
        <f t="shared" si="48"/>
        <v>470</v>
      </c>
      <c r="X433">
        <v>45</v>
      </c>
      <c r="Y433">
        <v>45</v>
      </c>
      <c r="Z433">
        <v>65</v>
      </c>
      <c r="AA433">
        <v>45</v>
      </c>
      <c r="AB433">
        <v>65</v>
      </c>
      <c r="AC433">
        <v>65</v>
      </c>
      <c r="AD433">
        <v>75</v>
      </c>
      <c r="AE433">
        <v>65</v>
      </c>
    </row>
    <row r="434" spans="1:31" ht="14.25" x14ac:dyDescent="0.2">
      <c r="A434" s="5">
        <v>310179</v>
      </c>
      <c r="B434" s="5" t="s">
        <v>906</v>
      </c>
      <c r="C434" s="5" t="str">
        <f t="shared" si="46"/>
        <v>55,55,65,75,55,55,55,65</v>
      </c>
      <c r="D434" s="5">
        <f t="shared" si="45"/>
        <v>5886</v>
      </c>
      <c r="E434" s="23">
        <f t="shared" si="49"/>
        <v>3924</v>
      </c>
      <c r="F434" s="5">
        <v>17</v>
      </c>
      <c r="G434" s="5">
        <v>19</v>
      </c>
      <c r="H434" s="5">
        <v>15</v>
      </c>
      <c r="I434" s="5">
        <v>3</v>
      </c>
      <c r="J434" s="1"/>
      <c r="K434" s="1">
        <f t="shared" si="47"/>
        <v>51</v>
      </c>
      <c r="L434" s="1"/>
      <c r="M434" s="5"/>
      <c r="N434">
        <v>55</v>
      </c>
      <c r="O434">
        <v>55</v>
      </c>
      <c r="P434">
        <v>65</v>
      </c>
      <c r="Q434">
        <v>75</v>
      </c>
      <c r="R434">
        <v>55</v>
      </c>
      <c r="S434">
        <v>55</v>
      </c>
      <c r="T434">
        <v>55</v>
      </c>
      <c r="U434">
        <v>65</v>
      </c>
      <c r="V434">
        <f t="shared" si="48"/>
        <v>480</v>
      </c>
      <c r="X434">
        <v>55</v>
      </c>
      <c r="Y434">
        <v>55</v>
      </c>
      <c r="Z434">
        <v>65</v>
      </c>
      <c r="AA434">
        <v>75</v>
      </c>
      <c r="AB434">
        <v>55</v>
      </c>
      <c r="AC434">
        <v>55</v>
      </c>
      <c r="AD434">
        <v>55</v>
      </c>
      <c r="AE434">
        <v>65</v>
      </c>
    </row>
    <row r="435" spans="1:31" ht="14.25" x14ac:dyDescent="0.2">
      <c r="A435" s="5">
        <v>310180</v>
      </c>
      <c r="B435" s="5" t="s">
        <v>909</v>
      </c>
      <c r="C435" s="5" t="str">
        <f t="shared" si="46"/>
        <v>60,60,70,55,50,70,55,70</v>
      </c>
      <c r="D435" s="5">
        <f t="shared" si="45"/>
        <v>6093</v>
      </c>
      <c r="E435" s="23">
        <f t="shared" si="49"/>
        <v>4062</v>
      </c>
      <c r="F435" s="5">
        <v>19</v>
      </c>
      <c r="G435" s="5">
        <v>13</v>
      </c>
      <c r="H435" s="5">
        <v>21</v>
      </c>
      <c r="I435" s="5">
        <v>4</v>
      </c>
      <c r="J435" s="1"/>
      <c r="K435" s="1">
        <f t="shared" si="47"/>
        <v>53</v>
      </c>
      <c r="L435" s="1"/>
      <c r="M435" s="5"/>
      <c r="N435">
        <v>60</v>
      </c>
      <c r="O435">
        <v>60</v>
      </c>
      <c r="P435">
        <v>70</v>
      </c>
      <c r="Q435">
        <v>55</v>
      </c>
      <c r="R435">
        <v>50</v>
      </c>
      <c r="S435">
        <v>70</v>
      </c>
      <c r="T435">
        <v>55</v>
      </c>
      <c r="U435">
        <v>70</v>
      </c>
      <c r="V435">
        <f t="shared" si="48"/>
        <v>490</v>
      </c>
      <c r="X435">
        <v>60</v>
      </c>
      <c r="Y435">
        <v>60</v>
      </c>
      <c r="Z435">
        <v>70</v>
      </c>
      <c r="AA435">
        <v>55</v>
      </c>
      <c r="AB435">
        <v>50</v>
      </c>
      <c r="AC435">
        <v>70</v>
      </c>
      <c r="AD435">
        <v>55</v>
      </c>
      <c r="AE435">
        <v>70</v>
      </c>
    </row>
    <row r="436" spans="1:31" ht="14.25" x14ac:dyDescent="0.2">
      <c r="A436" s="5">
        <v>310181</v>
      </c>
      <c r="B436" s="5" t="s">
        <v>912</v>
      </c>
      <c r="C436" s="5" t="str">
        <f t="shared" si="46"/>
        <v>60,60,55,75,65,55,55,65</v>
      </c>
      <c r="D436" s="5">
        <f t="shared" si="45"/>
        <v>6093</v>
      </c>
      <c r="E436" s="23">
        <f t="shared" si="49"/>
        <v>4062</v>
      </c>
      <c r="F436" s="5">
        <v>21</v>
      </c>
      <c r="G436" s="5">
        <v>14</v>
      </c>
      <c r="H436" s="5">
        <v>18</v>
      </c>
      <c r="I436" s="5">
        <v>3</v>
      </c>
      <c r="J436" s="1"/>
      <c r="K436" s="1">
        <f t="shared" si="47"/>
        <v>53</v>
      </c>
      <c r="L436" s="1"/>
      <c r="M436" s="5"/>
      <c r="N436">
        <v>60</v>
      </c>
      <c r="O436">
        <v>60</v>
      </c>
      <c r="P436">
        <v>55</v>
      </c>
      <c r="Q436">
        <v>75</v>
      </c>
      <c r="R436">
        <v>65</v>
      </c>
      <c r="S436">
        <v>55</v>
      </c>
      <c r="T436">
        <v>55</v>
      </c>
      <c r="U436">
        <v>65</v>
      </c>
      <c r="V436">
        <f t="shared" si="48"/>
        <v>490</v>
      </c>
      <c r="X436">
        <v>60</v>
      </c>
      <c r="Y436">
        <v>60</v>
      </c>
      <c r="Z436">
        <v>55</v>
      </c>
      <c r="AA436">
        <v>75</v>
      </c>
      <c r="AB436">
        <v>65</v>
      </c>
      <c r="AC436">
        <v>55</v>
      </c>
      <c r="AD436">
        <v>55</v>
      </c>
      <c r="AE436">
        <v>65</v>
      </c>
    </row>
    <row r="437" spans="1:31" ht="14.25" x14ac:dyDescent="0.2">
      <c r="A437" s="5">
        <v>310182</v>
      </c>
      <c r="B437" s="5" t="s">
        <v>915</v>
      </c>
      <c r="C437" s="5" t="str">
        <f t="shared" si="46"/>
        <v>72,72,52,62,57,57,62,62</v>
      </c>
      <c r="D437" s="5">
        <f t="shared" si="45"/>
        <v>6109.2</v>
      </c>
      <c r="E437" s="23">
        <f t="shared" si="49"/>
        <v>4072.7999999999997</v>
      </c>
      <c r="F437" s="5">
        <v>18</v>
      </c>
      <c r="G437" s="5">
        <v>24</v>
      </c>
      <c r="H437" s="5">
        <v>11</v>
      </c>
      <c r="I437" s="5">
        <v>3</v>
      </c>
      <c r="J437" s="1"/>
      <c r="K437" s="1">
        <f t="shared" si="47"/>
        <v>53</v>
      </c>
      <c r="L437" s="1"/>
      <c r="M437" s="5"/>
      <c r="N437">
        <v>72</v>
      </c>
      <c r="O437">
        <v>72</v>
      </c>
      <c r="P437">
        <v>52</v>
      </c>
      <c r="Q437">
        <v>62</v>
      </c>
      <c r="R437">
        <v>57</v>
      </c>
      <c r="S437">
        <v>57</v>
      </c>
      <c r="T437">
        <v>62</v>
      </c>
      <c r="U437">
        <v>62</v>
      </c>
      <c r="V437">
        <f t="shared" si="48"/>
        <v>496</v>
      </c>
      <c r="X437">
        <v>72</v>
      </c>
      <c r="Y437">
        <v>72</v>
      </c>
      <c r="Z437">
        <v>52</v>
      </c>
      <c r="AA437">
        <v>62</v>
      </c>
      <c r="AB437">
        <v>57</v>
      </c>
      <c r="AC437">
        <v>57</v>
      </c>
      <c r="AD437">
        <v>62</v>
      </c>
      <c r="AE437">
        <v>62</v>
      </c>
    </row>
    <row r="438" spans="1:31" ht="14.25" x14ac:dyDescent="0.2">
      <c r="A438" s="5">
        <v>310183</v>
      </c>
      <c r="B438" s="5" t="s">
        <v>916</v>
      </c>
      <c r="C438" s="5" t="str">
        <f t="shared" si="46"/>
        <v>73,73,63,63,83,43,63,43</v>
      </c>
      <c r="D438" s="5">
        <f t="shared" si="45"/>
        <v>6130.8</v>
      </c>
      <c r="E438" s="23">
        <f t="shared" si="49"/>
        <v>4087.2</v>
      </c>
      <c r="F438" s="5">
        <v>23</v>
      </c>
      <c r="G438" s="5">
        <v>14</v>
      </c>
      <c r="H438" s="5">
        <v>16</v>
      </c>
      <c r="I438" s="5">
        <v>4</v>
      </c>
      <c r="J438" s="1"/>
      <c r="K438" s="1">
        <f t="shared" si="47"/>
        <v>53</v>
      </c>
      <c r="L438" s="1"/>
      <c r="M438" s="5"/>
      <c r="N438">
        <v>73</v>
      </c>
      <c r="O438">
        <v>73</v>
      </c>
      <c r="P438">
        <v>63</v>
      </c>
      <c r="Q438">
        <v>63</v>
      </c>
      <c r="R438">
        <v>83</v>
      </c>
      <c r="S438">
        <v>43</v>
      </c>
      <c r="T438">
        <v>63</v>
      </c>
      <c r="U438">
        <v>43</v>
      </c>
      <c r="V438">
        <f t="shared" si="48"/>
        <v>504</v>
      </c>
      <c r="X438">
        <v>73</v>
      </c>
      <c r="Y438">
        <v>73</v>
      </c>
      <c r="Z438">
        <v>63</v>
      </c>
      <c r="AA438">
        <v>63</v>
      </c>
      <c r="AB438">
        <v>83</v>
      </c>
      <c r="AC438">
        <v>43</v>
      </c>
      <c r="AD438">
        <v>63</v>
      </c>
      <c r="AE438">
        <v>43</v>
      </c>
    </row>
    <row r="439" spans="1:31" ht="14.25" x14ac:dyDescent="0.2">
      <c r="A439" s="5">
        <v>310184</v>
      </c>
      <c r="B439" s="5" t="s">
        <v>918</v>
      </c>
      <c r="C439" s="5" t="str">
        <f t="shared" si="46"/>
        <v>54,64,64,74,54,74,54,44</v>
      </c>
      <c r="D439" s="5">
        <f t="shared" si="45"/>
        <v>6071.4000000000005</v>
      </c>
      <c r="E439" s="23">
        <f t="shared" si="49"/>
        <v>4047.6</v>
      </c>
      <c r="F439" s="5">
        <v>23</v>
      </c>
      <c r="G439" s="5">
        <v>17</v>
      </c>
      <c r="H439" s="5">
        <v>13</v>
      </c>
      <c r="I439" s="5">
        <v>3</v>
      </c>
      <c r="J439" s="1"/>
      <c r="K439" s="1">
        <f t="shared" si="47"/>
        <v>53</v>
      </c>
      <c r="L439" s="1"/>
      <c r="M439" s="5"/>
      <c r="N439">
        <v>54</v>
      </c>
      <c r="O439">
        <v>64</v>
      </c>
      <c r="P439">
        <v>64</v>
      </c>
      <c r="Q439">
        <v>74</v>
      </c>
      <c r="R439">
        <v>54</v>
      </c>
      <c r="S439">
        <v>74</v>
      </c>
      <c r="T439">
        <v>54</v>
      </c>
      <c r="U439">
        <v>44</v>
      </c>
      <c r="V439">
        <f t="shared" si="48"/>
        <v>482</v>
      </c>
      <c r="X439">
        <v>54</v>
      </c>
      <c r="Y439">
        <v>64</v>
      </c>
      <c r="Z439">
        <v>64</v>
      </c>
      <c r="AA439">
        <v>74</v>
      </c>
      <c r="AB439">
        <v>54</v>
      </c>
      <c r="AC439">
        <v>74</v>
      </c>
      <c r="AD439">
        <v>54</v>
      </c>
      <c r="AE439">
        <v>44</v>
      </c>
    </row>
    <row r="440" spans="1:31" ht="14.25" x14ac:dyDescent="0.2">
      <c r="A440" s="5">
        <v>310185</v>
      </c>
      <c r="B440" s="5" t="s">
        <v>923</v>
      </c>
      <c r="C440" s="5" t="str">
        <f t="shared" si="46"/>
        <v>100,100,80,110,100,85,90,100</v>
      </c>
      <c r="D440" s="5">
        <f t="shared" si="45"/>
        <v>8815.5</v>
      </c>
      <c r="E440" s="23">
        <f t="shared" si="49"/>
        <v>5877</v>
      </c>
      <c r="F440" s="5">
        <v>23</v>
      </c>
      <c r="G440" s="5">
        <v>27</v>
      </c>
      <c r="H440" s="5">
        <v>25</v>
      </c>
      <c r="I440" s="5">
        <v>3</v>
      </c>
      <c r="J440" s="1"/>
      <c r="K440" s="1">
        <f t="shared" si="47"/>
        <v>75</v>
      </c>
      <c r="L440" s="1"/>
      <c r="M440" s="5"/>
      <c r="N440">
        <v>100</v>
      </c>
      <c r="O440">
        <v>100</v>
      </c>
      <c r="P440">
        <v>80</v>
      </c>
      <c r="Q440">
        <v>110</v>
      </c>
      <c r="R440">
        <v>100</v>
      </c>
      <c r="S440">
        <v>85</v>
      </c>
      <c r="T440">
        <v>90</v>
      </c>
      <c r="U440">
        <v>100</v>
      </c>
      <c r="V440">
        <f t="shared" si="48"/>
        <v>765</v>
      </c>
      <c r="X440">
        <v>100</v>
      </c>
      <c r="Y440">
        <v>100</v>
      </c>
      <c r="Z440">
        <v>80</v>
      </c>
      <c r="AA440">
        <v>110</v>
      </c>
      <c r="AB440">
        <v>100</v>
      </c>
      <c r="AC440">
        <v>85</v>
      </c>
      <c r="AD440">
        <v>90</v>
      </c>
      <c r="AE440">
        <v>100</v>
      </c>
    </row>
    <row r="441" spans="1:31" ht="14.25" x14ac:dyDescent="0.2">
      <c r="A441" s="5">
        <v>310186</v>
      </c>
      <c r="B441" s="5" t="s">
        <v>928</v>
      </c>
      <c r="C441" s="5" t="str">
        <f t="shared" si="46"/>
        <v>100,100,105,90,110,105,115,90</v>
      </c>
      <c r="D441" s="5">
        <f t="shared" si="45"/>
        <v>9310.5</v>
      </c>
      <c r="E441" s="23">
        <f t="shared" si="49"/>
        <v>6207</v>
      </c>
      <c r="F441" s="5">
        <v>27</v>
      </c>
      <c r="G441" s="5">
        <v>23</v>
      </c>
      <c r="H441" s="5">
        <v>29</v>
      </c>
      <c r="I441" s="5">
        <v>3</v>
      </c>
      <c r="J441" s="1"/>
      <c r="K441" s="1">
        <f t="shared" si="47"/>
        <v>79</v>
      </c>
      <c r="L441" s="1"/>
      <c r="M441" s="5"/>
      <c r="N441">
        <v>100</v>
      </c>
      <c r="O441">
        <v>100</v>
      </c>
      <c r="P441">
        <v>105</v>
      </c>
      <c r="Q441">
        <v>90</v>
      </c>
      <c r="R441">
        <v>110</v>
      </c>
      <c r="S441">
        <v>105</v>
      </c>
      <c r="T441">
        <v>115</v>
      </c>
      <c r="U441">
        <v>90</v>
      </c>
      <c r="V441">
        <f t="shared" si="48"/>
        <v>815</v>
      </c>
      <c r="X441">
        <v>100</v>
      </c>
      <c r="Y441">
        <v>100</v>
      </c>
      <c r="Z441">
        <v>105</v>
      </c>
      <c r="AA441">
        <v>90</v>
      </c>
      <c r="AB441">
        <v>110</v>
      </c>
      <c r="AC441">
        <v>105</v>
      </c>
      <c r="AD441">
        <v>115</v>
      </c>
      <c r="AE441">
        <v>90</v>
      </c>
    </row>
    <row r="442" spans="1:31" ht="14.25" x14ac:dyDescent="0.2">
      <c r="A442" s="5">
        <v>310187</v>
      </c>
      <c r="B442" s="5" t="s">
        <v>932</v>
      </c>
      <c r="C442" s="5" t="str">
        <f t="shared" si="46"/>
        <v>100,100,105,90,110,115,105,90</v>
      </c>
      <c r="D442" s="5">
        <f t="shared" si="45"/>
        <v>9310.5</v>
      </c>
      <c r="E442" s="23">
        <f t="shared" si="49"/>
        <v>6207</v>
      </c>
      <c r="F442" s="5">
        <v>23</v>
      </c>
      <c r="G442" s="5">
        <v>27</v>
      </c>
      <c r="H442" s="5">
        <v>29</v>
      </c>
      <c r="I442" s="5">
        <v>3</v>
      </c>
      <c r="J442" s="1"/>
      <c r="K442" s="1">
        <f t="shared" si="47"/>
        <v>79</v>
      </c>
      <c r="L442" s="1"/>
      <c r="M442" s="5"/>
      <c r="N442">
        <v>100</v>
      </c>
      <c r="O442">
        <v>100</v>
      </c>
      <c r="P442">
        <v>105</v>
      </c>
      <c r="Q442">
        <v>90</v>
      </c>
      <c r="R442">
        <v>110</v>
      </c>
      <c r="S442">
        <v>115</v>
      </c>
      <c r="T442">
        <v>105</v>
      </c>
      <c r="U442">
        <v>90</v>
      </c>
      <c r="V442">
        <f t="shared" si="48"/>
        <v>815</v>
      </c>
      <c r="X442">
        <v>100</v>
      </c>
      <c r="Y442">
        <v>100</v>
      </c>
      <c r="Z442">
        <v>105</v>
      </c>
      <c r="AA442">
        <v>90</v>
      </c>
      <c r="AB442">
        <v>110</v>
      </c>
      <c r="AC442">
        <v>115</v>
      </c>
      <c r="AD442">
        <v>105</v>
      </c>
      <c r="AE442">
        <v>90</v>
      </c>
    </row>
    <row r="443" spans="1:31" ht="14.25" x14ac:dyDescent="0.2">
      <c r="A443" s="5">
        <v>310188</v>
      </c>
      <c r="B443" s="5" t="s">
        <v>937</v>
      </c>
      <c r="C443" s="5" t="str">
        <f t="shared" si="46"/>
        <v>100,100,105,110,110,95,100,110</v>
      </c>
      <c r="D443" s="5">
        <f t="shared" si="45"/>
        <v>9351</v>
      </c>
      <c r="E443" s="23">
        <f t="shared" si="49"/>
        <v>6234</v>
      </c>
      <c r="F443" s="5">
        <v>37</v>
      </c>
      <c r="G443" s="5">
        <v>23</v>
      </c>
      <c r="H443" s="5">
        <v>19</v>
      </c>
      <c r="I443" s="5">
        <v>3</v>
      </c>
      <c r="J443" s="1"/>
      <c r="K443" s="1">
        <f t="shared" si="47"/>
        <v>79</v>
      </c>
      <c r="L443" s="1"/>
      <c r="M443" s="5"/>
      <c r="N443">
        <v>100</v>
      </c>
      <c r="O443">
        <v>100</v>
      </c>
      <c r="P443">
        <v>105</v>
      </c>
      <c r="Q443">
        <v>110</v>
      </c>
      <c r="R443">
        <v>110</v>
      </c>
      <c r="S443">
        <v>95</v>
      </c>
      <c r="T443">
        <v>100</v>
      </c>
      <c r="U443">
        <v>110</v>
      </c>
      <c r="V443">
        <f t="shared" si="48"/>
        <v>830</v>
      </c>
      <c r="X443">
        <v>100</v>
      </c>
      <c r="Y443">
        <v>100</v>
      </c>
      <c r="Z443">
        <v>105</v>
      </c>
      <c r="AA443">
        <v>110</v>
      </c>
      <c r="AB443">
        <v>110</v>
      </c>
      <c r="AC443">
        <v>95</v>
      </c>
      <c r="AD443">
        <v>100</v>
      </c>
      <c r="AE443">
        <v>110</v>
      </c>
    </row>
    <row r="444" spans="1:31" ht="14.25" x14ac:dyDescent="0.2">
      <c r="A444" s="5">
        <v>310189</v>
      </c>
      <c r="B444" s="5" t="s">
        <v>942</v>
      </c>
      <c r="C444" s="5" t="str">
        <f t="shared" si="46"/>
        <v>100,110,90,110,120,100,120,110</v>
      </c>
      <c r="D444" s="5">
        <f t="shared" si="45"/>
        <v>9432</v>
      </c>
      <c r="E444" s="23">
        <f t="shared" si="49"/>
        <v>6288</v>
      </c>
      <c r="F444" s="5">
        <v>25</v>
      </c>
      <c r="G444" s="5">
        <v>29</v>
      </c>
      <c r="H444" s="5">
        <v>25</v>
      </c>
      <c r="I444" s="5">
        <v>3</v>
      </c>
      <c r="J444" s="1"/>
      <c r="K444" s="1">
        <f t="shared" si="47"/>
        <v>79</v>
      </c>
      <c r="L444" s="1"/>
      <c r="M444" s="5"/>
      <c r="N444">
        <v>100</v>
      </c>
      <c r="O444">
        <v>110</v>
      </c>
      <c r="P444">
        <v>90</v>
      </c>
      <c r="Q444">
        <v>110</v>
      </c>
      <c r="R444">
        <v>120</v>
      </c>
      <c r="S444">
        <v>100</v>
      </c>
      <c r="T444">
        <v>120</v>
      </c>
      <c r="U444">
        <v>110</v>
      </c>
      <c r="V444">
        <f t="shared" si="48"/>
        <v>860</v>
      </c>
      <c r="X444">
        <v>100</v>
      </c>
      <c r="Y444">
        <v>110</v>
      </c>
      <c r="Z444">
        <v>90</v>
      </c>
      <c r="AA444">
        <v>110</v>
      </c>
      <c r="AB444">
        <v>120</v>
      </c>
      <c r="AC444">
        <v>100</v>
      </c>
      <c r="AD444">
        <v>120</v>
      </c>
      <c r="AE444">
        <v>110</v>
      </c>
    </row>
    <row r="445" spans="1:31" ht="14.25" x14ac:dyDescent="0.2">
      <c r="A445" s="5">
        <v>310190</v>
      </c>
      <c r="B445" s="5" t="s">
        <v>487</v>
      </c>
      <c r="C445" s="5" t="str">
        <f t="shared" si="46"/>
        <v>110,95,105,95,90,85,105,115</v>
      </c>
      <c r="D445" s="5">
        <f t="shared" si="45"/>
        <v>9270</v>
      </c>
      <c r="E445" s="23">
        <f t="shared" si="49"/>
        <v>6180</v>
      </c>
      <c r="F445" s="5">
        <v>30</v>
      </c>
      <c r="G445" s="5">
        <v>26</v>
      </c>
      <c r="H445" s="5">
        <v>23</v>
      </c>
      <c r="I445" s="5">
        <v>5</v>
      </c>
      <c r="J445" s="1"/>
      <c r="K445" s="1">
        <f t="shared" si="47"/>
        <v>79</v>
      </c>
      <c r="L445" s="1"/>
      <c r="M445" s="5"/>
      <c r="N445">
        <v>110</v>
      </c>
      <c r="O445">
        <v>95</v>
      </c>
      <c r="P445">
        <v>105</v>
      </c>
      <c r="Q445">
        <v>95</v>
      </c>
      <c r="R445">
        <v>90</v>
      </c>
      <c r="S445">
        <v>85</v>
      </c>
      <c r="T445">
        <v>105</v>
      </c>
      <c r="U445">
        <v>115</v>
      </c>
      <c r="V445">
        <f t="shared" si="48"/>
        <v>800</v>
      </c>
      <c r="X445">
        <v>110</v>
      </c>
      <c r="Y445">
        <v>95</v>
      </c>
      <c r="Z445">
        <v>105</v>
      </c>
      <c r="AA445">
        <v>95</v>
      </c>
      <c r="AB445">
        <v>90</v>
      </c>
      <c r="AC445">
        <v>85</v>
      </c>
      <c r="AD445">
        <v>105</v>
      </c>
      <c r="AE445">
        <v>115</v>
      </c>
    </row>
    <row r="446" spans="1:31" ht="14.25" x14ac:dyDescent="0.2">
      <c r="A446" s="5">
        <v>310191</v>
      </c>
      <c r="B446" s="5" t="s">
        <v>946</v>
      </c>
      <c r="C446" s="5" t="str">
        <f t="shared" si="46"/>
        <v>105,105,115,105,95,100,100,100</v>
      </c>
      <c r="D446" s="5">
        <f t="shared" si="45"/>
        <v>9337.5</v>
      </c>
      <c r="E446" s="23">
        <f t="shared" si="49"/>
        <v>6225</v>
      </c>
      <c r="F446" s="5">
        <v>25</v>
      </c>
      <c r="G446" s="5">
        <v>23</v>
      </c>
      <c r="H446" s="5">
        <v>31</v>
      </c>
      <c r="I446" s="5">
        <v>4</v>
      </c>
      <c r="J446" s="1"/>
      <c r="K446" s="1">
        <f t="shared" si="47"/>
        <v>79</v>
      </c>
      <c r="L446" s="1"/>
      <c r="M446" s="5"/>
      <c r="N446">
        <v>105</v>
      </c>
      <c r="O446">
        <v>105</v>
      </c>
      <c r="P446">
        <v>115</v>
      </c>
      <c r="Q446">
        <v>105</v>
      </c>
      <c r="R446">
        <v>95</v>
      </c>
      <c r="S446">
        <v>100</v>
      </c>
      <c r="T446">
        <v>100</v>
      </c>
      <c r="U446">
        <v>100</v>
      </c>
      <c r="V446">
        <f t="shared" si="48"/>
        <v>825</v>
      </c>
      <c r="X446">
        <v>105</v>
      </c>
      <c r="Y446">
        <v>105</v>
      </c>
      <c r="Z446">
        <v>115</v>
      </c>
      <c r="AA446">
        <v>105</v>
      </c>
      <c r="AB446">
        <v>95</v>
      </c>
      <c r="AC446">
        <v>100</v>
      </c>
      <c r="AD446">
        <v>100</v>
      </c>
      <c r="AE446">
        <v>100</v>
      </c>
    </row>
    <row r="447" spans="1:31" ht="14.25" x14ac:dyDescent="0.2">
      <c r="A447" s="5">
        <v>310192</v>
      </c>
      <c r="B447" s="5" t="s">
        <v>951</v>
      </c>
      <c r="C447" s="5" t="str">
        <f t="shared" si="46"/>
        <v>165,185,145,155,175,155,145,160</v>
      </c>
      <c r="D447" s="5">
        <f t="shared" si="45"/>
        <v>10939.5</v>
      </c>
      <c r="E447" s="23">
        <f t="shared" si="49"/>
        <v>7293</v>
      </c>
      <c r="F447" s="5">
        <v>25</v>
      </c>
      <c r="G447" s="5">
        <v>33</v>
      </c>
      <c r="H447" s="5">
        <v>25</v>
      </c>
      <c r="I447" s="5">
        <v>3</v>
      </c>
      <c r="J447" s="1"/>
      <c r="K447" s="1">
        <f t="shared" si="47"/>
        <v>83</v>
      </c>
      <c r="L447" s="1"/>
      <c r="M447" s="5"/>
      <c r="N447">
        <v>165</v>
      </c>
      <c r="O447">
        <v>185</v>
      </c>
      <c r="P447">
        <v>145</v>
      </c>
      <c r="Q447">
        <v>155</v>
      </c>
      <c r="R447">
        <v>175</v>
      </c>
      <c r="S447">
        <v>155</v>
      </c>
      <c r="T447">
        <v>145</v>
      </c>
      <c r="U447">
        <v>160</v>
      </c>
      <c r="V447">
        <f t="shared" si="48"/>
        <v>1285</v>
      </c>
      <c r="X447">
        <v>165</v>
      </c>
      <c r="Y447">
        <v>185</v>
      </c>
      <c r="Z447">
        <v>145</v>
      </c>
      <c r="AA447">
        <v>155</v>
      </c>
      <c r="AB447">
        <v>175</v>
      </c>
      <c r="AC447">
        <v>155</v>
      </c>
      <c r="AD447">
        <v>145</v>
      </c>
      <c r="AE447">
        <v>160</v>
      </c>
    </row>
    <row r="448" spans="1:31" ht="14.25" x14ac:dyDescent="0.2">
      <c r="A448" s="5">
        <v>310193</v>
      </c>
      <c r="B448" s="5" t="s">
        <v>955</v>
      </c>
      <c r="C448" s="5" t="str">
        <f t="shared" si="46"/>
        <v>70,70,70,60,50,50,50,60</v>
      </c>
      <c r="D448" s="5">
        <f t="shared" ref="D448:D469" si="50">(K448*100+V448*3)*0.9</f>
        <v>5886</v>
      </c>
      <c r="E448" s="23">
        <f t="shared" si="49"/>
        <v>3924</v>
      </c>
      <c r="F448" s="5">
        <v>17</v>
      </c>
      <c r="G448" s="5">
        <v>17</v>
      </c>
      <c r="H448" s="5">
        <v>17</v>
      </c>
      <c r="I448" s="5">
        <v>3</v>
      </c>
      <c r="J448" s="1"/>
      <c r="K448" s="1">
        <f t="shared" si="47"/>
        <v>51</v>
      </c>
      <c r="L448" s="1"/>
      <c r="M448" s="5"/>
      <c r="N448">
        <v>70</v>
      </c>
      <c r="O448">
        <v>70</v>
      </c>
      <c r="P448">
        <v>70</v>
      </c>
      <c r="Q448">
        <v>60</v>
      </c>
      <c r="R448">
        <v>50</v>
      </c>
      <c r="S448">
        <v>50</v>
      </c>
      <c r="T448">
        <v>50</v>
      </c>
      <c r="U448">
        <v>60</v>
      </c>
      <c r="V448">
        <f t="shared" si="48"/>
        <v>480</v>
      </c>
      <c r="X448">
        <v>70</v>
      </c>
      <c r="Y448">
        <v>70</v>
      </c>
      <c r="Z448">
        <v>70</v>
      </c>
      <c r="AA448">
        <v>60</v>
      </c>
      <c r="AB448">
        <v>50</v>
      </c>
      <c r="AC448">
        <v>50</v>
      </c>
      <c r="AD448">
        <v>50</v>
      </c>
      <c r="AE448">
        <v>60</v>
      </c>
    </row>
    <row r="449" spans="1:31" ht="14.25" x14ac:dyDescent="0.2">
      <c r="A449" s="5">
        <v>310194</v>
      </c>
      <c r="B449" s="5" t="s">
        <v>959</v>
      </c>
      <c r="C449" s="5" t="str">
        <f t="shared" si="46"/>
        <v>51,51,51,101,51,51,51,51</v>
      </c>
      <c r="D449" s="5">
        <f t="shared" si="50"/>
        <v>5826.6</v>
      </c>
      <c r="E449" s="23">
        <f t="shared" si="49"/>
        <v>3884.3999999999996</v>
      </c>
      <c r="F449" s="5">
        <v>22</v>
      </c>
      <c r="G449" s="5">
        <v>17</v>
      </c>
      <c r="H449" s="5">
        <v>12</v>
      </c>
      <c r="I449" s="5">
        <v>3</v>
      </c>
      <c r="J449" s="1"/>
      <c r="K449" s="1">
        <f t="shared" si="47"/>
        <v>51</v>
      </c>
      <c r="L449" s="1"/>
      <c r="M449" s="5"/>
      <c r="N449">
        <v>51</v>
      </c>
      <c r="O449">
        <v>51</v>
      </c>
      <c r="P449">
        <v>51</v>
      </c>
      <c r="Q449">
        <v>101</v>
      </c>
      <c r="R449">
        <v>51</v>
      </c>
      <c r="S449">
        <v>51</v>
      </c>
      <c r="T449">
        <v>51</v>
      </c>
      <c r="U449">
        <v>51</v>
      </c>
      <c r="V449">
        <f t="shared" si="48"/>
        <v>458</v>
      </c>
      <c r="X449">
        <v>51</v>
      </c>
      <c r="Y449">
        <v>51</v>
      </c>
      <c r="Z449">
        <v>51</v>
      </c>
      <c r="AA449">
        <v>101</v>
      </c>
      <c r="AB449">
        <v>51</v>
      </c>
      <c r="AC449">
        <v>51</v>
      </c>
      <c r="AD449">
        <v>51</v>
      </c>
      <c r="AE449">
        <v>51</v>
      </c>
    </row>
    <row r="450" spans="1:31" ht="14.25" x14ac:dyDescent="0.2">
      <c r="A450" s="5">
        <v>310195</v>
      </c>
      <c r="B450" s="5" t="s">
        <v>961</v>
      </c>
      <c r="C450" s="5" t="str">
        <f t="shared" si="46"/>
        <v>80,80,70,70,60,50,60,70</v>
      </c>
      <c r="D450" s="5">
        <f t="shared" si="50"/>
        <v>6588</v>
      </c>
      <c r="E450" s="23">
        <f t="shared" si="49"/>
        <v>4392</v>
      </c>
      <c r="F450" s="5">
        <v>19</v>
      </c>
      <c r="G450" s="5">
        <v>19</v>
      </c>
      <c r="H450" s="5">
        <v>19</v>
      </c>
      <c r="I450" s="5">
        <v>3</v>
      </c>
      <c r="J450" s="1"/>
      <c r="K450" s="1">
        <f t="shared" si="47"/>
        <v>57</v>
      </c>
      <c r="L450" s="1"/>
      <c r="M450" s="5"/>
      <c r="N450">
        <v>80</v>
      </c>
      <c r="O450">
        <v>80</v>
      </c>
      <c r="P450">
        <v>70</v>
      </c>
      <c r="Q450">
        <v>70</v>
      </c>
      <c r="R450">
        <v>60</v>
      </c>
      <c r="S450">
        <v>50</v>
      </c>
      <c r="T450">
        <v>60</v>
      </c>
      <c r="U450">
        <v>70</v>
      </c>
      <c r="V450">
        <f t="shared" si="48"/>
        <v>540</v>
      </c>
      <c r="X450">
        <v>80</v>
      </c>
      <c r="Y450">
        <v>80</v>
      </c>
      <c r="Z450">
        <v>70</v>
      </c>
      <c r="AA450">
        <v>70</v>
      </c>
      <c r="AB450">
        <v>60</v>
      </c>
      <c r="AC450">
        <v>50</v>
      </c>
      <c r="AD450">
        <v>60</v>
      </c>
      <c r="AE450">
        <v>70</v>
      </c>
    </row>
    <row r="451" spans="1:31" ht="14.25" x14ac:dyDescent="0.2">
      <c r="A451" s="5">
        <v>310196</v>
      </c>
      <c r="B451" s="5" t="s">
        <v>964</v>
      </c>
      <c r="C451" s="5" t="str">
        <f t="shared" ref="C451:C514" si="51">_xlfn.TEXTJOIN(",",TRUE,N451:U451)</f>
        <v>100,90,90,120,120,80,100,100</v>
      </c>
      <c r="D451" s="5">
        <f t="shared" si="50"/>
        <v>8910</v>
      </c>
      <c r="E451" s="23">
        <f t="shared" si="49"/>
        <v>5940</v>
      </c>
      <c r="F451" s="5">
        <v>23</v>
      </c>
      <c r="G451" s="5">
        <v>33</v>
      </c>
      <c r="H451" s="5">
        <v>19</v>
      </c>
      <c r="I451" s="5">
        <v>3</v>
      </c>
      <c r="J451" s="1"/>
      <c r="K451" s="1">
        <f t="shared" ref="K451:K514" si="52">SUM(F451:H451)</f>
        <v>75</v>
      </c>
      <c r="L451" s="1"/>
      <c r="M451" s="5"/>
      <c r="N451">
        <v>100</v>
      </c>
      <c r="O451">
        <v>90</v>
      </c>
      <c r="P451">
        <v>90</v>
      </c>
      <c r="Q451">
        <v>120</v>
      </c>
      <c r="R451">
        <v>120</v>
      </c>
      <c r="S451">
        <v>80</v>
      </c>
      <c r="T451">
        <v>100</v>
      </c>
      <c r="U451">
        <v>100</v>
      </c>
      <c r="V451">
        <f t="shared" ref="V451:V514" si="53">SUM(N451:U451)</f>
        <v>800</v>
      </c>
      <c r="X451">
        <v>100</v>
      </c>
      <c r="Y451">
        <v>90</v>
      </c>
      <c r="Z451">
        <v>90</v>
      </c>
      <c r="AA451">
        <v>120</v>
      </c>
      <c r="AB451">
        <v>120</v>
      </c>
      <c r="AC451">
        <v>80</v>
      </c>
      <c r="AD451">
        <v>100</v>
      </c>
      <c r="AE451">
        <v>100</v>
      </c>
    </row>
    <row r="452" spans="1:31" ht="14.25" x14ac:dyDescent="0.2">
      <c r="A452" s="5">
        <v>310197</v>
      </c>
      <c r="B452" s="5" t="s">
        <v>968</v>
      </c>
      <c r="C452" s="5" t="str">
        <f t="shared" si="51"/>
        <v>100,90,110,90,110,90,110,100</v>
      </c>
      <c r="D452" s="5">
        <f t="shared" si="50"/>
        <v>8910</v>
      </c>
      <c r="E452" s="23">
        <f t="shared" si="49"/>
        <v>5940</v>
      </c>
      <c r="F452" s="5">
        <v>21</v>
      </c>
      <c r="G452" s="5">
        <v>23</v>
      </c>
      <c r="H452" s="5">
        <v>31</v>
      </c>
      <c r="I452" s="5">
        <v>4</v>
      </c>
      <c r="J452" s="1"/>
      <c r="K452" s="1">
        <f t="shared" si="52"/>
        <v>75</v>
      </c>
      <c r="L452" s="1"/>
      <c r="M452" s="5"/>
      <c r="N452">
        <v>100</v>
      </c>
      <c r="O452">
        <v>90</v>
      </c>
      <c r="P452">
        <v>110</v>
      </c>
      <c r="Q452">
        <v>90</v>
      </c>
      <c r="R452">
        <v>110</v>
      </c>
      <c r="S452">
        <v>90</v>
      </c>
      <c r="T452">
        <v>110</v>
      </c>
      <c r="U452">
        <v>100</v>
      </c>
      <c r="V452">
        <f t="shared" si="53"/>
        <v>800</v>
      </c>
      <c r="X452">
        <v>100</v>
      </c>
      <c r="Y452">
        <v>90</v>
      </c>
      <c r="Z452">
        <v>110</v>
      </c>
      <c r="AA452">
        <v>90</v>
      </c>
      <c r="AB452">
        <v>110</v>
      </c>
      <c r="AC452">
        <v>90</v>
      </c>
      <c r="AD452">
        <v>110</v>
      </c>
      <c r="AE452">
        <v>100</v>
      </c>
    </row>
    <row r="453" spans="1:31" ht="14.25" x14ac:dyDescent="0.2">
      <c r="A453" s="5">
        <v>310198</v>
      </c>
      <c r="B453" s="5" t="s">
        <v>971</v>
      </c>
      <c r="C453" s="5" t="str">
        <f t="shared" si="51"/>
        <v>105,95,105,125,95,105,95,115</v>
      </c>
      <c r="D453" s="5">
        <f t="shared" si="50"/>
        <v>9018</v>
      </c>
      <c r="E453" s="23">
        <f t="shared" si="49"/>
        <v>6012</v>
      </c>
      <c r="F453" s="5">
        <v>25</v>
      </c>
      <c r="G453" s="5">
        <v>35</v>
      </c>
      <c r="H453" s="5">
        <v>15</v>
      </c>
      <c r="I453" s="5">
        <v>3</v>
      </c>
      <c r="J453" s="1"/>
      <c r="K453" s="1">
        <f t="shared" si="52"/>
        <v>75</v>
      </c>
      <c r="L453" s="1"/>
      <c r="M453" s="5"/>
      <c r="N453">
        <v>105</v>
      </c>
      <c r="O453">
        <v>95</v>
      </c>
      <c r="P453">
        <v>105</v>
      </c>
      <c r="Q453">
        <v>125</v>
      </c>
      <c r="R453">
        <v>95</v>
      </c>
      <c r="S453">
        <v>105</v>
      </c>
      <c r="T453">
        <v>95</v>
      </c>
      <c r="U453">
        <v>115</v>
      </c>
      <c r="V453">
        <f t="shared" si="53"/>
        <v>840</v>
      </c>
      <c r="X453">
        <v>105</v>
      </c>
      <c r="Y453">
        <v>95</v>
      </c>
      <c r="Z453">
        <v>105</v>
      </c>
      <c r="AA453">
        <v>125</v>
      </c>
      <c r="AB453">
        <v>95</v>
      </c>
      <c r="AC453">
        <v>105</v>
      </c>
      <c r="AD453">
        <v>95</v>
      </c>
      <c r="AE453">
        <v>115</v>
      </c>
    </row>
    <row r="454" spans="1:31" ht="14.25" x14ac:dyDescent="0.2">
      <c r="A454" s="5">
        <v>310199</v>
      </c>
      <c r="B454" s="5" t="s">
        <v>976</v>
      </c>
      <c r="C454" s="5" t="str">
        <f t="shared" si="51"/>
        <v>100,100,120,90,90,110,110,120</v>
      </c>
      <c r="D454" s="5">
        <f t="shared" si="50"/>
        <v>9018</v>
      </c>
      <c r="E454" s="23">
        <f t="shared" si="49"/>
        <v>6012</v>
      </c>
      <c r="F454" s="5">
        <v>25</v>
      </c>
      <c r="G454" s="5">
        <v>20</v>
      </c>
      <c r="H454" s="5">
        <v>30</v>
      </c>
      <c r="I454" s="5">
        <v>4</v>
      </c>
      <c r="J454" s="1"/>
      <c r="K454" s="1">
        <f t="shared" si="52"/>
        <v>75</v>
      </c>
      <c r="L454" s="1"/>
      <c r="M454" s="5"/>
      <c r="N454">
        <v>100</v>
      </c>
      <c r="O454">
        <v>100</v>
      </c>
      <c r="P454">
        <v>120</v>
      </c>
      <c r="Q454">
        <v>90</v>
      </c>
      <c r="R454">
        <v>90</v>
      </c>
      <c r="S454">
        <v>110</v>
      </c>
      <c r="T454">
        <v>110</v>
      </c>
      <c r="U454">
        <v>120</v>
      </c>
      <c r="V454">
        <f t="shared" si="53"/>
        <v>840</v>
      </c>
      <c r="X454">
        <v>100</v>
      </c>
      <c r="Y454">
        <v>100</v>
      </c>
      <c r="Z454">
        <v>120</v>
      </c>
      <c r="AA454">
        <v>90</v>
      </c>
      <c r="AB454">
        <v>90</v>
      </c>
      <c r="AC454">
        <v>110</v>
      </c>
      <c r="AD454">
        <v>110</v>
      </c>
      <c r="AE454">
        <v>120</v>
      </c>
    </row>
    <row r="455" spans="1:31" ht="14.25" x14ac:dyDescent="0.2">
      <c r="A455" s="5">
        <v>310200</v>
      </c>
      <c r="B455" s="5" t="s">
        <v>981</v>
      </c>
      <c r="C455" s="5" t="str">
        <f t="shared" si="51"/>
        <v>106,96,86,116,136,106,106,126</v>
      </c>
      <c r="D455" s="5">
        <f t="shared" si="50"/>
        <v>9120.6</v>
      </c>
      <c r="E455" s="23">
        <f t="shared" si="49"/>
        <v>6080.4</v>
      </c>
      <c r="F455" s="5">
        <v>25</v>
      </c>
      <c r="G455" s="5">
        <v>30</v>
      </c>
      <c r="H455" s="5">
        <v>20</v>
      </c>
      <c r="I455" s="5">
        <v>3</v>
      </c>
      <c r="J455" s="1"/>
      <c r="K455" s="1">
        <f t="shared" si="52"/>
        <v>75</v>
      </c>
      <c r="L455" s="1"/>
      <c r="M455" s="5"/>
      <c r="N455">
        <v>106</v>
      </c>
      <c r="O455">
        <v>96</v>
      </c>
      <c r="P455">
        <v>86</v>
      </c>
      <c r="Q455">
        <v>116</v>
      </c>
      <c r="R455">
        <v>136</v>
      </c>
      <c r="S455">
        <v>106</v>
      </c>
      <c r="T455">
        <v>106</v>
      </c>
      <c r="U455">
        <v>126</v>
      </c>
      <c r="V455">
        <f t="shared" si="53"/>
        <v>878</v>
      </c>
      <c r="X455">
        <v>106</v>
      </c>
      <c r="Y455">
        <v>96</v>
      </c>
      <c r="Z455">
        <v>86</v>
      </c>
      <c r="AA455">
        <v>116</v>
      </c>
      <c r="AB455">
        <v>136</v>
      </c>
      <c r="AC455">
        <v>106</v>
      </c>
      <c r="AD455">
        <v>106</v>
      </c>
      <c r="AE455">
        <v>126</v>
      </c>
    </row>
    <row r="456" spans="1:31" ht="14.25" x14ac:dyDescent="0.2">
      <c r="A456" s="5">
        <v>310201</v>
      </c>
      <c r="B456" s="5" t="s">
        <v>985</v>
      </c>
      <c r="C456" s="5" t="str">
        <f t="shared" si="51"/>
        <v>135,135,125,105,115,115,115,115</v>
      </c>
      <c r="D456" s="5">
        <f t="shared" si="50"/>
        <v>9342</v>
      </c>
      <c r="E456" s="23">
        <f t="shared" si="49"/>
        <v>6228</v>
      </c>
      <c r="F456" s="5">
        <v>19</v>
      </c>
      <c r="G456" s="5">
        <v>35</v>
      </c>
      <c r="H456" s="5">
        <v>21</v>
      </c>
      <c r="I456" s="5">
        <v>3</v>
      </c>
      <c r="J456" s="1"/>
      <c r="K456" s="1">
        <f t="shared" si="52"/>
        <v>75</v>
      </c>
      <c r="L456" s="1"/>
      <c r="M456" s="5"/>
      <c r="N456">
        <v>135</v>
      </c>
      <c r="O456">
        <v>135</v>
      </c>
      <c r="P456">
        <v>125</v>
      </c>
      <c r="Q456">
        <v>105</v>
      </c>
      <c r="R456">
        <v>115</v>
      </c>
      <c r="S456">
        <v>115</v>
      </c>
      <c r="T456">
        <v>115</v>
      </c>
      <c r="U456">
        <v>115</v>
      </c>
      <c r="V456">
        <f t="shared" si="53"/>
        <v>960</v>
      </c>
      <c r="X456">
        <v>135</v>
      </c>
      <c r="Y456">
        <v>135</v>
      </c>
      <c r="Z456">
        <v>125</v>
      </c>
      <c r="AA456">
        <v>105</v>
      </c>
      <c r="AB456">
        <v>115</v>
      </c>
      <c r="AC456">
        <v>115</v>
      </c>
      <c r="AD456">
        <v>115</v>
      </c>
      <c r="AE456">
        <v>115</v>
      </c>
    </row>
    <row r="457" spans="1:31" ht="14.25" x14ac:dyDescent="0.2">
      <c r="A457" s="5">
        <v>310202</v>
      </c>
      <c r="B457" s="5" t="s">
        <v>989</v>
      </c>
      <c r="C457" s="5" t="str">
        <f t="shared" si="51"/>
        <v>120,120,110,140,140,110,110,120</v>
      </c>
      <c r="D457" s="5">
        <f t="shared" si="50"/>
        <v>9369</v>
      </c>
      <c r="E457" s="23">
        <f t="shared" si="49"/>
        <v>6246</v>
      </c>
      <c r="F457" s="5">
        <v>34</v>
      </c>
      <c r="G457" s="5">
        <v>25</v>
      </c>
      <c r="H457" s="5">
        <v>16</v>
      </c>
      <c r="I457" s="5">
        <v>3</v>
      </c>
      <c r="J457" s="1"/>
      <c r="K457" s="1">
        <f t="shared" si="52"/>
        <v>75</v>
      </c>
      <c r="L457" s="1"/>
      <c r="M457" s="5"/>
      <c r="N457">
        <v>120</v>
      </c>
      <c r="O457">
        <v>120</v>
      </c>
      <c r="P457">
        <v>110</v>
      </c>
      <c r="Q457">
        <v>140</v>
      </c>
      <c r="R457">
        <v>140</v>
      </c>
      <c r="S457">
        <v>110</v>
      </c>
      <c r="T457">
        <v>110</v>
      </c>
      <c r="U457">
        <v>120</v>
      </c>
      <c r="V457">
        <f t="shared" si="53"/>
        <v>970</v>
      </c>
      <c r="X457">
        <v>120</v>
      </c>
      <c r="Y457">
        <v>120</v>
      </c>
      <c r="Z457">
        <v>110</v>
      </c>
      <c r="AA457">
        <v>140</v>
      </c>
      <c r="AB457">
        <v>140</v>
      </c>
      <c r="AC457">
        <v>110</v>
      </c>
      <c r="AD457">
        <v>110</v>
      </c>
      <c r="AE457">
        <v>120</v>
      </c>
    </row>
    <row r="458" spans="1:31" ht="14.25" x14ac:dyDescent="0.2">
      <c r="A458" s="5">
        <v>310203</v>
      </c>
      <c r="B458" s="5" t="s">
        <v>992</v>
      </c>
      <c r="C458" s="5" t="str">
        <f t="shared" si="51"/>
        <v>140,90,140,120,80,120,90,140</v>
      </c>
      <c r="D458" s="5">
        <f t="shared" si="50"/>
        <v>9774</v>
      </c>
      <c r="E458" s="23">
        <f t="shared" si="49"/>
        <v>6516</v>
      </c>
      <c r="F458" s="5">
        <v>21</v>
      </c>
      <c r="G458" s="5">
        <v>29</v>
      </c>
      <c r="H458" s="5">
        <v>31</v>
      </c>
      <c r="I458" s="5">
        <v>3</v>
      </c>
      <c r="J458" s="1"/>
      <c r="K458" s="1">
        <f t="shared" si="52"/>
        <v>81</v>
      </c>
      <c r="L458" s="1"/>
      <c r="M458" s="5"/>
      <c r="N458">
        <v>140</v>
      </c>
      <c r="O458">
        <v>90</v>
      </c>
      <c r="P458">
        <v>140</v>
      </c>
      <c r="Q458">
        <v>120</v>
      </c>
      <c r="R458">
        <v>80</v>
      </c>
      <c r="S458">
        <v>120</v>
      </c>
      <c r="T458">
        <v>90</v>
      </c>
      <c r="U458">
        <v>140</v>
      </c>
      <c r="V458">
        <f t="shared" si="53"/>
        <v>920</v>
      </c>
      <c r="X458">
        <v>140</v>
      </c>
      <c r="Y458">
        <v>90</v>
      </c>
      <c r="Z458">
        <v>140</v>
      </c>
      <c r="AA458">
        <v>120</v>
      </c>
      <c r="AB458">
        <v>80</v>
      </c>
      <c r="AC458">
        <v>120</v>
      </c>
      <c r="AD458">
        <v>90</v>
      </c>
      <c r="AE458">
        <v>140</v>
      </c>
    </row>
    <row r="459" spans="1:31" ht="14.25" x14ac:dyDescent="0.2">
      <c r="A459" s="5">
        <v>310204</v>
      </c>
      <c r="B459" s="5" t="s">
        <v>995</v>
      </c>
      <c r="C459" s="5" t="str">
        <f t="shared" si="51"/>
        <v>150,130,150,110,130,110,120,120</v>
      </c>
      <c r="D459" s="5">
        <f t="shared" si="50"/>
        <v>10044</v>
      </c>
      <c r="E459" s="23">
        <f t="shared" si="49"/>
        <v>6696</v>
      </c>
      <c r="F459" s="5">
        <v>21</v>
      </c>
      <c r="G459" s="5">
        <v>31</v>
      </c>
      <c r="H459" s="5">
        <v>29</v>
      </c>
      <c r="I459" s="5">
        <v>3</v>
      </c>
      <c r="J459" s="1"/>
      <c r="K459" s="1">
        <f t="shared" si="52"/>
        <v>81</v>
      </c>
      <c r="L459" s="1"/>
      <c r="M459" s="5"/>
      <c r="N459">
        <v>150</v>
      </c>
      <c r="O459">
        <v>130</v>
      </c>
      <c r="P459">
        <v>150</v>
      </c>
      <c r="Q459">
        <v>110</v>
      </c>
      <c r="R459">
        <v>130</v>
      </c>
      <c r="S459">
        <v>110</v>
      </c>
      <c r="T459">
        <v>120</v>
      </c>
      <c r="U459">
        <v>120</v>
      </c>
      <c r="V459">
        <f t="shared" si="53"/>
        <v>1020</v>
      </c>
      <c r="X459">
        <v>150</v>
      </c>
      <c r="Y459">
        <v>130</v>
      </c>
      <c r="Z459">
        <v>150</v>
      </c>
      <c r="AA459">
        <v>110</v>
      </c>
      <c r="AB459">
        <v>130</v>
      </c>
      <c r="AC459">
        <v>110</v>
      </c>
      <c r="AD459">
        <v>120</v>
      </c>
      <c r="AE459">
        <v>120</v>
      </c>
    </row>
    <row r="460" spans="1:31" ht="14.25" x14ac:dyDescent="0.2">
      <c r="A460" s="5">
        <v>310205</v>
      </c>
      <c r="B460" s="5" t="s">
        <v>158</v>
      </c>
      <c r="C460" s="5" t="str">
        <f t="shared" si="51"/>
        <v>121,151,161,141,121,131,91,121</v>
      </c>
      <c r="D460" s="5">
        <f t="shared" si="50"/>
        <v>10092.6</v>
      </c>
      <c r="E460" s="23">
        <f t="shared" si="49"/>
        <v>6728.4</v>
      </c>
      <c r="F460" s="5">
        <v>28</v>
      </c>
      <c r="G460" s="5">
        <v>17</v>
      </c>
      <c r="H460" s="5">
        <v>36</v>
      </c>
      <c r="I460" s="5">
        <v>4</v>
      </c>
      <c r="J460" s="1"/>
      <c r="K460" s="1">
        <f t="shared" si="52"/>
        <v>81</v>
      </c>
      <c r="L460" s="1"/>
      <c r="M460" s="5"/>
      <c r="N460">
        <v>121</v>
      </c>
      <c r="O460">
        <v>151</v>
      </c>
      <c r="P460">
        <v>161</v>
      </c>
      <c r="Q460">
        <v>141</v>
      </c>
      <c r="R460">
        <v>121</v>
      </c>
      <c r="S460">
        <v>131</v>
      </c>
      <c r="T460">
        <v>91</v>
      </c>
      <c r="U460">
        <v>121</v>
      </c>
      <c r="V460">
        <f t="shared" si="53"/>
        <v>1038</v>
      </c>
      <c r="X460">
        <v>121</v>
      </c>
      <c r="Y460">
        <v>151</v>
      </c>
      <c r="Z460">
        <v>161</v>
      </c>
      <c r="AA460">
        <v>141</v>
      </c>
      <c r="AB460">
        <v>121</v>
      </c>
      <c r="AC460">
        <v>131</v>
      </c>
      <c r="AD460">
        <v>91</v>
      </c>
      <c r="AE460">
        <v>121</v>
      </c>
    </row>
    <row r="461" spans="1:31" ht="14.25" x14ac:dyDescent="0.2">
      <c r="A461" s="5">
        <v>310206</v>
      </c>
      <c r="B461" s="5" t="s">
        <v>1003</v>
      </c>
      <c r="C461" s="5" t="str">
        <f t="shared" si="51"/>
        <v>141,131,121,151,131,91,101,161</v>
      </c>
      <c r="D461" s="5">
        <f t="shared" si="50"/>
        <v>10065.6</v>
      </c>
      <c r="E461" s="23">
        <f t="shared" si="49"/>
        <v>6710.4</v>
      </c>
      <c r="F461" s="5">
        <v>37</v>
      </c>
      <c r="G461" s="5">
        <v>25</v>
      </c>
      <c r="H461" s="5">
        <v>19</v>
      </c>
      <c r="I461" s="5">
        <v>3</v>
      </c>
      <c r="J461" s="1"/>
      <c r="K461" s="1">
        <f t="shared" si="52"/>
        <v>81</v>
      </c>
      <c r="L461" s="1"/>
      <c r="M461" s="5"/>
      <c r="N461">
        <v>141</v>
      </c>
      <c r="O461">
        <v>131</v>
      </c>
      <c r="P461">
        <v>121</v>
      </c>
      <c r="Q461">
        <v>151</v>
      </c>
      <c r="R461">
        <v>131</v>
      </c>
      <c r="S461">
        <v>91</v>
      </c>
      <c r="T461">
        <v>101</v>
      </c>
      <c r="U461">
        <v>161</v>
      </c>
      <c r="V461">
        <f t="shared" si="53"/>
        <v>1028</v>
      </c>
      <c r="X461">
        <v>141</v>
      </c>
      <c r="Y461">
        <v>131</v>
      </c>
      <c r="Z461">
        <v>121</v>
      </c>
      <c r="AA461">
        <v>151</v>
      </c>
      <c r="AB461">
        <v>131</v>
      </c>
      <c r="AC461">
        <v>91</v>
      </c>
      <c r="AD461">
        <v>101</v>
      </c>
      <c r="AE461">
        <v>161</v>
      </c>
    </row>
    <row r="462" spans="1:31" ht="14.25" x14ac:dyDescent="0.2">
      <c r="A462" s="5">
        <v>310207</v>
      </c>
      <c r="B462" s="5" t="s">
        <v>1007</v>
      </c>
      <c r="C462" s="5" t="str">
        <f t="shared" si="51"/>
        <v>165,105,165,125,95,125,100,145</v>
      </c>
      <c r="D462" s="5">
        <f t="shared" si="50"/>
        <v>10057.5</v>
      </c>
      <c r="E462" s="23">
        <f t="shared" si="49"/>
        <v>6705</v>
      </c>
      <c r="F462" s="5">
        <v>21</v>
      </c>
      <c r="G462" s="5">
        <v>25</v>
      </c>
      <c r="H462" s="5">
        <v>35</v>
      </c>
      <c r="I462" s="5">
        <v>3</v>
      </c>
      <c r="J462" s="1"/>
      <c r="K462" s="1">
        <f t="shared" si="52"/>
        <v>81</v>
      </c>
      <c r="L462" s="1"/>
      <c r="M462" s="5"/>
      <c r="N462">
        <v>165</v>
      </c>
      <c r="O462">
        <v>105</v>
      </c>
      <c r="P462">
        <v>165</v>
      </c>
      <c r="Q462">
        <v>125</v>
      </c>
      <c r="R462">
        <v>95</v>
      </c>
      <c r="S462">
        <v>125</v>
      </c>
      <c r="T462">
        <v>100</v>
      </c>
      <c r="U462">
        <v>145</v>
      </c>
      <c r="V462">
        <f t="shared" si="53"/>
        <v>1025</v>
      </c>
      <c r="X462">
        <v>165</v>
      </c>
      <c r="Y462">
        <v>105</v>
      </c>
      <c r="Z462">
        <v>165</v>
      </c>
      <c r="AA462">
        <v>125</v>
      </c>
      <c r="AB462">
        <v>95</v>
      </c>
      <c r="AC462">
        <v>125</v>
      </c>
      <c r="AD462">
        <v>100</v>
      </c>
      <c r="AE462">
        <v>145</v>
      </c>
    </row>
    <row r="463" spans="1:31" ht="14.25" x14ac:dyDescent="0.2">
      <c r="A463" s="5">
        <v>310208</v>
      </c>
      <c r="B463" s="5" t="s">
        <v>1011</v>
      </c>
      <c r="C463" s="5" t="str">
        <f t="shared" si="51"/>
        <v>155,105,155,135,95,135,105,155</v>
      </c>
      <c r="D463" s="5">
        <f t="shared" si="50"/>
        <v>10098</v>
      </c>
      <c r="E463" s="23">
        <f t="shared" si="49"/>
        <v>6732</v>
      </c>
      <c r="F463" s="5">
        <v>19</v>
      </c>
      <c r="G463" s="5">
        <v>25</v>
      </c>
      <c r="H463" s="5">
        <v>37</v>
      </c>
      <c r="I463" s="5">
        <v>3</v>
      </c>
      <c r="J463" s="1"/>
      <c r="K463" s="1">
        <f t="shared" si="52"/>
        <v>81</v>
      </c>
      <c r="L463" s="1"/>
      <c r="M463" s="5"/>
      <c r="N463">
        <v>155</v>
      </c>
      <c r="O463">
        <v>105</v>
      </c>
      <c r="P463">
        <v>155</v>
      </c>
      <c r="Q463">
        <v>135</v>
      </c>
      <c r="R463">
        <v>95</v>
      </c>
      <c r="S463">
        <v>135</v>
      </c>
      <c r="T463">
        <v>105</v>
      </c>
      <c r="U463">
        <v>155</v>
      </c>
      <c r="V463">
        <f t="shared" si="53"/>
        <v>1040</v>
      </c>
      <c r="X463">
        <v>155</v>
      </c>
      <c r="Y463">
        <v>105</v>
      </c>
      <c r="Z463">
        <v>155</v>
      </c>
      <c r="AA463">
        <v>135</v>
      </c>
      <c r="AB463">
        <v>95</v>
      </c>
      <c r="AC463">
        <v>135</v>
      </c>
      <c r="AD463">
        <v>105</v>
      </c>
      <c r="AE463">
        <v>155</v>
      </c>
    </row>
    <row r="464" spans="1:31" ht="14.25" x14ac:dyDescent="0.2">
      <c r="A464" s="5">
        <v>310209</v>
      </c>
      <c r="B464" s="5" t="s">
        <v>1015</v>
      </c>
      <c r="C464" s="5" t="str">
        <f t="shared" si="51"/>
        <v>155,105,155,135,95,135,105,155</v>
      </c>
      <c r="D464" s="5">
        <f t="shared" si="50"/>
        <v>10098</v>
      </c>
      <c r="E464" s="23">
        <f t="shared" si="49"/>
        <v>6732</v>
      </c>
      <c r="F464" s="5">
        <v>19</v>
      </c>
      <c r="G464" s="5">
        <v>25</v>
      </c>
      <c r="H464" s="5">
        <v>37</v>
      </c>
      <c r="I464" s="5">
        <v>3</v>
      </c>
      <c r="J464" s="1"/>
      <c r="K464" s="1">
        <f t="shared" si="52"/>
        <v>81</v>
      </c>
      <c r="L464" s="1"/>
      <c r="M464" s="5"/>
      <c r="N464">
        <v>155</v>
      </c>
      <c r="O464">
        <v>105</v>
      </c>
      <c r="P464">
        <v>155</v>
      </c>
      <c r="Q464">
        <v>135</v>
      </c>
      <c r="R464">
        <v>95</v>
      </c>
      <c r="S464">
        <v>135</v>
      </c>
      <c r="T464">
        <v>105</v>
      </c>
      <c r="U464">
        <v>155</v>
      </c>
      <c r="V464">
        <f t="shared" si="53"/>
        <v>1040</v>
      </c>
      <c r="X464">
        <v>155</v>
      </c>
      <c r="Y464">
        <v>105</v>
      </c>
      <c r="Z464">
        <v>155</v>
      </c>
      <c r="AA464">
        <v>135</v>
      </c>
      <c r="AB464">
        <v>95</v>
      </c>
      <c r="AC464">
        <v>135</v>
      </c>
      <c r="AD464">
        <v>105</v>
      </c>
      <c r="AE464">
        <v>155</v>
      </c>
    </row>
    <row r="465" spans="1:31" ht="14.25" x14ac:dyDescent="0.2">
      <c r="A465" s="5">
        <v>310210</v>
      </c>
      <c r="B465" s="5" t="s">
        <v>493</v>
      </c>
      <c r="C465" s="5" t="str">
        <f t="shared" si="51"/>
        <v>120,120,120,115,105,105,105,135</v>
      </c>
      <c r="D465" s="5">
        <f t="shared" si="50"/>
        <v>9787.5</v>
      </c>
      <c r="E465" s="23">
        <f t="shared" si="49"/>
        <v>6525</v>
      </c>
      <c r="F465" s="5">
        <v>19</v>
      </c>
      <c r="G465" s="5">
        <v>25</v>
      </c>
      <c r="H465" s="5">
        <v>37</v>
      </c>
      <c r="I465" s="5">
        <v>3</v>
      </c>
      <c r="J465" s="1"/>
      <c r="K465" s="1">
        <f t="shared" si="52"/>
        <v>81</v>
      </c>
      <c r="L465" s="1"/>
      <c r="M465" s="5"/>
      <c r="N465">
        <v>120</v>
      </c>
      <c r="O465">
        <v>120</v>
      </c>
      <c r="P465">
        <v>120</v>
      </c>
      <c r="Q465">
        <v>115</v>
      </c>
      <c r="R465">
        <v>105</v>
      </c>
      <c r="S465">
        <v>105</v>
      </c>
      <c r="T465">
        <v>105</v>
      </c>
      <c r="U465">
        <v>135</v>
      </c>
      <c r="V465">
        <f t="shared" si="53"/>
        <v>925</v>
      </c>
      <c r="X465">
        <v>120</v>
      </c>
      <c r="Y465">
        <v>120</v>
      </c>
      <c r="Z465">
        <v>120</v>
      </c>
      <c r="AA465">
        <v>115</v>
      </c>
      <c r="AB465">
        <v>105</v>
      </c>
      <c r="AC465">
        <v>105</v>
      </c>
      <c r="AD465">
        <v>105</v>
      </c>
      <c r="AE465">
        <v>135</v>
      </c>
    </row>
    <row r="466" spans="1:31" ht="14.25" x14ac:dyDescent="0.2">
      <c r="A466" s="5">
        <v>310211</v>
      </c>
      <c r="B466" s="5" t="s">
        <v>1020</v>
      </c>
      <c r="C466" s="5" t="str">
        <f t="shared" si="51"/>
        <v>195,195,195,215,215,185,195,185</v>
      </c>
      <c r="D466" s="5">
        <f t="shared" si="50"/>
        <v>12456</v>
      </c>
      <c r="E466" s="23">
        <f t="shared" si="49"/>
        <v>8304</v>
      </c>
      <c r="F466" s="5">
        <v>25</v>
      </c>
      <c r="G466" s="5">
        <v>33</v>
      </c>
      <c r="H466" s="5">
        <v>33</v>
      </c>
      <c r="I466" s="5">
        <v>3</v>
      </c>
      <c r="J466" s="1"/>
      <c r="K466" s="1">
        <f t="shared" si="52"/>
        <v>91</v>
      </c>
      <c r="L466" s="1"/>
      <c r="M466" s="5"/>
      <c r="N466">
        <v>195</v>
      </c>
      <c r="O466">
        <v>195</v>
      </c>
      <c r="P466">
        <v>195</v>
      </c>
      <c r="Q466">
        <v>215</v>
      </c>
      <c r="R466">
        <v>215</v>
      </c>
      <c r="S466">
        <v>185</v>
      </c>
      <c r="T466">
        <v>195</v>
      </c>
      <c r="U466">
        <v>185</v>
      </c>
      <c r="V466">
        <f t="shared" si="53"/>
        <v>1580</v>
      </c>
      <c r="X466">
        <v>195</v>
      </c>
      <c r="Y466">
        <v>195</v>
      </c>
      <c r="Z466">
        <v>195</v>
      </c>
      <c r="AA466">
        <v>215</v>
      </c>
      <c r="AB466">
        <v>215</v>
      </c>
      <c r="AC466">
        <v>185</v>
      </c>
      <c r="AD466">
        <v>195</v>
      </c>
      <c r="AE466">
        <v>185</v>
      </c>
    </row>
    <row r="467" spans="1:31" ht="14.25" x14ac:dyDescent="0.2">
      <c r="A467" s="5">
        <v>310212</v>
      </c>
      <c r="B467" s="5" t="s">
        <v>1024</v>
      </c>
      <c r="C467" s="5" t="str">
        <f t="shared" si="51"/>
        <v>195,195,175,215,215,175,185,195</v>
      </c>
      <c r="D467" s="5">
        <f t="shared" si="50"/>
        <v>12375</v>
      </c>
      <c r="E467" s="23">
        <f t="shared" si="49"/>
        <v>8250</v>
      </c>
      <c r="F467" s="5">
        <v>25</v>
      </c>
      <c r="G467" s="5">
        <v>33</v>
      </c>
      <c r="H467" s="5">
        <v>33</v>
      </c>
      <c r="I467" s="5">
        <v>3</v>
      </c>
      <c r="J467" s="1"/>
      <c r="K467" s="1">
        <f t="shared" si="52"/>
        <v>91</v>
      </c>
      <c r="L467" s="1"/>
      <c r="M467" s="5"/>
      <c r="N467">
        <v>195</v>
      </c>
      <c r="O467">
        <v>195</v>
      </c>
      <c r="P467">
        <v>175</v>
      </c>
      <c r="Q467">
        <v>215</v>
      </c>
      <c r="R467">
        <v>215</v>
      </c>
      <c r="S467">
        <v>175</v>
      </c>
      <c r="T467">
        <v>185</v>
      </c>
      <c r="U467">
        <v>195</v>
      </c>
      <c r="V467">
        <f t="shared" si="53"/>
        <v>1550</v>
      </c>
      <c r="X467">
        <v>195</v>
      </c>
      <c r="Y467">
        <v>195</v>
      </c>
      <c r="Z467">
        <v>175</v>
      </c>
      <c r="AA467">
        <v>215</v>
      </c>
      <c r="AB467">
        <v>215</v>
      </c>
      <c r="AC467">
        <v>175</v>
      </c>
      <c r="AD467">
        <v>185</v>
      </c>
      <c r="AE467">
        <v>195</v>
      </c>
    </row>
    <row r="468" spans="1:31" ht="14.25" x14ac:dyDescent="0.2">
      <c r="A468" s="5">
        <v>310213</v>
      </c>
      <c r="B468" s="5" t="s">
        <v>1029</v>
      </c>
      <c r="C468" s="5" t="str">
        <f t="shared" si="51"/>
        <v>136,136,126,126,116,96,116,96</v>
      </c>
      <c r="D468" s="5">
        <f t="shared" si="50"/>
        <v>9129.6</v>
      </c>
      <c r="E468" s="23">
        <f t="shared" si="49"/>
        <v>6086.4</v>
      </c>
      <c r="F468" s="5">
        <v>31</v>
      </c>
      <c r="G468" s="5">
        <v>31</v>
      </c>
      <c r="H468" s="5">
        <v>11</v>
      </c>
      <c r="I468" s="5">
        <v>3</v>
      </c>
      <c r="J468" s="1"/>
      <c r="K468" s="1">
        <f t="shared" si="52"/>
        <v>73</v>
      </c>
      <c r="L468" s="1"/>
      <c r="M468" s="5"/>
      <c r="N468">
        <v>136</v>
      </c>
      <c r="O468">
        <v>136</v>
      </c>
      <c r="P468">
        <v>126</v>
      </c>
      <c r="Q468">
        <v>126</v>
      </c>
      <c r="R468">
        <v>116</v>
      </c>
      <c r="S468">
        <v>96</v>
      </c>
      <c r="T468">
        <v>116</v>
      </c>
      <c r="U468">
        <v>96</v>
      </c>
      <c r="V468">
        <f t="shared" si="53"/>
        <v>948</v>
      </c>
      <c r="X468">
        <v>136</v>
      </c>
      <c r="Y468">
        <v>136</v>
      </c>
      <c r="Z468">
        <v>126</v>
      </c>
      <c r="AA468">
        <v>126</v>
      </c>
      <c r="AB468">
        <v>116</v>
      </c>
      <c r="AC468">
        <v>96</v>
      </c>
      <c r="AD468">
        <v>116</v>
      </c>
      <c r="AE468">
        <v>96</v>
      </c>
    </row>
    <row r="469" spans="1:31" ht="14.25" x14ac:dyDescent="0.2">
      <c r="A469" s="5">
        <v>310214</v>
      </c>
      <c r="B469" s="5" t="s">
        <v>1033</v>
      </c>
      <c r="C469" s="5" t="str">
        <f t="shared" si="51"/>
        <v>121,121,111,131,111,91,91,121</v>
      </c>
      <c r="D469" s="5">
        <f t="shared" si="50"/>
        <v>8994.6</v>
      </c>
      <c r="E469" s="23">
        <f t="shared" si="49"/>
        <v>5996.4</v>
      </c>
      <c r="F469" s="5">
        <v>25</v>
      </c>
      <c r="G469" s="5">
        <v>27</v>
      </c>
      <c r="H469" s="5">
        <v>21</v>
      </c>
      <c r="I469" s="5">
        <v>3</v>
      </c>
      <c r="J469" s="1"/>
      <c r="K469" s="1">
        <f t="shared" si="52"/>
        <v>73</v>
      </c>
      <c r="L469" s="1"/>
      <c r="M469" s="5"/>
      <c r="N469">
        <v>121</v>
      </c>
      <c r="O469">
        <v>121</v>
      </c>
      <c r="P469">
        <v>111</v>
      </c>
      <c r="Q469">
        <v>131</v>
      </c>
      <c r="R469">
        <v>111</v>
      </c>
      <c r="S469">
        <v>91</v>
      </c>
      <c r="T469">
        <v>91</v>
      </c>
      <c r="U469">
        <v>121</v>
      </c>
      <c r="V469">
        <f t="shared" si="53"/>
        <v>898</v>
      </c>
      <c r="X469">
        <v>121</v>
      </c>
      <c r="Y469">
        <v>121</v>
      </c>
      <c r="Z469">
        <v>111</v>
      </c>
      <c r="AA469">
        <v>131</v>
      </c>
      <c r="AB469">
        <v>111</v>
      </c>
      <c r="AC469">
        <v>91</v>
      </c>
      <c r="AD469">
        <v>91</v>
      </c>
      <c r="AE469">
        <v>121</v>
      </c>
    </row>
    <row r="470" spans="1:31" ht="14.25" x14ac:dyDescent="0.2">
      <c r="A470" s="37">
        <v>410001</v>
      </c>
      <c r="B470" s="37" t="s">
        <v>331</v>
      </c>
      <c r="C470" s="37" t="str">
        <f t="shared" si="51"/>
        <v>78,68,78,58,58,78,78,68</v>
      </c>
      <c r="D470" s="37">
        <f t="shared" ref="D470:D533" si="54">(K470*100+V470*3)*1</f>
        <v>6692</v>
      </c>
      <c r="E470" s="23">
        <f t="shared" si="49"/>
        <v>4015.2</v>
      </c>
      <c r="F470" s="37">
        <v>17</v>
      </c>
      <c r="G470" s="37">
        <v>17</v>
      </c>
      <c r="H470" s="37">
        <v>16</v>
      </c>
      <c r="I470" s="37">
        <v>3</v>
      </c>
      <c r="J470" s="37"/>
      <c r="K470" s="38">
        <f t="shared" si="52"/>
        <v>50</v>
      </c>
      <c r="L470" s="38"/>
      <c r="M470" s="5"/>
      <c r="N470">
        <v>78</v>
      </c>
      <c r="O470">
        <v>68</v>
      </c>
      <c r="P470">
        <v>78</v>
      </c>
      <c r="Q470">
        <v>58</v>
      </c>
      <c r="R470">
        <v>58</v>
      </c>
      <c r="S470">
        <v>78</v>
      </c>
      <c r="T470">
        <v>78</v>
      </c>
      <c r="U470">
        <v>68</v>
      </c>
      <c r="V470">
        <f t="shared" si="53"/>
        <v>564</v>
      </c>
      <c r="X470">
        <v>78</v>
      </c>
      <c r="Y470">
        <v>68</v>
      </c>
      <c r="Z470">
        <v>78</v>
      </c>
      <c r="AA470">
        <v>58</v>
      </c>
      <c r="AB470">
        <v>58</v>
      </c>
      <c r="AC470">
        <v>78</v>
      </c>
      <c r="AD470">
        <v>78</v>
      </c>
      <c r="AE470">
        <v>68</v>
      </c>
    </row>
    <row r="471" spans="1:31" ht="14.25" x14ac:dyDescent="0.2">
      <c r="A471" s="37">
        <v>410002</v>
      </c>
      <c r="B471" s="37" t="s">
        <v>335</v>
      </c>
      <c r="C471" s="37" t="str">
        <f t="shared" si="51"/>
        <v>73,83,83,58,63,73,73,68</v>
      </c>
      <c r="D471" s="37">
        <f t="shared" si="54"/>
        <v>7122</v>
      </c>
      <c r="E471" s="23">
        <f t="shared" si="49"/>
        <v>4273.2</v>
      </c>
      <c r="F471" s="37">
        <v>14</v>
      </c>
      <c r="G471" s="37">
        <v>15</v>
      </c>
      <c r="H471" s="37">
        <v>25</v>
      </c>
      <c r="I471" s="37">
        <v>3</v>
      </c>
      <c r="J471" s="37"/>
      <c r="K471" s="38">
        <f t="shared" si="52"/>
        <v>54</v>
      </c>
      <c r="L471" s="38"/>
      <c r="M471" s="5"/>
      <c r="N471">
        <v>73</v>
      </c>
      <c r="O471">
        <v>83</v>
      </c>
      <c r="P471">
        <v>83</v>
      </c>
      <c r="Q471">
        <v>58</v>
      </c>
      <c r="R471">
        <v>63</v>
      </c>
      <c r="S471">
        <v>73</v>
      </c>
      <c r="T471">
        <v>73</v>
      </c>
      <c r="U471">
        <v>68</v>
      </c>
      <c r="V471">
        <f t="shared" si="53"/>
        <v>574</v>
      </c>
      <c r="X471">
        <v>73</v>
      </c>
      <c r="Y471">
        <v>83</v>
      </c>
      <c r="Z471">
        <v>83</v>
      </c>
      <c r="AA471">
        <v>58</v>
      </c>
      <c r="AB471">
        <v>63</v>
      </c>
      <c r="AC471">
        <v>73</v>
      </c>
      <c r="AD471">
        <v>73</v>
      </c>
      <c r="AE471">
        <v>68</v>
      </c>
    </row>
    <row r="472" spans="1:31" ht="14.25" x14ac:dyDescent="0.2">
      <c r="A472" s="37">
        <v>410003</v>
      </c>
      <c r="B472" s="37" t="s">
        <v>338</v>
      </c>
      <c r="C472" s="37" t="str">
        <f t="shared" si="51"/>
        <v>68,93,68,68,68,68,83,68</v>
      </c>
      <c r="D472" s="37">
        <f t="shared" si="54"/>
        <v>7152</v>
      </c>
      <c r="E472" s="23">
        <f t="shared" si="49"/>
        <v>4291.2</v>
      </c>
      <c r="F472" s="37">
        <v>18</v>
      </c>
      <c r="G472" s="37">
        <v>22</v>
      </c>
      <c r="H472" s="37">
        <v>14</v>
      </c>
      <c r="I472" s="37">
        <v>3</v>
      </c>
      <c r="J472" s="37"/>
      <c r="K472" s="38">
        <f t="shared" si="52"/>
        <v>54</v>
      </c>
      <c r="L472" s="38"/>
      <c r="M472" s="5"/>
      <c r="N472">
        <v>68</v>
      </c>
      <c r="O472">
        <v>93</v>
      </c>
      <c r="P472">
        <v>68</v>
      </c>
      <c r="Q472">
        <v>68</v>
      </c>
      <c r="R472">
        <v>68</v>
      </c>
      <c r="S472">
        <v>68</v>
      </c>
      <c r="T472">
        <v>83</v>
      </c>
      <c r="U472">
        <v>68</v>
      </c>
      <c r="V472">
        <f t="shared" si="53"/>
        <v>584</v>
      </c>
      <c r="X472">
        <v>68</v>
      </c>
      <c r="Y472">
        <v>93</v>
      </c>
      <c r="Z472">
        <v>68</v>
      </c>
      <c r="AA472">
        <v>68</v>
      </c>
      <c r="AB472">
        <v>68</v>
      </c>
      <c r="AC472">
        <v>68</v>
      </c>
      <c r="AD472">
        <v>83</v>
      </c>
      <c r="AE472">
        <v>68</v>
      </c>
    </row>
    <row r="473" spans="1:31" ht="14.25" x14ac:dyDescent="0.2">
      <c r="A473" s="37">
        <v>410004</v>
      </c>
      <c r="B473" s="37" t="s">
        <v>342</v>
      </c>
      <c r="C473" s="37" t="str">
        <f t="shared" si="51"/>
        <v>78,78,78,78,78,78,78,78</v>
      </c>
      <c r="D473" s="37">
        <f t="shared" si="54"/>
        <v>7872</v>
      </c>
      <c r="E473" s="23">
        <f t="shared" si="49"/>
        <v>4723.2</v>
      </c>
      <c r="F473" s="37">
        <v>20</v>
      </c>
      <c r="G473" s="37">
        <v>22</v>
      </c>
      <c r="H473" s="37">
        <v>18</v>
      </c>
      <c r="I473" s="37">
        <v>3</v>
      </c>
      <c r="J473" s="37"/>
      <c r="K473" s="38">
        <f t="shared" si="52"/>
        <v>60</v>
      </c>
      <c r="L473" s="38"/>
      <c r="M473" s="5"/>
      <c r="N473">
        <v>78</v>
      </c>
      <c r="O473">
        <v>78</v>
      </c>
      <c r="P473">
        <v>78</v>
      </c>
      <c r="Q473">
        <v>78</v>
      </c>
      <c r="R473">
        <v>78</v>
      </c>
      <c r="S473">
        <v>78</v>
      </c>
      <c r="T473">
        <v>78</v>
      </c>
      <c r="U473">
        <v>78</v>
      </c>
      <c r="V473">
        <f t="shared" si="53"/>
        <v>624</v>
      </c>
      <c r="X473">
        <v>78</v>
      </c>
      <c r="Y473">
        <v>78</v>
      </c>
      <c r="Z473">
        <v>78</v>
      </c>
      <c r="AA473">
        <v>78</v>
      </c>
      <c r="AB473">
        <v>78</v>
      </c>
      <c r="AC473">
        <v>78</v>
      </c>
      <c r="AD473">
        <v>78</v>
      </c>
      <c r="AE473">
        <v>78</v>
      </c>
    </row>
    <row r="474" spans="1:31" ht="14.25" x14ac:dyDescent="0.2">
      <c r="A474" s="37">
        <v>410005</v>
      </c>
      <c r="B474" s="37" t="s">
        <v>347</v>
      </c>
      <c r="C474" s="37" t="str">
        <f t="shared" si="51"/>
        <v>78,68,98,78,88,68,78,78</v>
      </c>
      <c r="D474" s="37">
        <f t="shared" si="54"/>
        <v>8502</v>
      </c>
      <c r="E474" s="23">
        <f t="shared" si="49"/>
        <v>5101.2</v>
      </c>
      <c r="F474" s="37">
        <v>22</v>
      </c>
      <c r="G474" s="37">
        <v>16</v>
      </c>
      <c r="H474" s="37">
        <v>28</v>
      </c>
      <c r="I474" s="37">
        <v>5</v>
      </c>
      <c r="J474" s="37"/>
      <c r="K474" s="38">
        <f t="shared" si="52"/>
        <v>66</v>
      </c>
      <c r="L474" s="39"/>
      <c r="M474" s="5"/>
      <c r="N474">
        <v>78</v>
      </c>
      <c r="O474">
        <v>68</v>
      </c>
      <c r="P474">
        <v>98</v>
      </c>
      <c r="Q474">
        <v>78</v>
      </c>
      <c r="R474">
        <v>88</v>
      </c>
      <c r="S474">
        <v>68</v>
      </c>
      <c r="T474">
        <v>78</v>
      </c>
      <c r="U474">
        <v>78</v>
      </c>
      <c r="V474">
        <f t="shared" si="53"/>
        <v>634</v>
      </c>
      <c r="X474">
        <v>78</v>
      </c>
      <c r="Y474">
        <v>68</v>
      </c>
      <c r="Z474">
        <v>98</v>
      </c>
      <c r="AA474">
        <v>78</v>
      </c>
      <c r="AB474">
        <v>88</v>
      </c>
      <c r="AC474">
        <v>68</v>
      </c>
      <c r="AD474">
        <v>78</v>
      </c>
      <c r="AE474">
        <v>78</v>
      </c>
    </row>
    <row r="475" spans="1:31" ht="14.25" x14ac:dyDescent="0.2">
      <c r="A475" s="37">
        <v>410006</v>
      </c>
      <c r="B475" s="37" t="s">
        <v>351</v>
      </c>
      <c r="C475" s="37" t="str">
        <f t="shared" si="51"/>
        <v>58,68,78,78,68,58,78,88</v>
      </c>
      <c r="D475" s="37">
        <f t="shared" si="54"/>
        <v>7122</v>
      </c>
      <c r="E475" s="23">
        <f t="shared" si="49"/>
        <v>4273.2</v>
      </c>
      <c r="F475" s="37">
        <v>22</v>
      </c>
      <c r="G475" s="37">
        <v>17</v>
      </c>
      <c r="H475" s="37">
        <v>15</v>
      </c>
      <c r="I475" s="37">
        <v>3</v>
      </c>
      <c r="J475" s="37"/>
      <c r="K475" s="38">
        <f t="shared" si="52"/>
        <v>54</v>
      </c>
      <c r="L475" s="39"/>
      <c r="M475" s="5"/>
      <c r="N475">
        <v>58</v>
      </c>
      <c r="O475">
        <v>68</v>
      </c>
      <c r="P475">
        <v>78</v>
      </c>
      <c r="Q475">
        <v>78</v>
      </c>
      <c r="R475">
        <v>68</v>
      </c>
      <c r="S475">
        <v>58</v>
      </c>
      <c r="T475">
        <v>78</v>
      </c>
      <c r="U475">
        <v>88</v>
      </c>
      <c r="V475">
        <f t="shared" si="53"/>
        <v>574</v>
      </c>
      <c r="X475">
        <v>58</v>
      </c>
      <c r="Y475">
        <v>68</v>
      </c>
      <c r="Z475">
        <v>78</v>
      </c>
      <c r="AA475">
        <v>78</v>
      </c>
      <c r="AB475">
        <v>68</v>
      </c>
      <c r="AC475">
        <v>58</v>
      </c>
      <c r="AD475">
        <v>78</v>
      </c>
      <c r="AE475">
        <v>88</v>
      </c>
    </row>
    <row r="476" spans="1:31" ht="14.25" x14ac:dyDescent="0.2">
      <c r="A476" s="37">
        <v>410007</v>
      </c>
      <c r="B476" s="37" t="s">
        <v>355</v>
      </c>
      <c r="C476" s="37" t="str">
        <f t="shared" si="51"/>
        <v>78,78,88,88,58,88,68,98</v>
      </c>
      <c r="D476" s="37">
        <f t="shared" si="54"/>
        <v>8732</v>
      </c>
      <c r="E476" s="23">
        <f t="shared" si="49"/>
        <v>5239.2</v>
      </c>
      <c r="F476" s="37">
        <v>27</v>
      </c>
      <c r="G476" s="37">
        <v>23</v>
      </c>
      <c r="H476" s="37">
        <v>18</v>
      </c>
      <c r="I476" s="37">
        <v>3</v>
      </c>
      <c r="J476" s="37"/>
      <c r="K476" s="38">
        <f t="shared" si="52"/>
        <v>68</v>
      </c>
      <c r="L476" s="39"/>
      <c r="M476" s="5"/>
      <c r="N476">
        <v>78</v>
      </c>
      <c r="O476">
        <v>78</v>
      </c>
      <c r="P476">
        <v>88</v>
      </c>
      <c r="Q476">
        <v>88</v>
      </c>
      <c r="R476">
        <v>58</v>
      </c>
      <c r="S476">
        <v>88</v>
      </c>
      <c r="T476">
        <v>68</v>
      </c>
      <c r="U476">
        <v>98</v>
      </c>
      <c r="V476">
        <f t="shared" si="53"/>
        <v>644</v>
      </c>
      <c r="X476">
        <v>78</v>
      </c>
      <c r="Y476">
        <v>78</v>
      </c>
      <c r="Z476">
        <v>88</v>
      </c>
      <c r="AA476">
        <v>88</v>
      </c>
      <c r="AB476">
        <v>58</v>
      </c>
      <c r="AC476">
        <v>88</v>
      </c>
      <c r="AD476">
        <v>68</v>
      </c>
      <c r="AE476">
        <v>98</v>
      </c>
    </row>
    <row r="477" spans="1:31" ht="14.25" x14ac:dyDescent="0.2">
      <c r="A477" s="37">
        <v>410008</v>
      </c>
      <c r="B477" s="37" t="s">
        <v>359</v>
      </c>
      <c r="C477" s="37" t="str">
        <f t="shared" si="51"/>
        <v>83,83,73,63,63,63,73,73</v>
      </c>
      <c r="D477" s="37">
        <f t="shared" si="54"/>
        <v>7122</v>
      </c>
      <c r="E477" s="23">
        <f t="shared" si="49"/>
        <v>4273.2</v>
      </c>
      <c r="F477" s="37">
        <v>16</v>
      </c>
      <c r="G477" s="37">
        <v>24</v>
      </c>
      <c r="H477" s="37">
        <v>14</v>
      </c>
      <c r="I477" s="37">
        <v>3</v>
      </c>
      <c r="J477" s="37"/>
      <c r="K477" s="38">
        <f t="shared" si="52"/>
        <v>54</v>
      </c>
      <c r="L477" s="39"/>
      <c r="M477" s="5"/>
      <c r="N477">
        <v>83</v>
      </c>
      <c r="O477">
        <v>83</v>
      </c>
      <c r="P477">
        <v>73</v>
      </c>
      <c r="Q477">
        <v>63</v>
      </c>
      <c r="R477">
        <v>63</v>
      </c>
      <c r="S477">
        <v>63</v>
      </c>
      <c r="T477">
        <v>73</v>
      </c>
      <c r="U477">
        <v>73</v>
      </c>
      <c r="V477">
        <f t="shared" si="53"/>
        <v>574</v>
      </c>
      <c r="X477">
        <v>83</v>
      </c>
      <c r="Y477">
        <v>83</v>
      </c>
      <c r="Z477">
        <v>73</v>
      </c>
      <c r="AA477">
        <v>63</v>
      </c>
      <c r="AB477">
        <v>63</v>
      </c>
      <c r="AC477">
        <v>63</v>
      </c>
      <c r="AD477">
        <v>73</v>
      </c>
      <c r="AE477">
        <v>73</v>
      </c>
    </row>
    <row r="478" spans="1:31" ht="14.25" x14ac:dyDescent="0.2">
      <c r="A478" s="37">
        <v>410009</v>
      </c>
      <c r="B478" s="37" t="s">
        <v>364</v>
      </c>
      <c r="C478" s="37" t="str">
        <f t="shared" si="51"/>
        <v>88,98,73,78,78,68,73,73</v>
      </c>
      <c r="D478" s="37">
        <f t="shared" si="54"/>
        <v>8687</v>
      </c>
      <c r="E478" s="23">
        <f t="shared" si="49"/>
        <v>5212.2</v>
      </c>
      <c r="F478" s="37">
        <v>23</v>
      </c>
      <c r="G478" s="37">
        <v>23</v>
      </c>
      <c r="H478" s="37">
        <v>22</v>
      </c>
      <c r="I478" s="37">
        <v>3</v>
      </c>
      <c r="J478" s="37"/>
      <c r="K478" s="38">
        <f t="shared" si="52"/>
        <v>68</v>
      </c>
      <c r="L478" s="39"/>
      <c r="M478" s="5"/>
      <c r="N478">
        <v>88</v>
      </c>
      <c r="O478">
        <v>98</v>
      </c>
      <c r="P478">
        <v>73</v>
      </c>
      <c r="Q478">
        <v>78</v>
      </c>
      <c r="R478">
        <v>78</v>
      </c>
      <c r="S478">
        <v>68</v>
      </c>
      <c r="T478">
        <v>73</v>
      </c>
      <c r="U478">
        <v>73</v>
      </c>
      <c r="V478">
        <f t="shared" si="53"/>
        <v>629</v>
      </c>
      <c r="X478">
        <v>88</v>
      </c>
      <c r="Y478">
        <v>98</v>
      </c>
      <c r="Z478">
        <v>73</v>
      </c>
      <c r="AA478">
        <v>78</v>
      </c>
      <c r="AB478">
        <v>78</v>
      </c>
      <c r="AC478">
        <v>68</v>
      </c>
      <c r="AD478">
        <v>73</v>
      </c>
      <c r="AE478">
        <v>73</v>
      </c>
    </row>
    <row r="479" spans="1:31" ht="14.25" x14ac:dyDescent="0.2">
      <c r="A479" s="37">
        <v>410010</v>
      </c>
      <c r="B479" s="37" t="s">
        <v>367</v>
      </c>
      <c r="C479" s="37" t="str">
        <f t="shared" si="51"/>
        <v>78,83,78,68,58,78,68,78</v>
      </c>
      <c r="D479" s="37">
        <f t="shared" si="54"/>
        <v>7367</v>
      </c>
      <c r="E479" s="23">
        <f t="shared" si="49"/>
        <v>4420.2</v>
      </c>
      <c r="F479" s="37">
        <v>24</v>
      </c>
      <c r="G479" s="37">
        <v>20</v>
      </c>
      <c r="H479" s="37">
        <v>12</v>
      </c>
      <c r="I479" s="37">
        <v>4</v>
      </c>
      <c r="J479" s="38"/>
      <c r="K479" s="38">
        <f t="shared" si="52"/>
        <v>56</v>
      </c>
      <c r="L479" s="38"/>
      <c r="M479" s="5"/>
      <c r="N479">
        <v>78</v>
      </c>
      <c r="O479">
        <v>83</v>
      </c>
      <c r="P479">
        <v>78</v>
      </c>
      <c r="Q479">
        <v>68</v>
      </c>
      <c r="R479">
        <v>58</v>
      </c>
      <c r="S479">
        <v>78</v>
      </c>
      <c r="T479">
        <v>68</v>
      </c>
      <c r="U479">
        <v>78</v>
      </c>
      <c r="V479">
        <f t="shared" si="53"/>
        <v>589</v>
      </c>
      <c r="X479">
        <v>78</v>
      </c>
      <c r="Y479">
        <v>83</v>
      </c>
      <c r="Z479">
        <v>78</v>
      </c>
      <c r="AA479">
        <v>68</v>
      </c>
      <c r="AB479">
        <v>58</v>
      </c>
      <c r="AC479">
        <v>78</v>
      </c>
      <c r="AD479">
        <v>68</v>
      </c>
      <c r="AE479">
        <v>78</v>
      </c>
    </row>
    <row r="480" spans="1:31" ht="14.25" x14ac:dyDescent="0.2">
      <c r="A480" s="37">
        <v>410011</v>
      </c>
      <c r="B480" s="37" t="s">
        <v>370</v>
      </c>
      <c r="C480" s="37" t="str">
        <f t="shared" si="51"/>
        <v>69,79,59,89,59,59,99,89</v>
      </c>
      <c r="D480" s="37">
        <f t="shared" si="54"/>
        <v>7606</v>
      </c>
      <c r="E480" s="23">
        <f t="shared" si="49"/>
        <v>4563.5999999999995</v>
      </c>
      <c r="F480" s="37">
        <v>21</v>
      </c>
      <c r="G480" s="37">
        <v>21</v>
      </c>
      <c r="H480" s="37">
        <v>16</v>
      </c>
      <c r="I480" s="37">
        <v>3</v>
      </c>
      <c r="J480" s="38"/>
      <c r="K480" s="38">
        <f t="shared" si="52"/>
        <v>58</v>
      </c>
      <c r="L480" s="38"/>
      <c r="M480" s="5"/>
      <c r="N480">
        <v>69</v>
      </c>
      <c r="O480">
        <v>79</v>
      </c>
      <c r="P480">
        <v>59</v>
      </c>
      <c r="Q480">
        <v>89</v>
      </c>
      <c r="R480">
        <v>59</v>
      </c>
      <c r="S480">
        <v>59</v>
      </c>
      <c r="T480">
        <v>99</v>
      </c>
      <c r="U480">
        <v>89</v>
      </c>
      <c r="V480">
        <f t="shared" si="53"/>
        <v>602</v>
      </c>
      <c r="X480">
        <v>69</v>
      </c>
      <c r="Y480">
        <v>79</v>
      </c>
      <c r="Z480">
        <v>59</v>
      </c>
      <c r="AA480">
        <v>89</v>
      </c>
      <c r="AB480">
        <v>59</v>
      </c>
      <c r="AC480">
        <v>59</v>
      </c>
      <c r="AD480">
        <v>99</v>
      </c>
      <c r="AE480">
        <v>89</v>
      </c>
    </row>
    <row r="481" spans="1:31" ht="14.25" x14ac:dyDescent="0.2">
      <c r="A481" s="37">
        <v>410012</v>
      </c>
      <c r="B481" s="37" t="s">
        <v>372</v>
      </c>
      <c r="C481" s="37" t="str">
        <f t="shared" si="51"/>
        <v>69,79,59,89,59,59,99,89</v>
      </c>
      <c r="D481" s="37">
        <f t="shared" si="54"/>
        <v>8006</v>
      </c>
      <c r="E481" s="23">
        <f t="shared" si="49"/>
        <v>4803.5999999999995</v>
      </c>
      <c r="F481" s="37">
        <v>22</v>
      </c>
      <c r="G481" s="37">
        <v>24</v>
      </c>
      <c r="H481" s="37">
        <v>16</v>
      </c>
      <c r="I481" s="37">
        <v>3</v>
      </c>
      <c r="J481" s="38"/>
      <c r="K481" s="38">
        <f t="shared" si="52"/>
        <v>62</v>
      </c>
      <c r="L481" s="38"/>
      <c r="M481" s="5"/>
      <c r="N481">
        <v>69</v>
      </c>
      <c r="O481">
        <v>79</v>
      </c>
      <c r="P481">
        <v>59</v>
      </c>
      <c r="Q481">
        <v>89</v>
      </c>
      <c r="R481">
        <v>59</v>
      </c>
      <c r="S481">
        <v>59</v>
      </c>
      <c r="T481">
        <v>99</v>
      </c>
      <c r="U481">
        <v>89</v>
      </c>
      <c r="V481">
        <f t="shared" si="53"/>
        <v>602</v>
      </c>
      <c r="X481">
        <v>69</v>
      </c>
      <c r="Y481">
        <v>79</v>
      </c>
      <c r="Z481">
        <v>59</v>
      </c>
      <c r="AA481">
        <v>89</v>
      </c>
      <c r="AB481">
        <v>59</v>
      </c>
      <c r="AC481">
        <v>59</v>
      </c>
      <c r="AD481">
        <v>99</v>
      </c>
      <c r="AE481">
        <v>89</v>
      </c>
    </row>
    <row r="482" spans="1:31" ht="14.25" x14ac:dyDescent="0.2">
      <c r="A482" s="37">
        <v>410013</v>
      </c>
      <c r="B482" s="37" t="s">
        <v>376</v>
      </c>
      <c r="C482" s="37" t="str">
        <f t="shared" si="51"/>
        <v>80,100,80,90,70,80,80,70</v>
      </c>
      <c r="D482" s="37">
        <f t="shared" si="54"/>
        <v>8750</v>
      </c>
      <c r="E482" s="23">
        <f t="shared" si="49"/>
        <v>5250</v>
      </c>
      <c r="F482" s="37">
        <v>32</v>
      </c>
      <c r="G482" s="37">
        <v>22</v>
      </c>
      <c r="H482" s="37">
        <v>14</v>
      </c>
      <c r="I482" s="37">
        <v>3</v>
      </c>
      <c r="J482" s="38"/>
      <c r="K482" s="38">
        <f t="shared" si="52"/>
        <v>68</v>
      </c>
      <c r="L482" s="38"/>
      <c r="M482" s="5"/>
      <c r="N482">
        <v>80</v>
      </c>
      <c r="O482">
        <v>100</v>
      </c>
      <c r="P482">
        <v>80</v>
      </c>
      <c r="Q482">
        <v>90</v>
      </c>
      <c r="R482">
        <v>70</v>
      </c>
      <c r="S482">
        <v>80</v>
      </c>
      <c r="T482">
        <v>80</v>
      </c>
      <c r="U482">
        <v>70</v>
      </c>
      <c r="V482">
        <f t="shared" si="53"/>
        <v>650</v>
      </c>
      <c r="X482">
        <v>80</v>
      </c>
      <c r="Y482">
        <v>100</v>
      </c>
      <c r="Z482">
        <v>80</v>
      </c>
      <c r="AA482">
        <v>90</v>
      </c>
      <c r="AB482">
        <v>70</v>
      </c>
      <c r="AC482">
        <v>80</v>
      </c>
      <c r="AD482">
        <v>80</v>
      </c>
      <c r="AE482">
        <v>70</v>
      </c>
    </row>
    <row r="483" spans="1:31" ht="14.25" x14ac:dyDescent="0.2">
      <c r="A483" s="37">
        <v>410014</v>
      </c>
      <c r="B483" s="37" t="s">
        <v>381</v>
      </c>
      <c r="C483" s="37" t="str">
        <f t="shared" si="51"/>
        <v>89,89,89,99,89,69,69,69</v>
      </c>
      <c r="D483" s="37">
        <f t="shared" si="54"/>
        <v>8986</v>
      </c>
      <c r="E483" s="23">
        <f t="shared" si="49"/>
        <v>5391.5999999999995</v>
      </c>
      <c r="F483" s="37">
        <v>20</v>
      </c>
      <c r="G483" s="37">
        <v>35</v>
      </c>
      <c r="H483" s="37">
        <v>15</v>
      </c>
      <c r="I483" s="37">
        <v>3</v>
      </c>
      <c r="J483" s="38"/>
      <c r="K483" s="38">
        <f t="shared" si="52"/>
        <v>70</v>
      </c>
      <c r="L483" s="38"/>
      <c r="M483" s="5"/>
      <c r="N483">
        <v>89</v>
      </c>
      <c r="O483">
        <v>89</v>
      </c>
      <c r="P483">
        <v>89</v>
      </c>
      <c r="Q483">
        <v>99</v>
      </c>
      <c r="R483">
        <v>89</v>
      </c>
      <c r="S483">
        <v>69</v>
      </c>
      <c r="T483">
        <v>69</v>
      </c>
      <c r="U483">
        <v>69</v>
      </c>
      <c r="V483">
        <f t="shared" si="53"/>
        <v>662</v>
      </c>
      <c r="X483">
        <v>89</v>
      </c>
      <c r="Y483">
        <v>89</v>
      </c>
      <c r="Z483">
        <v>89</v>
      </c>
      <c r="AA483">
        <v>99</v>
      </c>
      <c r="AB483">
        <v>89</v>
      </c>
      <c r="AC483">
        <v>69</v>
      </c>
      <c r="AD483">
        <v>69</v>
      </c>
      <c r="AE483">
        <v>69</v>
      </c>
    </row>
    <row r="484" spans="1:31" ht="14.25" x14ac:dyDescent="0.2">
      <c r="A484" s="37">
        <v>410015</v>
      </c>
      <c r="B484" s="37" t="s">
        <v>314</v>
      </c>
      <c r="C484" s="37" t="str">
        <f t="shared" si="51"/>
        <v>80,70,70,70,80,70,80,80</v>
      </c>
      <c r="D484" s="37">
        <f t="shared" si="54"/>
        <v>8000</v>
      </c>
      <c r="E484" s="23">
        <f t="shared" si="49"/>
        <v>4800</v>
      </c>
      <c r="F484" s="37">
        <v>21</v>
      </c>
      <c r="G484" s="37">
        <v>18</v>
      </c>
      <c r="H484" s="37">
        <v>23</v>
      </c>
      <c r="I484" s="37">
        <v>3</v>
      </c>
      <c r="J484" s="37"/>
      <c r="K484" s="38">
        <f t="shared" si="52"/>
        <v>62</v>
      </c>
      <c r="L484" s="39"/>
      <c r="M484" s="6"/>
      <c r="N484">
        <v>80</v>
      </c>
      <c r="O484">
        <v>70</v>
      </c>
      <c r="P484">
        <v>70</v>
      </c>
      <c r="Q484">
        <v>70</v>
      </c>
      <c r="R484">
        <v>80</v>
      </c>
      <c r="S484">
        <v>70</v>
      </c>
      <c r="T484">
        <v>80</v>
      </c>
      <c r="U484">
        <v>80</v>
      </c>
      <c r="V484">
        <f t="shared" si="53"/>
        <v>600</v>
      </c>
      <c r="X484">
        <v>80</v>
      </c>
      <c r="Y484">
        <v>70</v>
      </c>
      <c r="Z484">
        <v>70</v>
      </c>
      <c r="AA484">
        <v>70</v>
      </c>
      <c r="AB484">
        <v>80</v>
      </c>
      <c r="AC484">
        <v>70</v>
      </c>
      <c r="AD484">
        <v>80</v>
      </c>
      <c r="AE484">
        <v>80</v>
      </c>
    </row>
    <row r="485" spans="1:31" ht="14.25" x14ac:dyDescent="0.2">
      <c r="A485" s="37">
        <v>410016</v>
      </c>
      <c r="B485" s="37" t="s">
        <v>318</v>
      </c>
      <c r="C485" s="37" t="str">
        <f t="shared" si="51"/>
        <v>101,91,81,81,101,81,101,101</v>
      </c>
      <c r="D485" s="37">
        <f t="shared" si="54"/>
        <v>9414</v>
      </c>
      <c r="E485" s="23">
        <f t="shared" si="49"/>
        <v>5648.4</v>
      </c>
      <c r="F485" s="37">
        <v>24</v>
      </c>
      <c r="G485" s="37">
        <v>22</v>
      </c>
      <c r="H485" s="37">
        <v>26</v>
      </c>
      <c r="I485" s="37">
        <v>3</v>
      </c>
      <c r="J485" s="37"/>
      <c r="K485" s="38">
        <f t="shared" si="52"/>
        <v>72</v>
      </c>
      <c r="L485" s="39"/>
      <c r="M485" s="6"/>
      <c r="N485">
        <v>101</v>
      </c>
      <c r="O485">
        <v>91</v>
      </c>
      <c r="P485">
        <v>81</v>
      </c>
      <c r="Q485">
        <v>81</v>
      </c>
      <c r="R485">
        <v>101</v>
      </c>
      <c r="S485">
        <v>81</v>
      </c>
      <c r="T485">
        <v>101</v>
      </c>
      <c r="U485">
        <v>101</v>
      </c>
      <c r="V485">
        <f t="shared" si="53"/>
        <v>738</v>
      </c>
      <c r="X485">
        <v>101</v>
      </c>
      <c r="Y485">
        <v>91</v>
      </c>
      <c r="Z485">
        <v>81</v>
      </c>
      <c r="AA485">
        <v>81</v>
      </c>
      <c r="AB485">
        <v>101</v>
      </c>
      <c r="AC485">
        <v>81</v>
      </c>
      <c r="AD485">
        <v>101</v>
      </c>
      <c r="AE485">
        <v>101</v>
      </c>
    </row>
    <row r="486" spans="1:31" ht="14.25" x14ac:dyDescent="0.2">
      <c r="A486" s="37">
        <v>410017</v>
      </c>
      <c r="B486" s="37" t="s">
        <v>322</v>
      </c>
      <c r="C486" s="37" t="str">
        <f t="shared" si="51"/>
        <v>73,83,83,73,73,63,73,83</v>
      </c>
      <c r="D486" s="37">
        <f t="shared" si="54"/>
        <v>8012</v>
      </c>
      <c r="E486" s="23">
        <f t="shared" si="49"/>
        <v>4807.2</v>
      </c>
      <c r="F486" s="37">
        <v>23</v>
      </c>
      <c r="G486" s="37">
        <v>18</v>
      </c>
      <c r="H486" s="37">
        <v>21</v>
      </c>
      <c r="I486" s="37">
        <v>3</v>
      </c>
      <c r="J486" s="37"/>
      <c r="K486" s="38">
        <f t="shared" si="52"/>
        <v>62</v>
      </c>
      <c r="L486" s="39"/>
      <c r="M486" s="6"/>
      <c r="N486">
        <v>73</v>
      </c>
      <c r="O486">
        <v>83</v>
      </c>
      <c r="P486">
        <v>83</v>
      </c>
      <c r="Q486">
        <v>73</v>
      </c>
      <c r="R486">
        <v>73</v>
      </c>
      <c r="S486">
        <v>63</v>
      </c>
      <c r="T486">
        <v>73</v>
      </c>
      <c r="U486">
        <v>83</v>
      </c>
      <c r="V486">
        <f t="shared" si="53"/>
        <v>604</v>
      </c>
      <c r="X486">
        <v>73</v>
      </c>
      <c r="Y486">
        <v>83</v>
      </c>
      <c r="Z486">
        <v>83</v>
      </c>
      <c r="AA486">
        <v>73</v>
      </c>
      <c r="AB486">
        <v>73</v>
      </c>
      <c r="AC486">
        <v>63</v>
      </c>
      <c r="AD486">
        <v>73</v>
      </c>
      <c r="AE486">
        <v>83</v>
      </c>
    </row>
    <row r="487" spans="1:31" ht="14.25" x14ac:dyDescent="0.2">
      <c r="A487" s="37">
        <v>410018</v>
      </c>
      <c r="B487" s="37" t="s">
        <v>327</v>
      </c>
      <c r="C487" s="37" t="str">
        <f t="shared" si="51"/>
        <v>88,98,108,98,98,78,78,88</v>
      </c>
      <c r="D487" s="37">
        <f t="shared" si="54"/>
        <v>9402</v>
      </c>
      <c r="E487" s="23">
        <f t="shared" si="49"/>
        <v>5641.2</v>
      </c>
      <c r="F487" s="37">
        <v>22</v>
      </c>
      <c r="G487" s="37">
        <v>31</v>
      </c>
      <c r="H487" s="37">
        <v>19</v>
      </c>
      <c r="I487" s="37">
        <v>3</v>
      </c>
      <c r="J487" s="37"/>
      <c r="K487" s="38">
        <f t="shared" si="52"/>
        <v>72</v>
      </c>
      <c r="L487" s="39"/>
      <c r="M487" s="6"/>
      <c r="N487">
        <v>88</v>
      </c>
      <c r="O487">
        <v>98</v>
      </c>
      <c r="P487">
        <v>108</v>
      </c>
      <c r="Q487">
        <v>98</v>
      </c>
      <c r="R487">
        <v>98</v>
      </c>
      <c r="S487">
        <v>78</v>
      </c>
      <c r="T487">
        <v>78</v>
      </c>
      <c r="U487">
        <v>88</v>
      </c>
      <c r="V487">
        <f t="shared" si="53"/>
        <v>734</v>
      </c>
      <c r="X487">
        <v>88</v>
      </c>
      <c r="Y487">
        <v>98</v>
      </c>
      <c r="Z487">
        <v>108</v>
      </c>
      <c r="AA487">
        <v>98</v>
      </c>
      <c r="AB487">
        <v>98</v>
      </c>
      <c r="AC487">
        <v>78</v>
      </c>
      <c r="AD487">
        <v>78</v>
      </c>
      <c r="AE487">
        <v>88</v>
      </c>
    </row>
    <row r="488" spans="1:31" ht="14.25" x14ac:dyDescent="0.2">
      <c r="A488" s="37">
        <v>410019</v>
      </c>
      <c r="B488" s="37" t="s">
        <v>254</v>
      </c>
      <c r="C488" s="37" t="str">
        <f t="shared" si="51"/>
        <v>58,96,86,76,58,76,58,76</v>
      </c>
      <c r="D488" s="37">
        <f t="shared" si="54"/>
        <v>7552</v>
      </c>
      <c r="E488" s="23">
        <f t="shared" si="49"/>
        <v>4531.2</v>
      </c>
      <c r="F488" s="37">
        <v>17</v>
      </c>
      <c r="G488" s="37">
        <v>24</v>
      </c>
      <c r="H488" s="37">
        <v>17</v>
      </c>
      <c r="I488" s="37">
        <v>3</v>
      </c>
      <c r="J488" s="38"/>
      <c r="K488" s="38">
        <f t="shared" si="52"/>
        <v>58</v>
      </c>
      <c r="L488" s="38"/>
      <c r="M488" s="5"/>
      <c r="N488">
        <v>58</v>
      </c>
      <c r="O488">
        <v>96</v>
      </c>
      <c r="P488">
        <v>86</v>
      </c>
      <c r="Q488">
        <v>76</v>
      </c>
      <c r="R488">
        <v>58</v>
      </c>
      <c r="S488">
        <v>76</v>
      </c>
      <c r="T488">
        <v>58</v>
      </c>
      <c r="U488">
        <v>76</v>
      </c>
      <c r="V488">
        <f t="shared" si="53"/>
        <v>584</v>
      </c>
      <c r="X488">
        <v>58</v>
      </c>
      <c r="Y488">
        <v>96</v>
      </c>
      <c r="Z488">
        <v>86</v>
      </c>
      <c r="AA488">
        <v>76</v>
      </c>
      <c r="AB488">
        <v>58</v>
      </c>
      <c r="AC488">
        <v>76</v>
      </c>
      <c r="AD488">
        <v>58</v>
      </c>
      <c r="AE488">
        <v>76</v>
      </c>
    </row>
    <row r="489" spans="1:31" ht="14.25" x14ac:dyDescent="0.2">
      <c r="A489" s="37">
        <v>410020</v>
      </c>
      <c r="B489" s="37" t="s">
        <v>255</v>
      </c>
      <c r="C489" s="37" t="str">
        <f t="shared" si="51"/>
        <v>58,96,86,76,58,76,58,76</v>
      </c>
      <c r="D489" s="37">
        <f t="shared" si="54"/>
        <v>7552</v>
      </c>
      <c r="E489" s="23">
        <f t="shared" si="49"/>
        <v>4531.2</v>
      </c>
      <c r="F489" s="37">
        <v>17</v>
      </c>
      <c r="G489" s="37">
        <v>24</v>
      </c>
      <c r="H489" s="37">
        <v>17</v>
      </c>
      <c r="I489" s="37">
        <v>3</v>
      </c>
      <c r="J489" s="38"/>
      <c r="K489" s="38">
        <f t="shared" si="52"/>
        <v>58</v>
      </c>
      <c r="L489" s="38"/>
      <c r="M489" s="5"/>
      <c r="N489">
        <v>58</v>
      </c>
      <c r="O489">
        <v>96</v>
      </c>
      <c r="P489">
        <v>86</v>
      </c>
      <c r="Q489">
        <v>76</v>
      </c>
      <c r="R489">
        <v>58</v>
      </c>
      <c r="S489">
        <v>76</v>
      </c>
      <c r="T489">
        <v>58</v>
      </c>
      <c r="U489">
        <v>76</v>
      </c>
      <c r="V489">
        <f t="shared" si="53"/>
        <v>584</v>
      </c>
      <c r="X489">
        <v>58</v>
      </c>
      <c r="Y489">
        <v>96</v>
      </c>
      <c r="Z489">
        <v>86</v>
      </c>
      <c r="AA489">
        <v>76</v>
      </c>
      <c r="AB489">
        <v>58</v>
      </c>
      <c r="AC489">
        <v>76</v>
      </c>
      <c r="AD489">
        <v>58</v>
      </c>
      <c r="AE489">
        <v>76</v>
      </c>
    </row>
    <row r="490" spans="1:31" ht="14.25" x14ac:dyDescent="0.2">
      <c r="A490" s="37">
        <v>410021</v>
      </c>
      <c r="B490" s="37" t="s">
        <v>258</v>
      </c>
      <c r="C490" s="37" t="str">
        <f t="shared" si="51"/>
        <v>73,73,73,73,73,73,73,73</v>
      </c>
      <c r="D490" s="37">
        <f t="shared" si="54"/>
        <v>7552</v>
      </c>
      <c r="E490" s="23">
        <f t="shared" ref="E490:E553" si="55">(K490*100+V490*3)*0.6</f>
        <v>4531.2</v>
      </c>
      <c r="F490" s="37">
        <v>18</v>
      </c>
      <c r="G490" s="37">
        <v>20</v>
      </c>
      <c r="H490" s="37">
        <v>20</v>
      </c>
      <c r="I490" s="37">
        <v>3</v>
      </c>
      <c r="J490" s="38"/>
      <c r="K490" s="38">
        <f t="shared" si="52"/>
        <v>58</v>
      </c>
      <c r="L490" s="38"/>
      <c r="M490" s="5"/>
      <c r="N490">
        <v>73</v>
      </c>
      <c r="O490">
        <v>73</v>
      </c>
      <c r="P490">
        <v>73</v>
      </c>
      <c r="Q490">
        <v>73</v>
      </c>
      <c r="R490">
        <v>73</v>
      </c>
      <c r="S490">
        <v>73</v>
      </c>
      <c r="T490">
        <v>73</v>
      </c>
      <c r="U490">
        <v>73</v>
      </c>
      <c r="V490">
        <f t="shared" si="53"/>
        <v>584</v>
      </c>
      <c r="X490">
        <v>73</v>
      </c>
      <c r="Y490">
        <v>73</v>
      </c>
      <c r="Z490">
        <v>73</v>
      </c>
      <c r="AA490">
        <v>73</v>
      </c>
      <c r="AB490">
        <v>73</v>
      </c>
      <c r="AC490">
        <v>73</v>
      </c>
      <c r="AD490">
        <v>73</v>
      </c>
      <c r="AE490">
        <v>73</v>
      </c>
    </row>
    <row r="491" spans="1:31" ht="14.25" x14ac:dyDescent="0.2">
      <c r="A491" s="37">
        <v>410022</v>
      </c>
      <c r="B491" s="37" t="s">
        <v>261</v>
      </c>
      <c r="C491" s="37" t="str">
        <f t="shared" si="51"/>
        <v>76,76,76,76,76,76,76,76</v>
      </c>
      <c r="D491" s="37">
        <f t="shared" si="54"/>
        <v>7824</v>
      </c>
      <c r="E491" s="23">
        <f t="shared" si="55"/>
        <v>4694.3999999999996</v>
      </c>
      <c r="F491" s="37">
        <v>23</v>
      </c>
      <c r="G491" s="37">
        <v>20</v>
      </c>
      <c r="H491" s="37">
        <v>17</v>
      </c>
      <c r="I491" s="37">
        <v>3</v>
      </c>
      <c r="J491" s="38"/>
      <c r="K491" s="38">
        <f t="shared" si="52"/>
        <v>60</v>
      </c>
      <c r="L491" s="38"/>
      <c r="M491" s="5"/>
      <c r="N491">
        <v>76</v>
      </c>
      <c r="O491">
        <v>76</v>
      </c>
      <c r="P491">
        <v>76</v>
      </c>
      <c r="Q491">
        <v>76</v>
      </c>
      <c r="R491">
        <v>76</v>
      </c>
      <c r="S491">
        <v>76</v>
      </c>
      <c r="T491">
        <v>76</v>
      </c>
      <c r="U491">
        <v>76</v>
      </c>
      <c r="V491">
        <f t="shared" si="53"/>
        <v>608</v>
      </c>
      <c r="X491">
        <v>76</v>
      </c>
      <c r="Y491">
        <v>76</v>
      </c>
      <c r="Z491">
        <v>76</v>
      </c>
      <c r="AA491">
        <v>76</v>
      </c>
      <c r="AB491">
        <v>76</v>
      </c>
      <c r="AC491">
        <v>76</v>
      </c>
      <c r="AD491">
        <v>76</v>
      </c>
      <c r="AE491">
        <v>76</v>
      </c>
    </row>
    <row r="492" spans="1:31" ht="14.25" x14ac:dyDescent="0.2">
      <c r="A492" s="37">
        <v>410023</v>
      </c>
      <c r="B492" s="37" t="s">
        <v>265</v>
      </c>
      <c r="C492" s="37" t="str">
        <f t="shared" si="51"/>
        <v>70,120,70,70,70,70,70,70</v>
      </c>
      <c r="D492" s="37">
        <f t="shared" si="54"/>
        <v>7830</v>
      </c>
      <c r="E492" s="23">
        <f t="shared" si="55"/>
        <v>4698</v>
      </c>
      <c r="F492" s="37">
        <v>30</v>
      </c>
      <c r="G492" s="37">
        <v>15</v>
      </c>
      <c r="H492" s="37">
        <v>15</v>
      </c>
      <c r="I492" s="37">
        <v>3</v>
      </c>
      <c r="J492" s="38"/>
      <c r="K492" s="38">
        <f t="shared" si="52"/>
        <v>60</v>
      </c>
      <c r="L492" s="38"/>
      <c r="M492" s="5"/>
      <c r="N492">
        <v>70</v>
      </c>
      <c r="O492">
        <v>120</v>
      </c>
      <c r="P492">
        <v>70</v>
      </c>
      <c r="Q492">
        <v>70</v>
      </c>
      <c r="R492">
        <v>70</v>
      </c>
      <c r="S492">
        <v>70</v>
      </c>
      <c r="T492">
        <v>70</v>
      </c>
      <c r="U492">
        <v>70</v>
      </c>
      <c r="V492">
        <f t="shared" si="53"/>
        <v>610</v>
      </c>
      <c r="X492">
        <v>70</v>
      </c>
      <c r="Y492">
        <v>120</v>
      </c>
      <c r="Z492">
        <v>70</v>
      </c>
      <c r="AA492">
        <v>70</v>
      </c>
      <c r="AB492">
        <v>70</v>
      </c>
      <c r="AC492">
        <v>70</v>
      </c>
      <c r="AD492">
        <v>70</v>
      </c>
      <c r="AE492">
        <v>70</v>
      </c>
    </row>
    <row r="493" spans="1:31" ht="14.25" x14ac:dyDescent="0.2">
      <c r="A493" s="37">
        <v>410024</v>
      </c>
      <c r="B493" s="37" t="s">
        <v>269</v>
      </c>
      <c r="C493" s="37" t="str">
        <f t="shared" si="51"/>
        <v>77,77,77,107,77,77,77,77</v>
      </c>
      <c r="D493" s="37">
        <f t="shared" si="54"/>
        <v>8438</v>
      </c>
      <c r="E493" s="23">
        <f t="shared" si="55"/>
        <v>5062.8</v>
      </c>
      <c r="F493" s="37">
        <v>45</v>
      </c>
      <c r="G493" s="37">
        <v>10</v>
      </c>
      <c r="H493" s="37">
        <v>10</v>
      </c>
      <c r="I493" s="37">
        <v>3</v>
      </c>
      <c r="J493" s="38"/>
      <c r="K493" s="38">
        <f t="shared" si="52"/>
        <v>65</v>
      </c>
      <c r="L493" s="38"/>
      <c r="M493" s="5"/>
      <c r="N493">
        <v>77</v>
      </c>
      <c r="O493">
        <v>77</v>
      </c>
      <c r="P493">
        <v>77</v>
      </c>
      <c r="Q493">
        <v>107</v>
      </c>
      <c r="R493">
        <v>77</v>
      </c>
      <c r="S493">
        <v>77</v>
      </c>
      <c r="T493">
        <v>77</v>
      </c>
      <c r="U493">
        <v>77</v>
      </c>
      <c r="V493">
        <f t="shared" si="53"/>
        <v>646</v>
      </c>
      <c r="X493">
        <v>77</v>
      </c>
      <c r="Y493">
        <v>77</v>
      </c>
      <c r="Z493">
        <v>77</v>
      </c>
      <c r="AA493">
        <v>107</v>
      </c>
      <c r="AB493">
        <v>77</v>
      </c>
      <c r="AC493">
        <v>77</v>
      </c>
      <c r="AD493">
        <v>77</v>
      </c>
      <c r="AE493">
        <v>77</v>
      </c>
    </row>
    <row r="494" spans="1:31" ht="14.25" x14ac:dyDescent="0.2">
      <c r="A494" s="37">
        <v>410025</v>
      </c>
      <c r="B494" s="37" t="s">
        <v>274</v>
      </c>
      <c r="C494" s="37" t="str">
        <f t="shared" si="51"/>
        <v>76,86,76,106,76,76,76,76</v>
      </c>
      <c r="D494" s="37">
        <f t="shared" si="54"/>
        <v>8444</v>
      </c>
      <c r="E494" s="23">
        <f t="shared" si="55"/>
        <v>5066.3999999999996</v>
      </c>
      <c r="F494" s="37">
        <v>24</v>
      </c>
      <c r="G494" s="37">
        <v>23</v>
      </c>
      <c r="H494" s="37">
        <v>18</v>
      </c>
      <c r="I494" s="37">
        <v>3</v>
      </c>
      <c r="J494" s="38"/>
      <c r="K494" s="38">
        <f t="shared" si="52"/>
        <v>65</v>
      </c>
      <c r="L494" s="38"/>
      <c r="M494" s="5"/>
      <c r="N494">
        <v>76</v>
      </c>
      <c r="O494">
        <v>86</v>
      </c>
      <c r="P494">
        <v>76</v>
      </c>
      <c r="Q494">
        <v>106</v>
      </c>
      <c r="R494">
        <v>76</v>
      </c>
      <c r="S494">
        <v>76</v>
      </c>
      <c r="T494">
        <v>76</v>
      </c>
      <c r="U494">
        <v>76</v>
      </c>
      <c r="V494">
        <f t="shared" si="53"/>
        <v>648</v>
      </c>
      <c r="X494">
        <v>76</v>
      </c>
      <c r="Y494">
        <v>86</v>
      </c>
      <c r="Z494">
        <v>76</v>
      </c>
      <c r="AA494">
        <v>106</v>
      </c>
      <c r="AB494">
        <v>76</v>
      </c>
      <c r="AC494">
        <v>76</v>
      </c>
      <c r="AD494">
        <v>76</v>
      </c>
      <c r="AE494">
        <v>76</v>
      </c>
    </row>
    <row r="495" spans="1:31" ht="14.25" x14ac:dyDescent="0.2">
      <c r="A495" s="37">
        <v>410026</v>
      </c>
      <c r="B495" s="37" t="s">
        <v>278</v>
      </c>
      <c r="C495" s="37" t="str">
        <f t="shared" si="51"/>
        <v>76,116,76,76,76,76,76,76</v>
      </c>
      <c r="D495" s="37">
        <f t="shared" si="54"/>
        <v>8444</v>
      </c>
      <c r="E495" s="23">
        <f t="shared" si="55"/>
        <v>5066.3999999999996</v>
      </c>
      <c r="F495" s="37">
        <v>15</v>
      </c>
      <c r="G495" s="37">
        <v>35</v>
      </c>
      <c r="H495" s="37">
        <v>15</v>
      </c>
      <c r="I495" s="37">
        <v>3</v>
      </c>
      <c r="J495" s="38"/>
      <c r="K495" s="38">
        <f t="shared" si="52"/>
        <v>65</v>
      </c>
      <c r="L495" s="38"/>
      <c r="M495" s="5"/>
      <c r="N495">
        <v>76</v>
      </c>
      <c r="O495">
        <v>116</v>
      </c>
      <c r="P495">
        <v>76</v>
      </c>
      <c r="Q495">
        <v>76</v>
      </c>
      <c r="R495">
        <v>76</v>
      </c>
      <c r="S495">
        <v>76</v>
      </c>
      <c r="T495">
        <v>76</v>
      </c>
      <c r="U495">
        <v>76</v>
      </c>
      <c r="V495">
        <f t="shared" si="53"/>
        <v>648</v>
      </c>
      <c r="X495">
        <v>76</v>
      </c>
      <c r="Y495">
        <v>116</v>
      </c>
      <c r="Z495">
        <v>76</v>
      </c>
      <c r="AA495">
        <v>76</v>
      </c>
      <c r="AB495">
        <v>76</v>
      </c>
      <c r="AC495">
        <v>76</v>
      </c>
      <c r="AD495">
        <v>76</v>
      </c>
      <c r="AE495">
        <v>76</v>
      </c>
    </row>
    <row r="496" spans="1:31" ht="14.25" x14ac:dyDescent="0.2">
      <c r="A496" s="37">
        <v>410027</v>
      </c>
      <c r="B496" s="37" t="s">
        <v>280</v>
      </c>
      <c r="C496" s="37" t="str">
        <f t="shared" si="51"/>
        <v>78,78,78,98,78,78,78,78</v>
      </c>
      <c r="D496" s="37">
        <f t="shared" si="54"/>
        <v>8432</v>
      </c>
      <c r="E496" s="23">
        <f t="shared" si="55"/>
        <v>5059.2</v>
      </c>
      <c r="F496" s="37">
        <v>45</v>
      </c>
      <c r="G496" s="37">
        <v>10</v>
      </c>
      <c r="H496" s="37">
        <v>10</v>
      </c>
      <c r="I496" s="37">
        <v>3</v>
      </c>
      <c r="J496" s="37"/>
      <c r="K496" s="38">
        <f t="shared" si="52"/>
        <v>65</v>
      </c>
      <c r="L496" s="38"/>
      <c r="M496" s="5"/>
      <c r="N496">
        <v>78</v>
      </c>
      <c r="O496">
        <v>78</v>
      </c>
      <c r="P496">
        <v>78</v>
      </c>
      <c r="Q496">
        <v>98</v>
      </c>
      <c r="R496">
        <v>78</v>
      </c>
      <c r="S496">
        <v>78</v>
      </c>
      <c r="T496">
        <v>78</v>
      </c>
      <c r="U496">
        <v>78</v>
      </c>
      <c r="V496">
        <f t="shared" si="53"/>
        <v>644</v>
      </c>
      <c r="X496">
        <v>78</v>
      </c>
      <c r="Y496">
        <v>78</v>
      </c>
      <c r="Z496">
        <v>78</v>
      </c>
      <c r="AA496">
        <v>98</v>
      </c>
      <c r="AB496">
        <v>78</v>
      </c>
      <c r="AC496">
        <v>78</v>
      </c>
      <c r="AD496">
        <v>78</v>
      </c>
      <c r="AE496">
        <v>78</v>
      </c>
    </row>
    <row r="497" spans="1:31" ht="14.25" x14ac:dyDescent="0.2">
      <c r="A497" s="37">
        <v>410028</v>
      </c>
      <c r="B497" s="37" t="s">
        <v>284</v>
      </c>
      <c r="C497" s="37" t="str">
        <f t="shared" si="51"/>
        <v>75,75,120,75,75,75,75,75</v>
      </c>
      <c r="D497" s="37">
        <f t="shared" si="54"/>
        <v>8435</v>
      </c>
      <c r="E497" s="23">
        <f t="shared" si="55"/>
        <v>5061</v>
      </c>
      <c r="F497" s="37">
        <v>17</v>
      </c>
      <c r="G497" s="37">
        <v>17</v>
      </c>
      <c r="H497" s="37">
        <v>31</v>
      </c>
      <c r="I497" s="37">
        <v>3</v>
      </c>
      <c r="J497" s="37"/>
      <c r="K497" s="38">
        <f t="shared" si="52"/>
        <v>65</v>
      </c>
      <c r="L497" s="38"/>
      <c r="M497" s="5"/>
      <c r="N497">
        <v>75</v>
      </c>
      <c r="O497">
        <v>75</v>
      </c>
      <c r="P497">
        <v>120</v>
      </c>
      <c r="Q497">
        <v>75</v>
      </c>
      <c r="R497">
        <v>75</v>
      </c>
      <c r="S497">
        <v>75</v>
      </c>
      <c r="T497">
        <v>75</v>
      </c>
      <c r="U497">
        <v>75</v>
      </c>
      <c r="V497">
        <f t="shared" si="53"/>
        <v>645</v>
      </c>
      <c r="X497">
        <v>75</v>
      </c>
      <c r="Y497">
        <v>75</v>
      </c>
      <c r="Z497">
        <v>120</v>
      </c>
      <c r="AA497">
        <v>75</v>
      </c>
      <c r="AB497">
        <v>75</v>
      </c>
      <c r="AC497">
        <v>75</v>
      </c>
      <c r="AD497">
        <v>75</v>
      </c>
      <c r="AE497">
        <v>75</v>
      </c>
    </row>
    <row r="498" spans="1:31" ht="14.25" x14ac:dyDescent="0.2">
      <c r="A498" s="37">
        <v>410029</v>
      </c>
      <c r="B498" s="37" t="s">
        <v>288</v>
      </c>
      <c r="C498" s="37" t="str">
        <f t="shared" si="51"/>
        <v>75,75,75,75,75,75,120,75</v>
      </c>
      <c r="D498" s="37">
        <f t="shared" si="54"/>
        <v>8435</v>
      </c>
      <c r="E498" s="23">
        <f t="shared" si="55"/>
        <v>5061</v>
      </c>
      <c r="F498" s="37">
        <v>15</v>
      </c>
      <c r="G498" s="37">
        <v>15</v>
      </c>
      <c r="H498" s="37">
        <v>35</v>
      </c>
      <c r="I498" s="37">
        <v>3</v>
      </c>
      <c r="J498" s="37"/>
      <c r="K498" s="38">
        <f t="shared" si="52"/>
        <v>65</v>
      </c>
      <c r="L498" s="39"/>
      <c r="M498" s="5"/>
      <c r="N498">
        <v>75</v>
      </c>
      <c r="O498">
        <v>75</v>
      </c>
      <c r="P498">
        <v>75</v>
      </c>
      <c r="Q498">
        <v>75</v>
      </c>
      <c r="R498">
        <v>75</v>
      </c>
      <c r="S498">
        <v>75</v>
      </c>
      <c r="T498">
        <v>120</v>
      </c>
      <c r="U498">
        <v>75</v>
      </c>
      <c r="V498">
        <f t="shared" si="53"/>
        <v>645</v>
      </c>
      <c r="X498">
        <v>75</v>
      </c>
      <c r="Y498">
        <v>75</v>
      </c>
      <c r="Z498">
        <v>75</v>
      </c>
      <c r="AA498">
        <v>75</v>
      </c>
      <c r="AB498">
        <v>75</v>
      </c>
      <c r="AC498">
        <v>75</v>
      </c>
      <c r="AD498">
        <v>120</v>
      </c>
      <c r="AE498">
        <v>75</v>
      </c>
    </row>
    <row r="499" spans="1:31" ht="14.25" x14ac:dyDescent="0.2">
      <c r="A499" s="37">
        <v>410030</v>
      </c>
      <c r="B499" s="37" t="s">
        <v>291</v>
      </c>
      <c r="C499" s="37" t="str">
        <f t="shared" si="51"/>
        <v>81,81,81,81,81,81,81,81</v>
      </c>
      <c r="D499" s="37">
        <f t="shared" si="54"/>
        <v>8444</v>
      </c>
      <c r="E499" s="23">
        <f t="shared" si="55"/>
        <v>5066.3999999999996</v>
      </c>
      <c r="F499" s="37">
        <v>10</v>
      </c>
      <c r="G499" s="37">
        <v>10</v>
      </c>
      <c r="H499" s="37">
        <v>45</v>
      </c>
      <c r="I499" s="37">
        <v>4</v>
      </c>
      <c r="J499" s="37"/>
      <c r="K499" s="38">
        <f t="shared" si="52"/>
        <v>65</v>
      </c>
      <c r="L499" s="39"/>
      <c r="M499" s="5"/>
      <c r="N499">
        <v>81</v>
      </c>
      <c r="O499">
        <v>81</v>
      </c>
      <c r="P499">
        <v>81</v>
      </c>
      <c r="Q499">
        <v>81</v>
      </c>
      <c r="R499">
        <v>81</v>
      </c>
      <c r="S499">
        <v>81</v>
      </c>
      <c r="T499">
        <v>81</v>
      </c>
      <c r="U499">
        <v>81</v>
      </c>
      <c r="V499">
        <f t="shared" si="53"/>
        <v>648</v>
      </c>
      <c r="X499">
        <v>81</v>
      </c>
      <c r="Y499">
        <v>81</v>
      </c>
      <c r="Z499">
        <v>81</v>
      </c>
      <c r="AA499">
        <v>81</v>
      </c>
      <c r="AB499">
        <v>81</v>
      </c>
      <c r="AC499">
        <v>81</v>
      </c>
      <c r="AD499">
        <v>81</v>
      </c>
      <c r="AE499">
        <v>81</v>
      </c>
    </row>
    <row r="500" spans="1:31" ht="14.25" x14ac:dyDescent="0.2">
      <c r="A500" s="37">
        <v>410031</v>
      </c>
      <c r="B500" s="37" t="s">
        <v>295</v>
      </c>
      <c r="C500" s="37" t="str">
        <f t="shared" si="51"/>
        <v>84,84,84,84,84,84,84,84</v>
      </c>
      <c r="D500" s="37">
        <f t="shared" si="54"/>
        <v>8816</v>
      </c>
      <c r="E500" s="23">
        <f t="shared" si="55"/>
        <v>5289.5999999999995</v>
      </c>
      <c r="F500" s="37">
        <v>21</v>
      </c>
      <c r="G500" s="37">
        <v>26</v>
      </c>
      <c r="H500" s="37">
        <v>21</v>
      </c>
      <c r="I500" s="37">
        <v>3</v>
      </c>
      <c r="J500" s="37"/>
      <c r="K500" s="38">
        <f t="shared" si="52"/>
        <v>68</v>
      </c>
      <c r="L500" s="39"/>
      <c r="M500" s="5"/>
      <c r="N500">
        <v>84</v>
      </c>
      <c r="O500">
        <v>84</v>
      </c>
      <c r="P500">
        <v>84</v>
      </c>
      <c r="Q500">
        <v>84</v>
      </c>
      <c r="R500">
        <v>84</v>
      </c>
      <c r="S500">
        <v>84</v>
      </c>
      <c r="T500">
        <v>84</v>
      </c>
      <c r="U500">
        <v>84</v>
      </c>
      <c r="V500">
        <f t="shared" si="53"/>
        <v>672</v>
      </c>
      <c r="X500">
        <v>84</v>
      </c>
      <c r="Y500">
        <v>84</v>
      </c>
      <c r="Z500">
        <v>84</v>
      </c>
      <c r="AA500">
        <v>84</v>
      </c>
      <c r="AB500">
        <v>84</v>
      </c>
      <c r="AC500">
        <v>84</v>
      </c>
      <c r="AD500">
        <v>84</v>
      </c>
      <c r="AE500">
        <v>84</v>
      </c>
    </row>
    <row r="501" spans="1:31" ht="14.25" x14ac:dyDescent="0.2">
      <c r="A501" s="37">
        <v>410032</v>
      </c>
      <c r="B501" s="37" t="s">
        <v>298</v>
      </c>
      <c r="C501" s="37" t="str">
        <f t="shared" si="51"/>
        <v>84,84,84,84,84,84,84,84</v>
      </c>
      <c r="D501" s="37">
        <f t="shared" si="54"/>
        <v>8816</v>
      </c>
      <c r="E501" s="23">
        <f t="shared" si="55"/>
        <v>5289.5999999999995</v>
      </c>
      <c r="F501" s="37">
        <v>26</v>
      </c>
      <c r="G501" s="37">
        <v>21</v>
      </c>
      <c r="H501" s="37">
        <v>21</v>
      </c>
      <c r="I501" s="37">
        <v>3</v>
      </c>
      <c r="J501" s="37"/>
      <c r="K501" s="38">
        <f t="shared" si="52"/>
        <v>68</v>
      </c>
      <c r="L501" s="39"/>
      <c r="M501" s="5"/>
      <c r="N501">
        <v>84</v>
      </c>
      <c r="O501">
        <v>84</v>
      </c>
      <c r="P501">
        <v>84</v>
      </c>
      <c r="Q501">
        <v>84</v>
      </c>
      <c r="R501">
        <v>84</v>
      </c>
      <c r="S501">
        <v>84</v>
      </c>
      <c r="T501">
        <v>84</v>
      </c>
      <c r="U501">
        <v>84</v>
      </c>
      <c r="V501">
        <f t="shared" si="53"/>
        <v>672</v>
      </c>
      <c r="X501">
        <v>84</v>
      </c>
      <c r="Y501">
        <v>84</v>
      </c>
      <c r="Z501">
        <v>84</v>
      </c>
      <c r="AA501">
        <v>84</v>
      </c>
      <c r="AB501">
        <v>84</v>
      </c>
      <c r="AC501">
        <v>84</v>
      </c>
      <c r="AD501">
        <v>84</v>
      </c>
      <c r="AE501">
        <v>84</v>
      </c>
    </row>
    <row r="502" spans="1:31" ht="14.25" x14ac:dyDescent="0.2">
      <c r="A502" s="37">
        <v>410033</v>
      </c>
      <c r="B502" s="37" t="s">
        <v>303</v>
      </c>
      <c r="C502" s="37" t="str">
        <f t="shared" si="51"/>
        <v>84,94,74,114,104,74,104,94</v>
      </c>
      <c r="D502" s="37">
        <f t="shared" si="54"/>
        <v>9426</v>
      </c>
      <c r="E502" s="23">
        <f t="shared" si="55"/>
        <v>5655.5999999999995</v>
      </c>
      <c r="F502" s="37">
        <v>22</v>
      </c>
      <c r="G502" s="37">
        <v>28</v>
      </c>
      <c r="H502" s="37">
        <v>22</v>
      </c>
      <c r="I502" s="37">
        <v>3</v>
      </c>
      <c r="J502" s="37"/>
      <c r="K502" s="38">
        <f t="shared" si="52"/>
        <v>72</v>
      </c>
      <c r="L502" s="39"/>
      <c r="M502" s="5"/>
      <c r="N502">
        <v>84</v>
      </c>
      <c r="O502">
        <v>94</v>
      </c>
      <c r="P502">
        <v>74</v>
      </c>
      <c r="Q502">
        <v>114</v>
      </c>
      <c r="R502">
        <v>104</v>
      </c>
      <c r="S502">
        <v>74</v>
      </c>
      <c r="T502">
        <v>104</v>
      </c>
      <c r="U502">
        <v>94</v>
      </c>
      <c r="V502">
        <f t="shared" si="53"/>
        <v>742</v>
      </c>
      <c r="X502">
        <v>84</v>
      </c>
      <c r="Y502">
        <v>94</v>
      </c>
      <c r="Z502">
        <v>74</v>
      </c>
      <c r="AA502">
        <v>114</v>
      </c>
      <c r="AB502">
        <v>104</v>
      </c>
      <c r="AC502">
        <v>74</v>
      </c>
      <c r="AD502">
        <v>104</v>
      </c>
      <c r="AE502">
        <v>94</v>
      </c>
    </row>
    <row r="503" spans="1:31" ht="14.25" x14ac:dyDescent="0.2">
      <c r="A503" s="37">
        <v>410034</v>
      </c>
      <c r="B503" s="37" t="s">
        <v>308</v>
      </c>
      <c r="C503" s="37" t="str">
        <f t="shared" si="51"/>
        <v>105,85,95,115,85,85,85,85</v>
      </c>
      <c r="D503" s="37">
        <f t="shared" si="54"/>
        <v>9420</v>
      </c>
      <c r="E503" s="23">
        <f t="shared" si="55"/>
        <v>5652</v>
      </c>
      <c r="F503" s="37">
        <v>28</v>
      </c>
      <c r="G503" s="37">
        <v>22</v>
      </c>
      <c r="H503" s="37">
        <v>22</v>
      </c>
      <c r="I503" s="37">
        <v>3</v>
      </c>
      <c r="J503" s="37"/>
      <c r="K503" s="38">
        <f t="shared" si="52"/>
        <v>72</v>
      </c>
      <c r="L503" s="38"/>
      <c r="M503" s="5"/>
      <c r="N503">
        <v>105</v>
      </c>
      <c r="O503">
        <v>85</v>
      </c>
      <c r="P503">
        <v>95</v>
      </c>
      <c r="Q503">
        <v>115</v>
      </c>
      <c r="R503">
        <v>85</v>
      </c>
      <c r="S503">
        <v>85</v>
      </c>
      <c r="T503">
        <v>85</v>
      </c>
      <c r="U503">
        <v>85</v>
      </c>
      <c r="V503">
        <f t="shared" si="53"/>
        <v>740</v>
      </c>
      <c r="X503">
        <v>105</v>
      </c>
      <c r="Y503">
        <v>85</v>
      </c>
      <c r="Z503">
        <v>95</v>
      </c>
      <c r="AA503">
        <v>115</v>
      </c>
      <c r="AB503">
        <v>85</v>
      </c>
      <c r="AC503">
        <v>85</v>
      </c>
      <c r="AD503">
        <v>85</v>
      </c>
      <c r="AE503">
        <v>85</v>
      </c>
    </row>
    <row r="504" spans="1:31" ht="14.25" x14ac:dyDescent="0.2">
      <c r="A504" s="37">
        <v>410035</v>
      </c>
      <c r="B504" s="37" t="s">
        <v>384</v>
      </c>
      <c r="C504" s="37" t="str">
        <f t="shared" si="51"/>
        <v>68,98,68,68,68,68,68,68</v>
      </c>
      <c r="D504" s="37">
        <f t="shared" si="54"/>
        <v>7722</v>
      </c>
      <c r="E504" s="23">
        <f t="shared" si="55"/>
        <v>4633.2</v>
      </c>
      <c r="F504" s="37">
        <v>25</v>
      </c>
      <c r="G504" s="37">
        <v>18</v>
      </c>
      <c r="H504" s="37">
        <v>17</v>
      </c>
      <c r="I504" s="37">
        <v>3</v>
      </c>
      <c r="J504" s="37"/>
      <c r="K504" s="38">
        <f t="shared" si="52"/>
        <v>60</v>
      </c>
      <c r="L504" s="39"/>
      <c r="M504" s="5"/>
      <c r="N504">
        <v>68</v>
      </c>
      <c r="O504">
        <v>98</v>
      </c>
      <c r="P504">
        <v>68</v>
      </c>
      <c r="Q504">
        <v>68</v>
      </c>
      <c r="R504">
        <v>68</v>
      </c>
      <c r="S504">
        <v>68</v>
      </c>
      <c r="T504">
        <v>68</v>
      </c>
      <c r="U504">
        <v>68</v>
      </c>
      <c r="V504">
        <f t="shared" si="53"/>
        <v>574</v>
      </c>
      <c r="X504">
        <v>68</v>
      </c>
      <c r="Y504">
        <v>98</v>
      </c>
      <c r="Z504">
        <v>68</v>
      </c>
      <c r="AA504">
        <v>68</v>
      </c>
      <c r="AB504">
        <v>68</v>
      </c>
      <c r="AC504">
        <v>68</v>
      </c>
      <c r="AD504">
        <v>68</v>
      </c>
      <c r="AE504">
        <v>68</v>
      </c>
    </row>
    <row r="505" spans="1:31" ht="14.25" x14ac:dyDescent="0.2">
      <c r="A505" s="37">
        <v>410036</v>
      </c>
      <c r="B505" s="37" t="s">
        <v>388</v>
      </c>
      <c r="C505" s="37" t="str">
        <f t="shared" si="51"/>
        <v>75,75,75,75,75,75,125,75</v>
      </c>
      <c r="D505" s="37">
        <f t="shared" si="54"/>
        <v>8450</v>
      </c>
      <c r="E505" s="23">
        <f t="shared" si="55"/>
        <v>5070</v>
      </c>
      <c r="F505" s="37">
        <v>25</v>
      </c>
      <c r="G505" s="37">
        <v>25</v>
      </c>
      <c r="H505" s="37">
        <v>15</v>
      </c>
      <c r="I505" s="37">
        <v>3</v>
      </c>
      <c r="J505" s="37"/>
      <c r="K505" s="38">
        <f t="shared" si="52"/>
        <v>65</v>
      </c>
      <c r="L505" s="39"/>
      <c r="M505" s="5"/>
      <c r="N505">
        <v>75</v>
      </c>
      <c r="O505">
        <v>75</v>
      </c>
      <c r="P505">
        <v>75</v>
      </c>
      <c r="Q505">
        <v>75</v>
      </c>
      <c r="R505">
        <v>75</v>
      </c>
      <c r="S505">
        <v>75</v>
      </c>
      <c r="T505">
        <v>125</v>
      </c>
      <c r="U505">
        <v>75</v>
      </c>
      <c r="V505">
        <f t="shared" si="53"/>
        <v>650</v>
      </c>
      <c r="X505">
        <v>75</v>
      </c>
      <c r="Y505">
        <v>75</v>
      </c>
      <c r="Z505">
        <v>75</v>
      </c>
      <c r="AA505">
        <v>75</v>
      </c>
      <c r="AB505">
        <v>75</v>
      </c>
      <c r="AC505">
        <v>75</v>
      </c>
      <c r="AD505">
        <v>125</v>
      </c>
      <c r="AE505">
        <v>75</v>
      </c>
    </row>
    <row r="506" spans="1:31" ht="14.25" x14ac:dyDescent="0.2">
      <c r="A506" s="37">
        <v>410037</v>
      </c>
      <c r="B506" s="37" t="s">
        <v>392</v>
      </c>
      <c r="C506" s="37" t="str">
        <f t="shared" si="51"/>
        <v>75,125,75,75,75,75,75,75</v>
      </c>
      <c r="D506" s="37">
        <f t="shared" si="54"/>
        <v>8450</v>
      </c>
      <c r="E506" s="23">
        <f t="shared" si="55"/>
        <v>5070</v>
      </c>
      <c r="F506" s="37">
        <v>27</v>
      </c>
      <c r="G506" s="37">
        <v>22</v>
      </c>
      <c r="H506" s="37">
        <v>16</v>
      </c>
      <c r="I506" s="37">
        <v>3</v>
      </c>
      <c r="J506" s="37"/>
      <c r="K506" s="38">
        <f t="shared" si="52"/>
        <v>65</v>
      </c>
      <c r="L506" s="39"/>
      <c r="M506" s="5"/>
      <c r="N506">
        <v>75</v>
      </c>
      <c r="O506">
        <v>125</v>
      </c>
      <c r="P506">
        <v>75</v>
      </c>
      <c r="Q506">
        <v>75</v>
      </c>
      <c r="R506">
        <v>75</v>
      </c>
      <c r="S506">
        <v>75</v>
      </c>
      <c r="T506">
        <v>75</v>
      </c>
      <c r="U506">
        <v>75</v>
      </c>
      <c r="V506">
        <f t="shared" si="53"/>
        <v>650</v>
      </c>
      <c r="X506">
        <v>75</v>
      </c>
      <c r="Y506">
        <v>125</v>
      </c>
      <c r="Z506">
        <v>75</v>
      </c>
      <c r="AA506">
        <v>75</v>
      </c>
      <c r="AB506">
        <v>75</v>
      </c>
      <c r="AC506">
        <v>75</v>
      </c>
      <c r="AD506">
        <v>75</v>
      </c>
      <c r="AE506">
        <v>75</v>
      </c>
    </row>
    <row r="507" spans="1:31" ht="14.25" x14ac:dyDescent="0.2">
      <c r="A507" s="37">
        <v>410038</v>
      </c>
      <c r="B507" s="37" t="s">
        <v>396</v>
      </c>
      <c r="C507" s="37" t="str">
        <f t="shared" si="51"/>
        <v>75,75,75,125,75,75,75,75</v>
      </c>
      <c r="D507" s="37">
        <f t="shared" si="54"/>
        <v>8950</v>
      </c>
      <c r="E507" s="23">
        <f t="shared" si="55"/>
        <v>5370</v>
      </c>
      <c r="F507" s="37">
        <v>20</v>
      </c>
      <c r="G507" s="37">
        <v>36</v>
      </c>
      <c r="H507" s="37">
        <v>14</v>
      </c>
      <c r="I507" s="37">
        <v>3</v>
      </c>
      <c r="J507" s="37"/>
      <c r="K507" s="38">
        <f t="shared" si="52"/>
        <v>70</v>
      </c>
      <c r="L507" s="39"/>
      <c r="M507" s="5"/>
      <c r="N507">
        <v>75</v>
      </c>
      <c r="O507">
        <v>75</v>
      </c>
      <c r="P507">
        <v>75</v>
      </c>
      <c r="Q507">
        <v>125</v>
      </c>
      <c r="R507">
        <v>75</v>
      </c>
      <c r="S507">
        <v>75</v>
      </c>
      <c r="T507">
        <v>75</v>
      </c>
      <c r="U507">
        <v>75</v>
      </c>
      <c r="V507">
        <f t="shared" si="53"/>
        <v>650</v>
      </c>
      <c r="X507">
        <v>75</v>
      </c>
      <c r="Y507">
        <v>75</v>
      </c>
      <c r="Z507">
        <v>75</v>
      </c>
      <c r="AA507">
        <v>125</v>
      </c>
      <c r="AB507">
        <v>75</v>
      </c>
      <c r="AC507">
        <v>75</v>
      </c>
      <c r="AD507">
        <v>75</v>
      </c>
      <c r="AE507">
        <v>75</v>
      </c>
    </row>
    <row r="508" spans="1:31" ht="14.25" x14ac:dyDescent="0.2">
      <c r="A508" s="37">
        <v>410039</v>
      </c>
      <c r="B508" s="37" t="s">
        <v>401</v>
      </c>
      <c r="C508" s="37" t="str">
        <f t="shared" si="51"/>
        <v>105,115,85,80,95,90,85,90</v>
      </c>
      <c r="D508" s="37">
        <f t="shared" si="54"/>
        <v>9235</v>
      </c>
      <c r="E508" s="23">
        <f t="shared" si="55"/>
        <v>5541</v>
      </c>
      <c r="F508" s="37">
        <v>28</v>
      </c>
      <c r="G508" s="37">
        <v>22</v>
      </c>
      <c r="H508" s="37">
        <v>20</v>
      </c>
      <c r="I508" s="37">
        <v>3</v>
      </c>
      <c r="J508" s="37"/>
      <c r="K508" s="38">
        <f t="shared" si="52"/>
        <v>70</v>
      </c>
      <c r="L508" s="39"/>
      <c r="M508" s="5"/>
      <c r="N508">
        <v>105</v>
      </c>
      <c r="O508">
        <v>115</v>
      </c>
      <c r="P508">
        <v>85</v>
      </c>
      <c r="Q508">
        <v>80</v>
      </c>
      <c r="R508">
        <v>95</v>
      </c>
      <c r="S508">
        <v>90</v>
      </c>
      <c r="T508">
        <v>85</v>
      </c>
      <c r="U508">
        <v>90</v>
      </c>
      <c r="V508">
        <f t="shared" si="53"/>
        <v>745</v>
      </c>
      <c r="X508">
        <v>105</v>
      </c>
      <c r="Y508">
        <v>115</v>
      </c>
      <c r="Z508">
        <v>85</v>
      </c>
      <c r="AA508">
        <v>80</v>
      </c>
      <c r="AB508">
        <v>95</v>
      </c>
      <c r="AC508">
        <v>90</v>
      </c>
      <c r="AD508">
        <v>85</v>
      </c>
      <c r="AE508">
        <v>90</v>
      </c>
    </row>
    <row r="509" spans="1:31" ht="14.25" x14ac:dyDescent="0.2">
      <c r="A509" s="37">
        <v>410040</v>
      </c>
      <c r="B509" s="37" t="s">
        <v>405</v>
      </c>
      <c r="C509" s="37" t="str">
        <f t="shared" si="51"/>
        <v>87,87,77,117,97,97,97,77</v>
      </c>
      <c r="D509" s="37">
        <f t="shared" si="54"/>
        <v>9408</v>
      </c>
      <c r="E509" s="23">
        <f t="shared" si="55"/>
        <v>5644.8</v>
      </c>
      <c r="F509" s="37">
        <v>26</v>
      </c>
      <c r="G509" s="37">
        <v>28</v>
      </c>
      <c r="H509" s="37">
        <v>18</v>
      </c>
      <c r="I509" s="37">
        <v>3</v>
      </c>
      <c r="J509" s="37"/>
      <c r="K509" s="38">
        <f t="shared" si="52"/>
        <v>72</v>
      </c>
      <c r="L509" s="39"/>
      <c r="M509" s="5"/>
      <c r="N509">
        <v>87</v>
      </c>
      <c r="O509">
        <v>87</v>
      </c>
      <c r="P509">
        <v>77</v>
      </c>
      <c r="Q509">
        <v>117</v>
      </c>
      <c r="R509">
        <v>97</v>
      </c>
      <c r="S509">
        <v>97</v>
      </c>
      <c r="T509">
        <v>97</v>
      </c>
      <c r="U509">
        <v>77</v>
      </c>
      <c r="V509">
        <f t="shared" si="53"/>
        <v>736</v>
      </c>
      <c r="X509">
        <v>87</v>
      </c>
      <c r="Y509">
        <v>87</v>
      </c>
      <c r="Z509">
        <v>77</v>
      </c>
      <c r="AA509">
        <v>117</v>
      </c>
      <c r="AB509">
        <v>97</v>
      </c>
      <c r="AC509">
        <v>97</v>
      </c>
      <c r="AD509">
        <v>97</v>
      </c>
      <c r="AE509">
        <v>77</v>
      </c>
    </row>
    <row r="510" spans="1:31" ht="14.25" x14ac:dyDescent="0.2">
      <c r="A510" s="37">
        <v>410041</v>
      </c>
      <c r="B510" s="37" t="s">
        <v>410</v>
      </c>
      <c r="C510" s="37" t="str">
        <f t="shared" si="51"/>
        <v>92,92,92,92,92,87,87,107</v>
      </c>
      <c r="D510" s="37">
        <f t="shared" si="54"/>
        <v>9423</v>
      </c>
      <c r="E510" s="23">
        <f t="shared" si="55"/>
        <v>5653.8</v>
      </c>
      <c r="F510" s="37">
        <v>25</v>
      </c>
      <c r="G510" s="37">
        <v>26</v>
      </c>
      <c r="H510" s="37">
        <v>21</v>
      </c>
      <c r="I510" s="37">
        <v>3</v>
      </c>
      <c r="J510" s="37"/>
      <c r="K510" s="38">
        <f t="shared" si="52"/>
        <v>72</v>
      </c>
      <c r="L510" s="39"/>
      <c r="M510" s="5"/>
      <c r="N510">
        <v>92</v>
      </c>
      <c r="O510">
        <v>92</v>
      </c>
      <c r="P510">
        <v>92</v>
      </c>
      <c r="Q510">
        <v>92</v>
      </c>
      <c r="R510">
        <v>92</v>
      </c>
      <c r="S510">
        <v>87</v>
      </c>
      <c r="T510">
        <v>87</v>
      </c>
      <c r="U510">
        <v>107</v>
      </c>
      <c r="V510">
        <f t="shared" si="53"/>
        <v>741</v>
      </c>
      <c r="X510">
        <v>92</v>
      </c>
      <c r="Y510">
        <v>92</v>
      </c>
      <c r="Z510">
        <v>92</v>
      </c>
      <c r="AA510">
        <v>92</v>
      </c>
      <c r="AB510">
        <v>92</v>
      </c>
      <c r="AC510">
        <v>87</v>
      </c>
      <c r="AD510">
        <v>87</v>
      </c>
      <c r="AE510">
        <v>107</v>
      </c>
    </row>
    <row r="511" spans="1:31" ht="14.25" x14ac:dyDescent="0.2">
      <c r="A511" s="37">
        <v>410042</v>
      </c>
      <c r="B511" s="37" t="s">
        <v>415</v>
      </c>
      <c r="C511" s="37" t="str">
        <f t="shared" si="51"/>
        <v>77,77,97,107,97,87,97,97</v>
      </c>
      <c r="D511" s="37">
        <f t="shared" si="54"/>
        <v>9408</v>
      </c>
      <c r="E511" s="23">
        <f t="shared" si="55"/>
        <v>5644.8</v>
      </c>
      <c r="F511" s="37">
        <v>20</v>
      </c>
      <c r="G511" s="37">
        <v>27</v>
      </c>
      <c r="H511" s="37">
        <v>25</v>
      </c>
      <c r="I511" s="37">
        <v>3</v>
      </c>
      <c r="J511" s="37"/>
      <c r="K511" s="38">
        <f t="shared" si="52"/>
        <v>72</v>
      </c>
      <c r="L511" s="39"/>
      <c r="M511" s="5"/>
      <c r="N511">
        <v>77</v>
      </c>
      <c r="O511">
        <v>77</v>
      </c>
      <c r="P511">
        <v>97</v>
      </c>
      <c r="Q511">
        <v>107</v>
      </c>
      <c r="R511">
        <v>97</v>
      </c>
      <c r="S511">
        <v>87</v>
      </c>
      <c r="T511">
        <v>97</v>
      </c>
      <c r="U511">
        <v>97</v>
      </c>
      <c r="V511">
        <f t="shared" si="53"/>
        <v>736</v>
      </c>
      <c r="X511">
        <v>77</v>
      </c>
      <c r="Y511">
        <v>77</v>
      </c>
      <c r="Z511">
        <v>97</v>
      </c>
      <c r="AA511">
        <v>107</v>
      </c>
      <c r="AB511">
        <v>97</v>
      </c>
      <c r="AC511">
        <v>87</v>
      </c>
      <c r="AD511">
        <v>97</v>
      </c>
      <c r="AE511">
        <v>97</v>
      </c>
    </row>
    <row r="512" spans="1:31" ht="14.25" x14ac:dyDescent="0.2">
      <c r="A512" s="37">
        <v>410043</v>
      </c>
      <c r="B512" s="37" t="s">
        <v>420</v>
      </c>
      <c r="C512" s="37" t="str">
        <f t="shared" si="51"/>
        <v>67,87,117,107,87,97,87,87</v>
      </c>
      <c r="D512" s="37">
        <f t="shared" si="54"/>
        <v>9408</v>
      </c>
      <c r="E512" s="23">
        <f t="shared" si="55"/>
        <v>5644.8</v>
      </c>
      <c r="F512" s="37">
        <v>21</v>
      </c>
      <c r="G512" s="37">
        <v>28</v>
      </c>
      <c r="H512" s="37">
        <v>23</v>
      </c>
      <c r="I512" s="37">
        <v>4</v>
      </c>
      <c r="J512" s="37"/>
      <c r="K512" s="38">
        <f t="shared" si="52"/>
        <v>72</v>
      </c>
      <c r="L512" s="39"/>
      <c r="M512" s="5"/>
      <c r="N512">
        <v>67</v>
      </c>
      <c r="O512">
        <v>87</v>
      </c>
      <c r="P512">
        <v>117</v>
      </c>
      <c r="Q512">
        <v>107</v>
      </c>
      <c r="R512">
        <v>87</v>
      </c>
      <c r="S512">
        <v>97</v>
      </c>
      <c r="T512">
        <v>87</v>
      </c>
      <c r="U512">
        <v>87</v>
      </c>
      <c r="V512">
        <f t="shared" si="53"/>
        <v>736</v>
      </c>
      <c r="X512">
        <v>67</v>
      </c>
      <c r="Y512">
        <v>87</v>
      </c>
      <c r="Z512">
        <v>117</v>
      </c>
      <c r="AA512">
        <v>107</v>
      </c>
      <c r="AB512">
        <v>87</v>
      </c>
      <c r="AC512">
        <v>97</v>
      </c>
      <c r="AD512">
        <v>87</v>
      </c>
      <c r="AE512">
        <v>87</v>
      </c>
    </row>
    <row r="513" spans="1:31" ht="14.25" x14ac:dyDescent="0.2">
      <c r="A513" s="37">
        <v>410044</v>
      </c>
      <c r="B513" s="37" t="s">
        <v>425</v>
      </c>
      <c r="C513" s="37" t="str">
        <f t="shared" si="51"/>
        <v>73,75,81,99,89,59,59,59</v>
      </c>
      <c r="D513" s="37">
        <f t="shared" si="54"/>
        <v>7982</v>
      </c>
      <c r="E513" s="23">
        <f t="shared" si="55"/>
        <v>4789.2</v>
      </c>
      <c r="F513" s="37">
        <v>22</v>
      </c>
      <c r="G513" s="37">
        <v>22</v>
      </c>
      <c r="H513" s="37">
        <v>18</v>
      </c>
      <c r="I513" s="37">
        <v>3</v>
      </c>
      <c r="J513" s="37"/>
      <c r="K513" s="38">
        <f t="shared" si="52"/>
        <v>62</v>
      </c>
      <c r="L513" s="39"/>
      <c r="M513" s="5"/>
      <c r="N513">
        <v>73</v>
      </c>
      <c r="O513">
        <v>75</v>
      </c>
      <c r="P513">
        <v>81</v>
      </c>
      <c r="Q513">
        <v>99</v>
      </c>
      <c r="R513">
        <v>89</v>
      </c>
      <c r="S513">
        <v>59</v>
      </c>
      <c r="T513">
        <v>59</v>
      </c>
      <c r="U513">
        <v>59</v>
      </c>
      <c r="V513">
        <f t="shared" si="53"/>
        <v>594</v>
      </c>
      <c r="X513">
        <v>73</v>
      </c>
      <c r="Y513">
        <v>75</v>
      </c>
      <c r="Z513">
        <v>81</v>
      </c>
      <c r="AA513">
        <v>99</v>
      </c>
      <c r="AB513">
        <v>89</v>
      </c>
      <c r="AC513">
        <v>59</v>
      </c>
      <c r="AD513">
        <v>59</v>
      </c>
      <c r="AE513">
        <v>59</v>
      </c>
    </row>
    <row r="514" spans="1:31" ht="14.25" x14ac:dyDescent="0.2">
      <c r="A514" s="37">
        <v>410045</v>
      </c>
      <c r="B514" s="37" t="s">
        <v>426</v>
      </c>
      <c r="C514" s="37" t="str">
        <f t="shared" si="51"/>
        <v>78,80,86,104,94,64,64,64</v>
      </c>
      <c r="D514" s="37">
        <f t="shared" si="54"/>
        <v>8102</v>
      </c>
      <c r="E514" s="23">
        <f t="shared" si="55"/>
        <v>4861.2</v>
      </c>
      <c r="F514" s="37">
        <v>21</v>
      </c>
      <c r="G514" s="37">
        <v>21</v>
      </c>
      <c r="H514" s="37">
        <v>20</v>
      </c>
      <c r="I514" s="37">
        <v>3</v>
      </c>
      <c r="J514" s="37"/>
      <c r="K514" s="38">
        <f t="shared" si="52"/>
        <v>62</v>
      </c>
      <c r="L514" s="39"/>
      <c r="M514" s="5"/>
      <c r="N514">
        <v>78</v>
      </c>
      <c r="O514">
        <v>80</v>
      </c>
      <c r="P514">
        <v>86</v>
      </c>
      <c r="Q514">
        <v>104</v>
      </c>
      <c r="R514">
        <v>94</v>
      </c>
      <c r="S514">
        <v>64</v>
      </c>
      <c r="T514">
        <v>64</v>
      </c>
      <c r="U514">
        <v>64</v>
      </c>
      <c r="V514">
        <f t="shared" si="53"/>
        <v>634</v>
      </c>
      <c r="X514">
        <v>78</v>
      </c>
      <c r="Y514">
        <v>80</v>
      </c>
      <c r="Z514">
        <v>86</v>
      </c>
      <c r="AA514">
        <v>104</v>
      </c>
      <c r="AB514">
        <v>94</v>
      </c>
      <c r="AC514">
        <v>64</v>
      </c>
      <c r="AD514">
        <v>64</v>
      </c>
      <c r="AE514">
        <v>64</v>
      </c>
    </row>
    <row r="515" spans="1:31" ht="14.25" x14ac:dyDescent="0.2">
      <c r="A515" s="37">
        <v>410046</v>
      </c>
      <c r="B515" s="37" t="s">
        <v>429</v>
      </c>
      <c r="C515" s="37" t="str">
        <f t="shared" ref="C515:C578" si="56">_xlfn.TEXTJOIN(",",TRUE,N515:U515)</f>
        <v>94,94,94,94,94,94,94,94</v>
      </c>
      <c r="D515" s="37">
        <f t="shared" si="54"/>
        <v>8456</v>
      </c>
      <c r="E515" s="23">
        <f t="shared" si="55"/>
        <v>5073.5999999999995</v>
      </c>
      <c r="F515" s="37">
        <v>35</v>
      </c>
      <c r="G515" s="37">
        <v>15</v>
      </c>
      <c r="H515" s="37">
        <v>12</v>
      </c>
      <c r="I515" s="37">
        <v>3</v>
      </c>
      <c r="J515" s="37"/>
      <c r="K515" s="38">
        <f t="shared" ref="K515:K578" si="57">SUM(F515:H515)</f>
        <v>62</v>
      </c>
      <c r="L515" s="39"/>
      <c r="M515" s="5"/>
      <c r="N515">
        <v>94</v>
      </c>
      <c r="O515">
        <v>94</v>
      </c>
      <c r="P515">
        <v>94</v>
      </c>
      <c r="Q515">
        <v>94</v>
      </c>
      <c r="R515">
        <v>94</v>
      </c>
      <c r="S515">
        <v>94</v>
      </c>
      <c r="T515">
        <v>94</v>
      </c>
      <c r="U515">
        <v>94</v>
      </c>
      <c r="V515">
        <f t="shared" ref="V515:V578" si="58">SUM(N515:U515)</f>
        <v>752</v>
      </c>
      <c r="X515">
        <v>94</v>
      </c>
      <c r="Y515">
        <v>94</v>
      </c>
      <c r="Z515">
        <v>94</v>
      </c>
      <c r="AA515">
        <v>94</v>
      </c>
      <c r="AB515">
        <v>94</v>
      </c>
      <c r="AC515">
        <v>94</v>
      </c>
      <c r="AD515">
        <v>94</v>
      </c>
      <c r="AE515">
        <v>94</v>
      </c>
    </row>
    <row r="516" spans="1:31" ht="14.25" x14ac:dyDescent="0.2">
      <c r="A516" s="37">
        <v>410047</v>
      </c>
      <c r="B516" s="37" t="s">
        <v>431</v>
      </c>
      <c r="C516" s="37" t="str">
        <f t="shared" si="56"/>
        <v>94,94,94,94,94,94,94,94</v>
      </c>
      <c r="D516" s="37">
        <f t="shared" si="54"/>
        <v>8456</v>
      </c>
      <c r="E516" s="23">
        <f t="shared" si="55"/>
        <v>5073.5999999999995</v>
      </c>
      <c r="F516" s="37">
        <v>37</v>
      </c>
      <c r="G516" s="37">
        <v>15</v>
      </c>
      <c r="H516" s="37">
        <v>10</v>
      </c>
      <c r="I516" s="37">
        <v>3</v>
      </c>
      <c r="J516" s="37"/>
      <c r="K516" s="38">
        <f t="shared" si="57"/>
        <v>62</v>
      </c>
      <c r="L516" s="39"/>
      <c r="M516" s="5"/>
      <c r="N516">
        <v>94</v>
      </c>
      <c r="O516">
        <v>94</v>
      </c>
      <c r="P516">
        <v>94</v>
      </c>
      <c r="Q516">
        <v>94</v>
      </c>
      <c r="R516">
        <v>94</v>
      </c>
      <c r="S516">
        <v>94</v>
      </c>
      <c r="T516">
        <v>94</v>
      </c>
      <c r="U516">
        <v>94</v>
      </c>
      <c r="V516">
        <f t="shared" si="58"/>
        <v>752</v>
      </c>
      <c r="X516">
        <v>94</v>
      </c>
      <c r="Y516">
        <v>94</v>
      </c>
      <c r="Z516">
        <v>94</v>
      </c>
      <c r="AA516">
        <v>94</v>
      </c>
      <c r="AB516">
        <v>94</v>
      </c>
      <c r="AC516">
        <v>94</v>
      </c>
      <c r="AD516">
        <v>94</v>
      </c>
      <c r="AE516">
        <v>94</v>
      </c>
    </row>
    <row r="517" spans="1:31" ht="14.25" x14ac:dyDescent="0.2">
      <c r="A517" s="37">
        <v>410048</v>
      </c>
      <c r="B517" s="37" t="s">
        <v>432</v>
      </c>
      <c r="C517" s="37" t="str">
        <f t="shared" si="56"/>
        <v>84,84,84,84,84,84,84,84</v>
      </c>
      <c r="D517" s="37">
        <f t="shared" si="54"/>
        <v>8216</v>
      </c>
      <c r="E517" s="23">
        <f t="shared" si="55"/>
        <v>4929.5999999999995</v>
      </c>
      <c r="F517" s="37">
        <v>20</v>
      </c>
      <c r="G517" s="37">
        <v>24</v>
      </c>
      <c r="H517" s="37">
        <v>18</v>
      </c>
      <c r="I517" s="37">
        <v>3</v>
      </c>
      <c r="J517" s="37"/>
      <c r="K517" s="38">
        <f t="shared" si="57"/>
        <v>62</v>
      </c>
      <c r="L517" s="39"/>
      <c r="M517" s="5"/>
      <c r="N517">
        <v>84</v>
      </c>
      <c r="O517">
        <v>84</v>
      </c>
      <c r="P517">
        <v>84</v>
      </c>
      <c r="Q517">
        <v>84</v>
      </c>
      <c r="R517">
        <v>84</v>
      </c>
      <c r="S517">
        <v>84</v>
      </c>
      <c r="T517">
        <v>84</v>
      </c>
      <c r="U517">
        <v>84</v>
      </c>
      <c r="V517">
        <f t="shared" si="58"/>
        <v>672</v>
      </c>
      <c r="X517">
        <v>84</v>
      </c>
      <c r="Y517">
        <v>84</v>
      </c>
      <c r="Z517">
        <v>84</v>
      </c>
      <c r="AA517">
        <v>84</v>
      </c>
      <c r="AB517">
        <v>84</v>
      </c>
      <c r="AC517">
        <v>84</v>
      </c>
      <c r="AD517">
        <v>84</v>
      </c>
      <c r="AE517">
        <v>84</v>
      </c>
    </row>
    <row r="518" spans="1:31" ht="14.25" x14ac:dyDescent="0.2">
      <c r="A518" s="37">
        <v>410049</v>
      </c>
      <c r="B518" s="37" t="s">
        <v>435</v>
      </c>
      <c r="C518" s="37" t="str">
        <f t="shared" si="56"/>
        <v>79,79,79,79,79,79,79,79</v>
      </c>
      <c r="D518" s="37">
        <f t="shared" si="54"/>
        <v>8096</v>
      </c>
      <c r="E518" s="23">
        <f t="shared" si="55"/>
        <v>4857.5999999999995</v>
      </c>
      <c r="F518" s="37">
        <v>26</v>
      </c>
      <c r="G518" s="37">
        <v>18</v>
      </c>
      <c r="H518" s="37">
        <v>18</v>
      </c>
      <c r="I518" s="37">
        <v>3</v>
      </c>
      <c r="J518" s="37"/>
      <c r="K518" s="38">
        <f t="shared" si="57"/>
        <v>62</v>
      </c>
      <c r="L518" s="39"/>
      <c r="M518" s="5"/>
      <c r="N518">
        <v>79</v>
      </c>
      <c r="O518">
        <v>79</v>
      </c>
      <c r="P518">
        <v>79</v>
      </c>
      <c r="Q518">
        <v>79</v>
      </c>
      <c r="R518">
        <v>79</v>
      </c>
      <c r="S518">
        <v>79</v>
      </c>
      <c r="T518">
        <v>79</v>
      </c>
      <c r="U518">
        <v>79</v>
      </c>
      <c r="V518">
        <f t="shared" si="58"/>
        <v>632</v>
      </c>
      <c r="X518">
        <v>79</v>
      </c>
      <c r="Y518">
        <v>79</v>
      </c>
      <c r="Z518">
        <v>79</v>
      </c>
      <c r="AA518">
        <v>79</v>
      </c>
      <c r="AB518">
        <v>79</v>
      </c>
      <c r="AC518">
        <v>79</v>
      </c>
      <c r="AD518">
        <v>79</v>
      </c>
      <c r="AE518">
        <v>79</v>
      </c>
    </row>
    <row r="519" spans="1:31" ht="14.25" x14ac:dyDescent="0.2">
      <c r="A519" s="37">
        <v>410050</v>
      </c>
      <c r="B519" s="37" t="s">
        <v>436</v>
      </c>
      <c r="C519" s="37" t="str">
        <f t="shared" si="56"/>
        <v>94,94,94,94,94,94,94,94</v>
      </c>
      <c r="D519" s="37">
        <f t="shared" si="54"/>
        <v>8856</v>
      </c>
      <c r="E519" s="23">
        <f t="shared" si="55"/>
        <v>5313.5999999999995</v>
      </c>
      <c r="F519" s="37">
        <v>36</v>
      </c>
      <c r="G519" s="37">
        <v>20</v>
      </c>
      <c r="H519" s="37">
        <v>10</v>
      </c>
      <c r="I519" s="37">
        <v>3</v>
      </c>
      <c r="J519" s="37"/>
      <c r="K519" s="38">
        <f t="shared" si="57"/>
        <v>66</v>
      </c>
      <c r="L519" s="39"/>
      <c r="M519" s="5"/>
      <c r="N519">
        <v>94</v>
      </c>
      <c r="O519">
        <v>94</v>
      </c>
      <c r="P519">
        <v>94</v>
      </c>
      <c r="Q519">
        <v>94</v>
      </c>
      <c r="R519">
        <v>94</v>
      </c>
      <c r="S519">
        <v>94</v>
      </c>
      <c r="T519">
        <v>94</v>
      </c>
      <c r="U519">
        <v>94</v>
      </c>
      <c r="V519">
        <f t="shared" si="58"/>
        <v>752</v>
      </c>
      <c r="X519">
        <v>94</v>
      </c>
      <c r="Y519">
        <v>94</v>
      </c>
      <c r="Z519">
        <v>94</v>
      </c>
      <c r="AA519">
        <v>94</v>
      </c>
      <c r="AB519">
        <v>94</v>
      </c>
      <c r="AC519">
        <v>94</v>
      </c>
      <c r="AD519">
        <v>94</v>
      </c>
      <c r="AE519">
        <v>94</v>
      </c>
    </row>
    <row r="520" spans="1:31" ht="14.25" x14ac:dyDescent="0.2">
      <c r="A520" s="37">
        <v>410051</v>
      </c>
      <c r="B520" s="37" t="s">
        <v>441</v>
      </c>
      <c r="C520" s="37" t="str">
        <f t="shared" si="56"/>
        <v>88,88,88,88,88,88,88,88</v>
      </c>
      <c r="D520" s="37">
        <f t="shared" si="54"/>
        <v>8712</v>
      </c>
      <c r="E520" s="23">
        <f t="shared" si="55"/>
        <v>5227.2</v>
      </c>
      <c r="F520" s="37">
        <v>30</v>
      </c>
      <c r="G520" s="37">
        <v>15</v>
      </c>
      <c r="H520" s="37">
        <v>21</v>
      </c>
      <c r="I520" s="37">
        <v>3</v>
      </c>
      <c r="J520" s="37"/>
      <c r="K520" s="38">
        <f t="shared" si="57"/>
        <v>66</v>
      </c>
      <c r="L520" s="39"/>
      <c r="M520" s="5"/>
      <c r="N520">
        <v>88</v>
      </c>
      <c r="O520">
        <v>88</v>
      </c>
      <c r="P520">
        <v>88</v>
      </c>
      <c r="Q520">
        <v>88</v>
      </c>
      <c r="R520">
        <v>88</v>
      </c>
      <c r="S520">
        <v>88</v>
      </c>
      <c r="T520">
        <v>88</v>
      </c>
      <c r="U520">
        <v>88</v>
      </c>
      <c r="V520">
        <f t="shared" si="58"/>
        <v>704</v>
      </c>
      <c r="X520">
        <v>88</v>
      </c>
      <c r="Y520">
        <v>88</v>
      </c>
      <c r="Z520">
        <v>88</v>
      </c>
      <c r="AA520">
        <v>88</v>
      </c>
      <c r="AB520">
        <v>88</v>
      </c>
      <c r="AC520">
        <v>88</v>
      </c>
      <c r="AD520">
        <v>88</v>
      </c>
      <c r="AE520">
        <v>88</v>
      </c>
    </row>
    <row r="521" spans="1:31" ht="14.25" x14ac:dyDescent="0.2">
      <c r="A521" s="37">
        <v>410052</v>
      </c>
      <c r="B521" s="37" t="s">
        <v>446</v>
      </c>
      <c r="C521" s="37" t="str">
        <f t="shared" si="56"/>
        <v>89,89,89,89,89,89,89,89</v>
      </c>
      <c r="D521" s="37">
        <f t="shared" si="54"/>
        <v>8736</v>
      </c>
      <c r="E521" s="23">
        <f t="shared" si="55"/>
        <v>5241.5999999999995</v>
      </c>
      <c r="F521" s="37">
        <v>22</v>
      </c>
      <c r="G521" s="37">
        <v>22</v>
      </c>
      <c r="H521" s="37">
        <v>22</v>
      </c>
      <c r="I521" s="37">
        <v>3</v>
      </c>
      <c r="J521" s="37"/>
      <c r="K521" s="38">
        <f t="shared" si="57"/>
        <v>66</v>
      </c>
      <c r="L521" s="39"/>
      <c r="M521" s="5"/>
      <c r="N521">
        <v>89</v>
      </c>
      <c r="O521">
        <v>89</v>
      </c>
      <c r="P521">
        <v>89</v>
      </c>
      <c r="Q521">
        <v>89</v>
      </c>
      <c r="R521">
        <v>89</v>
      </c>
      <c r="S521">
        <v>89</v>
      </c>
      <c r="T521">
        <v>89</v>
      </c>
      <c r="U521">
        <v>89</v>
      </c>
      <c r="V521">
        <f t="shared" si="58"/>
        <v>712</v>
      </c>
      <c r="X521">
        <v>89</v>
      </c>
      <c r="Y521">
        <v>89</v>
      </c>
      <c r="Z521">
        <v>89</v>
      </c>
      <c r="AA521">
        <v>89</v>
      </c>
      <c r="AB521">
        <v>89</v>
      </c>
      <c r="AC521">
        <v>89</v>
      </c>
      <c r="AD521">
        <v>89</v>
      </c>
      <c r="AE521">
        <v>89</v>
      </c>
    </row>
    <row r="522" spans="1:31" ht="14.25" x14ac:dyDescent="0.2">
      <c r="A522" s="37">
        <v>410053</v>
      </c>
      <c r="B522" s="37" t="s">
        <v>451</v>
      </c>
      <c r="C522" s="37" t="str">
        <f t="shared" si="56"/>
        <v>58,88,68,88,78,68,78,78</v>
      </c>
      <c r="D522" s="37">
        <f t="shared" si="54"/>
        <v>8012</v>
      </c>
      <c r="E522" s="23">
        <f t="shared" si="55"/>
        <v>4807.2</v>
      </c>
      <c r="F522" s="37">
        <v>24</v>
      </c>
      <c r="G522" s="37">
        <v>20</v>
      </c>
      <c r="H522" s="37">
        <v>18</v>
      </c>
      <c r="I522" s="37">
        <v>3</v>
      </c>
      <c r="J522" s="37"/>
      <c r="K522" s="38">
        <f t="shared" si="57"/>
        <v>62</v>
      </c>
      <c r="L522" s="39"/>
      <c r="M522" s="5"/>
      <c r="N522">
        <v>58</v>
      </c>
      <c r="O522">
        <v>88</v>
      </c>
      <c r="P522">
        <v>68</v>
      </c>
      <c r="Q522">
        <v>88</v>
      </c>
      <c r="R522">
        <v>78</v>
      </c>
      <c r="S522">
        <v>68</v>
      </c>
      <c r="T522">
        <v>78</v>
      </c>
      <c r="U522">
        <v>78</v>
      </c>
      <c r="V522">
        <f t="shared" si="58"/>
        <v>604</v>
      </c>
      <c r="X522">
        <v>58</v>
      </c>
      <c r="Y522">
        <v>88</v>
      </c>
      <c r="Z522">
        <v>68</v>
      </c>
      <c r="AA522">
        <v>88</v>
      </c>
      <c r="AB522">
        <v>78</v>
      </c>
      <c r="AC522">
        <v>68</v>
      </c>
      <c r="AD522">
        <v>78</v>
      </c>
      <c r="AE522">
        <v>78</v>
      </c>
    </row>
    <row r="523" spans="1:31" ht="14.25" x14ac:dyDescent="0.2">
      <c r="A523" s="37">
        <v>410054</v>
      </c>
      <c r="B523" s="37" t="s">
        <v>106</v>
      </c>
      <c r="C523" s="37" t="str">
        <f t="shared" si="56"/>
        <v>78,108,98,108,88,88,98,98</v>
      </c>
      <c r="D523" s="37">
        <f t="shared" si="54"/>
        <v>9892</v>
      </c>
      <c r="E523" s="23">
        <f t="shared" si="55"/>
        <v>5935.2</v>
      </c>
      <c r="F523" s="37">
        <v>30</v>
      </c>
      <c r="G523" s="37">
        <v>24</v>
      </c>
      <c r="H523" s="37">
        <v>22</v>
      </c>
      <c r="I523" s="37">
        <v>3</v>
      </c>
      <c r="J523" s="37"/>
      <c r="K523" s="38">
        <f t="shared" si="57"/>
        <v>76</v>
      </c>
      <c r="L523" s="39"/>
      <c r="M523" s="5"/>
      <c r="N523">
        <v>78</v>
      </c>
      <c r="O523">
        <v>108</v>
      </c>
      <c r="P523">
        <v>98</v>
      </c>
      <c r="Q523">
        <v>108</v>
      </c>
      <c r="R523">
        <v>88</v>
      </c>
      <c r="S523">
        <v>88</v>
      </c>
      <c r="T523">
        <v>98</v>
      </c>
      <c r="U523">
        <v>98</v>
      </c>
      <c r="V523">
        <f t="shared" si="58"/>
        <v>764</v>
      </c>
      <c r="X523">
        <v>78</v>
      </c>
      <c r="Y523">
        <v>108</v>
      </c>
      <c r="Z523">
        <v>98</v>
      </c>
      <c r="AA523">
        <v>108</v>
      </c>
      <c r="AB523">
        <v>88</v>
      </c>
      <c r="AC523">
        <v>88</v>
      </c>
      <c r="AD523">
        <v>98</v>
      </c>
      <c r="AE523">
        <v>98</v>
      </c>
    </row>
    <row r="524" spans="1:31" ht="14.25" x14ac:dyDescent="0.2">
      <c r="A524" s="37">
        <v>410055</v>
      </c>
      <c r="B524" s="37" t="s">
        <v>456</v>
      </c>
      <c r="C524" s="37" t="str">
        <f t="shared" si="56"/>
        <v>98,98,98,118,118,78,78,108</v>
      </c>
      <c r="D524" s="37">
        <f t="shared" si="54"/>
        <v>9982</v>
      </c>
      <c r="E524" s="23">
        <f t="shared" si="55"/>
        <v>5989.2</v>
      </c>
      <c r="F524" s="37">
        <v>33</v>
      </c>
      <c r="G524" s="37">
        <v>33</v>
      </c>
      <c r="H524" s="37">
        <v>10</v>
      </c>
      <c r="I524" s="37">
        <v>3</v>
      </c>
      <c r="J524" s="37"/>
      <c r="K524" s="38">
        <f t="shared" si="57"/>
        <v>76</v>
      </c>
      <c r="L524" s="39"/>
      <c r="M524" s="5"/>
      <c r="N524">
        <v>98</v>
      </c>
      <c r="O524">
        <v>98</v>
      </c>
      <c r="P524">
        <v>98</v>
      </c>
      <c r="Q524">
        <v>118</v>
      </c>
      <c r="R524">
        <v>118</v>
      </c>
      <c r="S524">
        <v>78</v>
      </c>
      <c r="T524">
        <v>78</v>
      </c>
      <c r="U524">
        <v>108</v>
      </c>
      <c r="V524">
        <f t="shared" si="58"/>
        <v>794</v>
      </c>
      <c r="X524">
        <v>98</v>
      </c>
      <c r="Y524">
        <v>98</v>
      </c>
      <c r="Z524">
        <v>98</v>
      </c>
      <c r="AA524">
        <v>118</v>
      </c>
      <c r="AB524">
        <v>118</v>
      </c>
      <c r="AC524">
        <v>78</v>
      </c>
      <c r="AD524">
        <v>78</v>
      </c>
      <c r="AE524">
        <v>108</v>
      </c>
    </row>
    <row r="525" spans="1:31" ht="14.25" x14ac:dyDescent="0.2">
      <c r="A525" s="37">
        <v>410056</v>
      </c>
      <c r="B525" s="37" t="s">
        <v>459</v>
      </c>
      <c r="C525" s="37" t="str">
        <f t="shared" si="56"/>
        <v>73,113,93,113,93,93,103,103</v>
      </c>
      <c r="D525" s="37">
        <f t="shared" si="54"/>
        <v>9952</v>
      </c>
      <c r="E525" s="23">
        <f t="shared" si="55"/>
        <v>5971.2</v>
      </c>
      <c r="F525" s="37">
        <v>28</v>
      </c>
      <c r="G525" s="37">
        <v>25</v>
      </c>
      <c r="H525" s="37">
        <v>23</v>
      </c>
      <c r="I525" s="37">
        <v>3</v>
      </c>
      <c r="J525" s="37"/>
      <c r="K525" s="38">
        <f t="shared" si="57"/>
        <v>76</v>
      </c>
      <c r="L525" s="39"/>
      <c r="M525" s="5"/>
      <c r="N525">
        <v>73</v>
      </c>
      <c r="O525">
        <v>113</v>
      </c>
      <c r="P525">
        <v>93</v>
      </c>
      <c r="Q525">
        <v>113</v>
      </c>
      <c r="R525">
        <v>93</v>
      </c>
      <c r="S525">
        <v>93</v>
      </c>
      <c r="T525">
        <v>103</v>
      </c>
      <c r="U525">
        <v>103</v>
      </c>
      <c r="V525">
        <f t="shared" si="58"/>
        <v>784</v>
      </c>
      <c r="X525">
        <v>73</v>
      </c>
      <c r="Y525">
        <v>113</v>
      </c>
      <c r="Z525">
        <v>93</v>
      </c>
      <c r="AA525">
        <v>113</v>
      </c>
      <c r="AB525">
        <v>93</v>
      </c>
      <c r="AC525">
        <v>93</v>
      </c>
      <c r="AD525">
        <v>103</v>
      </c>
      <c r="AE525">
        <v>103</v>
      </c>
    </row>
    <row r="526" spans="1:31" ht="14.25" x14ac:dyDescent="0.2">
      <c r="A526" s="37">
        <v>410057</v>
      </c>
      <c r="B526" s="37" t="s">
        <v>462</v>
      </c>
      <c r="C526" s="37" t="str">
        <f t="shared" si="56"/>
        <v>65,67,61,67,58,101,106,97</v>
      </c>
      <c r="D526" s="37">
        <f t="shared" si="54"/>
        <v>8066</v>
      </c>
      <c r="E526" s="23">
        <f t="shared" si="55"/>
        <v>4839.5999999999995</v>
      </c>
      <c r="F526" s="37">
        <v>20</v>
      </c>
      <c r="G526" s="37">
        <v>20</v>
      </c>
      <c r="H526" s="37">
        <v>22</v>
      </c>
      <c r="I526" s="37">
        <v>3</v>
      </c>
      <c r="J526" s="37"/>
      <c r="K526" s="38">
        <f t="shared" si="57"/>
        <v>62</v>
      </c>
      <c r="L526" s="39"/>
      <c r="M526" s="5"/>
      <c r="N526">
        <v>65</v>
      </c>
      <c r="O526">
        <v>67</v>
      </c>
      <c r="P526">
        <v>61</v>
      </c>
      <c r="Q526">
        <v>67</v>
      </c>
      <c r="R526">
        <v>58</v>
      </c>
      <c r="S526">
        <v>101</v>
      </c>
      <c r="T526">
        <v>106</v>
      </c>
      <c r="U526">
        <v>97</v>
      </c>
      <c r="V526">
        <f t="shared" si="58"/>
        <v>622</v>
      </c>
      <c r="X526">
        <v>65</v>
      </c>
      <c r="Y526">
        <v>67</v>
      </c>
      <c r="Z526">
        <v>61</v>
      </c>
      <c r="AA526">
        <v>67</v>
      </c>
      <c r="AB526">
        <v>58</v>
      </c>
      <c r="AC526">
        <v>101</v>
      </c>
      <c r="AD526">
        <v>106</v>
      </c>
      <c r="AE526">
        <v>97</v>
      </c>
    </row>
    <row r="527" spans="1:31" ht="14.25" x14ac:dyDescent="0.2">
      <c r="A527" s="37">
        <v>410058</v>
      </c>
      <c r="B527" s="37" t="s">
        <v>464</v>
      </c>
      <c r="C527" s="37" t="str">
        <f t="shared" si="56"/>
        <v>58,79,58,70,58,89,100,111</v>
      </c>
      <c r="D527" s="37">
        <f t="shared" si="54"/>
        <v>8069</v>
      </c>
      <c r="E527" s="23">
        <f t="shared" si="55"/>
        <v>4841.3999999999996</v>
      </c>
      <c r="F527" s="37">
        <v>22</v>
      </c>
      <c r="G527" s="37">
        <v>25</v>
      </c>
      <c r="H527" s="37">
        <v>15</v>
      </c>
      <c r="I527" s="37">
        <v>3</v>
      </c>
      <c r="J527" s="37"/>
      <c r="K527" s="38">
        <f t="shared" si="57"/>
        <v>62</v>
      </c>
      <c r="L527" s="39"/>
      <c r="M527" s="5"/>
      <c r="N527">
        <v>58</v>
      </c>
      <c r="O527">
        <v>79</v>
      </c>
      <c r="P527">
        <v>58</v>
      </c>
      <c r="Q527">
        <v>70</v>
      </c>
      <c r="R527">
        <v>58</v>
      </c>
      <c r="S527">
        <v>89</v>
      </c>
      <c r="T527">
        <v>100</v>
      </c>
      <c r="U527">
        <v>111</v>
      </c>
      <c r="V527">
        <f t="shared" si="58"/>
        <v>623</v>
      </c>
      <c r="X527">
        <v>58</v>
      </c>
      <c r="Y527">
        <v>79</v>
      </c>
      <c r="Z527">
        <v>58</v>
      </c>
      <c r="AA527">
        <v>70</v>
      </c>
      <c r="AB527">
        <v>58</v>
      </c>
      <c r="AC527">
        <v>89</v>
      </c>
      <c r="AD527">
        <v>100</v>
      </c>
      <c r="AE527">
        <v>111</v>
      </c>
    </row>
    <row r="528" spans="1:31" ht="14.25" x14ac:dyDescent="0.2">
      <c r="A528" s="37">
        <v>410059</v>
      </c>
      <c r="B528" s="37" t="s">
        <v>467</v>
      </c>
      <c r="C528" s="37" t="str">
        <f t="shared" si="56"/>
        <v>79,79,79,79,79,79,79,79</v>
      </c>
      <c r="D528" s="37">
        <f t="shared" si="54"/>
        <v>8096</v>
      </c>
      <c r="E528" s="23">
        <f t="shared" si="55"/>
        <v>4857.5999999999995</v>
      </c>
      <c r="F528" s="37">
        <v>21</v>
      </c>
      <c r="G528" s="37">
        <v>21</v>
      </c>
      <c r="H528" s="37">
        <v>20</v>
      </c>
      <c r="I528" s="37">
        <v>3</v>
      </c>
      <c r="J528" s="37"/>
      <c r="K528" s="38">
        <f t="shared" si="57"/>
        <v>62</v>
      </c>
      <c r="L528" s="39"/>
      <c r="M528" s="5"/>
      <c r="N528">
        <v>79</v>
      </c>
      <c r="O528">
        <v>79</v>
      </c>
      <c r="P528">
        <v>79</v>
      </c>
      <c r="Q528">
        <v>79</v>
      </c>
      <c r="R528">
        <v>79</v>
      </c>
      <c r="S528">
        <v>79</v>
      </c>
      <c r="T528">
        <v>79</v>
      </c>
      <c r="U528">
        <v>79</v>
      </c>
      <c r="V528">
        <f t="shared" si="58"/>
        <v>632</v>
      </c>
      <c r="X528">
        <v>79</v>
      </c>
      <c r="Y528">
        <v>79</v>
      </c>
      <c r="Z528">
        <v>79</v>
      </c>
      <c r="AA528">
        <v>79</v>
      </c>
      <c r="AB528">
        <v>79</v>
      </c>
      <c r="AC528">
        <v>79</v>
      </c>
      <c r="AD528">
        <v>79</v>
      </c>
      <c r="AE528">
        <v>79</v>
      </c>
    </row>
    <row r="529" spans="1:31" ht="14.25" x14ac:dyDescent="0.2">
      <c r="A529" s="37">
        <v>410060</v>
      </c>
      <c r="B529" s="37" t="s">
        <v>467</v>
      </c>
      <c r="C529" s="37" t="str">
        <f t="shared" si="56"/>
        <v>79,79,79,79,79,79,79,79</v>
      </c>
      <c r="D529" s="37">
        <f t="shared" si="54"/>
        <v>8096</v>
      </c>
      <c r="E529" s="23">
        <f t="shared" si="55"/>
        <v>4857.5999999999995</v>
      </c>
      <c r="F529" s="37">
        <v>21</v>
      </c>
      <c r="G529" s="37">
        <v>20</v>
      </c>
      <c r="H529" s="37">
        <v>21</v>
      </c>
      <c r="I529" s="37">
        <v>3</v>
      </c>
      <c r="J529" s="37"/>
      <c r="K529" s="38">
        <f t="shared" si="57"/>
        <v>62</v>
      </c>
      <c r="L529" s="39"/>
      <c r="M529" s="5"/>
      <c r="N529">
        <v>79</v>
      </c>
      <c r="O529">
        <v>79</v>
      </c>
      <c r="P529">
        <v>79</v>
      </c>
      <c r="Q529">
        <v>79</v>
      </c>
      <c r="R529">
        <v>79</v>
      </c>
      <c r="S529">
        <v>79</v>
      </c>
      <c r="T529">
        <v>79</v>
      </c>
      <c r="U529">
        <v>79</v>
      </c>
      <c r="V529">
        <f t="shared" si="58"/>
        <v>632</v>
      </c>
      <c r="X529">
        <v>79</v>
      </c>
      <c r="Y529">
        <v>79</v>
      </c>
      <c r="Z529">
        <v>79</v>
      </c>
      <c r="AA529">
        <v>79</v>
      </c>
      <c r="AB529">
        <v>79</v>
      </c>
      <c r="AC529">
        <v>79</v>
      </c>
      <c r="AD529">
        <v>79</v>
      </c>
      <c r="AE529">
        <v>79</v>
      </c>
    </row>
    <row r="530" spans="1:31" ht="14.25" x14ac:dyDescent="0.2">
      <c r="A530" s="37">
        <v>410061</v>
      </c>
      <c r="B530" s="37" t="s">
        <v>473</v>
      </c>
      <c r="C530" s="37" t="str">
        <f t="shared" si="56"/>
        <v>94,94,104,104,84,84,94,84</v>
      </c>
      <c r="D530" s="37">
        <f t="shared" si="54"/>
        <v>10226</v>
      </c>
      <c r="E530" s="23">
        <f t="shared" si="55"/>
        <v>6135.5999999999995</v>
      </c>
      <c r="F530" s="37">
        <v>24</v>
      </c>
      <c r="G530" s="37">
        <v>30</v>
      </c>
      <c r="H530" s="37">
        <v>26</v>
      </c>
      <c r="I530" s="37">
        <v>3</v>
      </c>
      <c r="J530" s="37"/>
      <c r="K530" s="38">
        <f t="shared" si="57"/>
        <v>80</v>
      </c>
      <c r="L530" s="39"/>
      <c r="M530" s="5"/>
      <c r="N530">
        <v>94</v>
      </c>
      <c r="O530">
        <v>94</v>
      </c>
      <c r="P530">
        <v>104</v>
      </c>
      <c r="Q530">
        <v>104</v>
      </c>
      <c r="R530">
        <v>84</v>
      </c>
      <c r="S530">
        <v>84</v>
      </c>
      <c r="T530">
        <v>94</v>
      </c>
      <c r="U530">
        <v>84</v>
      </c>
      <c r="V530">
        <f t="shared" si="58"/>
        <v>742</v>
      </c>
      <c r="X530">
        <v>94</v>
      </c>
      <c r="Y530">
        <v>94</v>
      </c>
      <c r="Z530">
        <v>104</v>
      </c>
      <c r="AA530">
        <v>104</v>
      </c>
      <c r="AB530">
        <v>84</v>
      </c>
      <c r="AC530">
        <v>84</v>
      </c>
      <c r="AD530">
        <v>94</v>
      </c>
      <c r="AE530">
        <v>84</v>
      </c>
    </row>
    <row r="531" spans="1:31" ht="14.25" x14ac:dyDescent="0.2">
      <c r="A531" s="37">
        <v>410062</v>
      </c>
      <c r="B531" s="37" t="s">
        <v>477</v>
      </c>
      <c r="C531" s="37" t="str">
        <f t="shared" si="56"/>
        <v>97,97,97,87,97,87,107,77</v>
      </c>
      <c r="D531" s="37">
        <f t="shared" si="54"/>
        <v>10238</v>
      </c>
      <c r="E531" s="23">
        <f t="shared" si="55"/>
        <v>6142.8</v>
      </c>
      <c r="F531" s="37">
        <v>30</v>
      </c>
      <c r="G531" s="37">
        <v>24</v>
      </c>
      <c r="H531" s="37">
        <v>26</v>
      </c>
      <c r="I531" s="37">
        <v>3</v>
      </c>
      <c r="J531" s="37"/>
      <c r="K531" s="38">
        <f t="shared" si="57"/>
        <v>80</v>
      </c>
      <c r="L531" s="39"/>
      <c r="M531" s="5"/>
      <c r="N531">
        <v>97</v>
      </c>
      <c r="O531">
        <v>97</v>
      </c>
      <c r="P531">
        <v>97</v>
      </c>
      <c r="Q531">
        <v>87</v>
      </c>
      <c r="R531">
        <v>97</v>
      </c>
      <c r="S531">
        <v>87</v>
      </c>
      <c r="T531">
        <v>107</v>
      </c>
      <c r="U531">
        <v>77</v>
      </c>
      <c r="V531">
        <f t="shared" si="58"/>
        <v>746</v>
      </c>
      <c r="X531">
        <v>97</v>
      </c>
      <c r="Y531">
        <v>97</v>
      </c>
      <c r="Z531">
        <v>97</v>
      </c>
      <c r="AA531">
        <v>87</v>
      </c>
      <c r="AB531">
        <v>97</v>
      </c>
      <c r="AC531">
        <v>87</v>
      </c>
      <c r="AD531">
        <v>107</v>
      </c>
      <c r="AE531">
        <v>77</v>
      </c>
    </row>
    <row r="532" spans="1:31" ht="14.25" x14ac:dyDescent="0.2">
      <c r="A532" s="37">
        <v>410063</v>
      </c>
      <c r="B532" s="37" t="s">
        <v>482</v>
      </c>
      <c r="C532" s="37" t="str">
        <f t="shared" si="56"/>
        <v>68,68,78,88,68,78,88,78</v>
      </c>
      <c r="D532" s="37">
        <f t="shared" si="54"/>
        <v>8042</v>
      </c>
      <c r="E532" s="23">
        <f t="shared" si="55"/>
        <v>4825.2</v>
      </c>
      <c r="F532" s="37">
        <v>27</v>
      </c>
      <c r="G532" s="37">
        <v>16</v>
      </c>
      <c r="H532" s="37">
        <v>19</v>
      </c>
      <c r="I532" s="37">
        <v>3</v>
      </c>
      <c r="J532" s="37"/>
      <c r="K532" s="38">
        <f t="shared" si="57"/>
        <v>62</v>
      </c>
      <c r="L532" s="39"/>
      <c r="M532" s="5"/>
      <c r="N532">
        <v>68</v>
      </c>
      <c r="O532">
        <v>68</v>
      </c>
      <c r="P532">
        <v>78</v>
      </c>
      <c r="Q532">
        <v>88</v>
      </c>
      <c r="R532">
        <v>68</v>
      </c>
      <c r="S532">
        <v>78</v>
      </c>
      <c r="T532">
        <v>88</v>
      </c>
      <c r="U532">
        <v>78</v>
      </c>
      <c r="V532">
        <f t="shared" si="58"/>
        <v>614</v>
      </c>
      <c r="X532">
        <v>68</v>
      </c>
      <c r="Y532">
        <v>68</v>
      </c>
      <c r="Z532">
        <v>78</v>
      </c>
      <c r="AA532">
        <v>88</v>
      </c>
      <c r="AB532">
        <v>68</v>
      </c>
      <c r="AC532">
        <v>78</v>
      </c>
      <c r="AD532">
        <v>88</v>
      </c>
      <c r="AE532">
        <v>78</v>
      </c>
    </row>
    <row r="533" spans="1:31" ht="14.25" x14ac:dyDescent="0.2">
      <c r="A533" s="37">
        <v>410064</v>
      </c>
      <c r="B533" s="37" t="s">
        <v>487</v>
      </c>
      <c r="C533" s="37" t="str">
        <f t="shared" si="56"/>
        <v>103,88,98,88,83,78,98,108</v>
      </c>
      <c r="D533" s="37">
        <f t="shared" si="54"/>
        <v>10232</v>
      </c>
      <c r="E533" s="23">
        <f t="shared" si="55"/>
        <v>6139.2</v>
      </c>
      <c r="F533" s="37">
        <v>30</v>
      </c>
      <c r="G533" s="37">
        <v>26</v>
      </c>
      <c r="H533" s="37">
        <v>24</v>
      </c>
      <c r="I533" s="37">
        <v>5</v>
      </c>
      <c r="J533" s="37"/>
      <c r="K533" s="38">
        <f t="shared" si="57"/>
        <v>80</v>
      </c>
      <c r="L533" s="39"/>
      <c r="M533" s="5"/>
      <c r="N533">
        <v>103</v>
      </c>
      <c r="O533">
        <v>88</v>
      </c>
      <c r="P533">
        <v>98</v>
      </c>
      <c r="Q533">
        <v>88</v>
      </c>
      <c r="R533">
        <v>83</v>
      </c>
      <c r="S533">
        <v>78</v>
      </c>
      <c r="T533">
        <v>98</v>
      </c>
      <c r="U533">
        <v>108</v>
      </c>
      <c r="V533">
        <f t="shared" si="58"/>
        <v>744</v>
      </c>
      <c r="X533">
        <v>103</v>
      </c>
      <c r="Y533">
        <v>88</v>
      </c>
      <c r="Z533">
        <v>98</v>
      </c>
      <c r="AA533">
        <v>88</v>
      </c>
      <c r="AB533">
        <v>83</v>
      </c>
      <c r="AC533">
        <v>78</v>
      </c>
      <c r="AD533">
        <v>98</v>
      </c>
      <c r="AE533">
        <v>108</v>
      </c>
    </row>
    <row r="534" spans="1:31" ht="14.25" x14ac:dyDescent="0.2">
      <c r="A534" s="37">
        <v>410065</v>
      </c>
      <c r="B534" s="37" t="s">
        <v>488</v>
      </c>
      <c r="C534" s="37" t="str">
        <f t="shared" si="56"/>
        <v>84,84,94,104,84,94,104,94</v>
      </c>
      <c r="D534" s="37">
        <f t="shared" ref="D534:D597" si="59">(K534*100+V534*3)*1</f>
        <v>10226</v>
      </c>
      <c r="E534" s="23">
        <f t="shared" si="55"/>
        <v>6135.5999999999995</v>
      </c>
      <c r="F534" s="37">
        <v>33</v>
      </c>
      <c r="G534" s="37">
        <v>22</v>
      </c>
      <c r="H534" s="37">
        <v>25</v>
      </c>
      <c r="I534" s="37">
        <v>3</v>
      </c>
      <c r="J534" s="37"/>
      <c r="K534" s="38">
        <f t="shared" si="57"/>
        <v>80</v>
      </c>
      <c r="L534" s="39"/>
      <c r="M534" s="5"/>
      <c r="N534">
        <v>84</v>
      </c>
      <c r="O534">
        <v>84</v>
      </c>
      <c r="P534">
        <v>94</v>
      </c>
      <c r="Q534">
        <v>104</v>
      </c>
      <c r="R534">
        <v>84</v>
      </c>
      <c r="S534">
        <v>94</v>
      </c>
      <c r="T534">
        <v>104</v>
      </c>
      <c r="U534">
        <v>94</v>
      </c>
      <c r="V534">
        <f t="shared" si="58"/>
        <v>742</v>
      </c>
      <c r="X534">
        <v>84</v>
      </c>
      <c r="Y534">
        <v>84</v>
      </c>
      <c r="Z534">
        <v>94</v>
      </c>
      <c r="AA534">
        <v>104</v>
      </c>
      <c r="AB534">
        <v>84</v>
      </c>
      <c r="AC534">
        <v>94</v>
      </c>
      <c r="AD534">
        <v>104</v>
      </c>
      <c r="AE534">
        <v>94</v>
      </c>
    </row>
    <row r="535" spans="1:31" ht="14.25" x14ac:dyDescent="0.2">
      <c r="A535" s="37">
        <v>410066</v>
      </c>
      <c r="B535" s="37" t="s">
        <v>493</v>
      </c>
      <c r="C535" s="37" t="str">
        <f t="shared" si="56"/>
        <v>98,98,98,93,83,83,83,113</v>
      </c>
      <c r="D535" s="37">
        <f t="shared" si="59"/>
        <v>10247</v>
      </c>
      <c r="E535" s="23">
        <f t="shared" si="55"/>
        <v>6148.2</v>
      </c>
      <c r="F535" s="37">
        <v>22</v>
      </c>
      <c r="G535" s="37">
        <v>28</v>
      </c>
      <c r="H535" s="37">
        <v>30</v>
      </c>
      <c r="I535" s="37">
        <v>3</v>
      </c>
      <c r="J535" s="37"/>
      <c r="K535" s="38">
        <f t="shared" si="57"/>
        <v>80</v>
      </c>
      <c r="L535" s="39"/>
      <c r="M535" s="6"/>
      <c r="N535">
        <v>98</v>
      </c>
      <c r="O535">
        <v>98</v>
      </c>
      <c r="P535">
        <v>98</v>
      </c>
      <c r="Q535">
        <v>93</v>
      </c>
      <c r="R535">
        <v>83</v>
      </c>
      <c r="S535">
        <v>83</v>
      </c>
      <c r="T535">
        <v>83</v>
      </c>
      <c r="U535">
        <v>113</v>
      </c>
      <c r="V535">
        <f t="shared" si="58"/>
        <v>749</v>
      </c>
      <c r="X535">
        <v>98</v>
      </c>
      <c r="Y535">
        <v>98</v>
      </c>
      <c r="Z535">
        <v>98</v>
      </c>
      <c r="AA535">
        <v>93</v>
      </c>
      <c r="AB535">
        <v>83</v>
      </c>
      <c r="AC535">
        <v>83</v>
      </c>
      <c r="AD535">
        <v>83</v>
      </c>
      <c r="AE535">
        <v>113</v>
      </c>
    </row>
    <row r="536" spans="1:31" ht="14.25" x14ac:dyDescent="0.2">
      <c r="A536" s="37">
        <v>410067</v>
      </c>
      <c r="B536" s="37" t="s">
        <v>497</v>
      </c>
      <c r="C536" s="37" t="str">
        <f t="shared" si="56"/>
        <v>91,91,71,71,81,71,71,71</v>
      </c>
      <c r="D536" s="37">
        <f t="shared" si="59"/>
        <v>8254</v>
      </c>
      <c r="E536" s="23">
        <f t="shared" si="55"/>
        <v>4952.3999999999996</v>
      </c>
      <c r="F536" s="37">
        <v>21</v>
      </c>
      <c r="G536" s="37">
        <v>28</v>
      </c>
      <c r="H536" s="37">
        <v>15</v>
      </c>
      <c r="I536" s="37">
        <v>3</v>
      </c>
      <c r="J536" s="37"/>
      <c r="K536" s="38">
        <f t="shared" si="57"/>
        <v>64</v>
      </c>
      <c r="L536" s="38"/>
      <c r="M536" s="5"/>
      <c r="N536">
        <v>91</v>
      </c>
      <c r="O536">
        <v>91</v>
      </c>
      <c r="P536">
        <v>71</v>
      </c>
      <c r="Q536">
        <v>71</v>
      </c>
      <c r="R536">
        <v>81</v>
      </c>
      <c r="S536">
        <v>71</v>
      </c>
      <c r="T536">
        <v>71</v>
      </c>
      <c r="U536">
        <v>71</v>
      </c>
      <c r="V536">
        <f t="shared" si="58"/>
        <v>618</v>
      </c>
      <c r="X536">
        <v>91</v>
      </c>
      <c r="Y536">
        <v>91</v>
      </c>
      <c r="Z536">
        <v>71</v>
      </c>
      <c r="AA536">
        <v>71</v>
      </c>
      <c r="AB536">
        <v>81</v>
      </c>
      <c r="AC536">
        <v>71</v>
      </c>
      <c r="AD536">
        <v>71</v>
      </c>
      <c r="AE536">
        <v>71</v>
      </c>
    </row>
    <row r="537" spans="1:31" ht="14.25" x14ac:dyDescent="0.2">
      <c r="A537" s="37">
        <v>410068</v>
      </c>
      <c r="B537" s="37" t="s">
        <v>502</v>
      </c>
      <c r="C537" s="37" t="str">
        <f t="shared" si="56"/>
        <v>107,107,97,87,97,77,87,87</v>
      </c>
      <c r="D537" s="37">
        <f t="shared" si="59"/>
        <v>10238</v>
      </c>
      <c r="E537" s="23">
        <f t="shared" si="55"/>
        <v>6142.8</v>
      </c>
      <c r="F537" s="37">
        <v>24</v>
      </c>
      <c r="G537" s="37">
        <v>34</v>
      </c>
      <c r="H537" s="37">
        <v>22</v>
      </c>
      <c r="I537" s="37">
        <v>3</v>
      </c>
      <c r="J537" s="37"/>
      <c r="K537" s="38">
        <f t="shared" si="57"/>
        <v>80</v>
      </c>
      <c r="L537" s="38"/>
      <c r="M537" s="5"/>
      <c r="N537">
        <v>107</v>
      </c>
      <c r="O537">
        <v>107</v>
      </c>
      <c r="P537">
        <v>97</v>
      </c>
      <c r="Q537">
        <v>87</v>
      </c>
      <c r="R537">
        <v>97</v>
      </c>
      <c r="S537">
        <v>77</v>
      </c>
      <c r="T537">
        <v>87</v>
      </c>
      <c r="U537">
        <v>87</v>
      </c>
      <c r="V537">
        <f t="shared" si="58"/>
        <v>746</v>
      </c>
      <c r="X537">
        <v>107</v>
      </c>
      <c r="Y537">
        <v>107</v>
      </c>
      <c r="Z537">
        <v>97</v>
      </c>
      <c r="AA537">
        <v>87</v>
      </c>
      <c r="AB537">
        <v>97</v>
      </c>
      <c r="AC537">
        <v>77</v>
      </c>
      <c r="AD537">
        <v>87</v>
      </c>
      <c r="AE537">
        <v>87</v>
      </c>
    </row>
    <row r="538" spans="1:31" ht="14.25" x14ac:dyDescent="0.2">
      <c r="A538" s="37">
        <v>410069</v>
      </c>
      <c r="B538" s="37" t="s">
        <v>506</v>
      </c>
      <c r="C538" s="37" t="str">
        <f t="shared" si="56"/>
        <v>105,115,105,95,95,85,85,85</v>
      </c>
      <c r="D538" s="37">
        <f t="shared" si="59"/>
        <v>10310</v>
      </c>
      <c r="E538" s="23">
        <f t="shared" si="55"/>
        <v>6186</v>
      </c>
      <c r="F538" s="37">
        <v>24</v>
      </c>
      <c r="G538" s="37">
        <v>37</v>
      </c>
      <c r="H538" s="37">
        <v>19</v>
      </c>
      <c r="I538" s="37">
        <v>3</v>
      </c>
      <c r="J538" s="37"/>
      <c r="K538" s="38">
        <f t="shared" si="57"/>
        <v>80</v>
      </c>
      <c r="L538" s="38"/>
      <c r="M538" s="5"/>
      <c r="N538">
        <v>105</v>
      </c>
      <c r="O538">
        <v>115</v>
      </c>
      <c r="P538">
        <v>105</v>
      </c>
      <c r="Q538">
        <v>95</v>
      </c>
      <c r="R538">
        <v>95</v>
      </c>
      <c r="S538">
        <v>85</v>
      </c>
      <c r="T538">
        <v>85</v>
      </c>
      <c r="U538">
        <v>85</v>
      </c>
      <c r="V538">
        <f t="shared" si="58"/>
        <v>770</v>
      </c>
      <c r="X538">
        <v>105</v>
      </c>
      <c r="Y538">
        <v>115</v>
      </c>
      <c r="Z538">
        <v>105</v>
      </c>
      <c r="AA538">
        <v>95</v>
      </c>
      <c r="AB538">
        <v>95</v>
      </c>
      <c r="AC538">
        <v>85</v>
      </c>
      <c r="AD538">
        <v>85</v>
      </c>
      <c r="AE538">
        <v>85</v>
      </c>
    </row>
    <row r="539" spans="1:31" ht="14.25" x14ac:dyDescent="0.2">
      <c r="A539" s="37">
        <v>410070</v>
      </c>
      <c r="B539" s="37" t="s">
        <v>509</v>
      </c>
      <c r="C539" s="37" t="str">
        <f t="shared" si="56"/>
        <v>75,95,75,95,75,65,75,65</v>
      </c>
      <c r="D539" s="37">
        <f t="shared" si="59"/>
        <v>8260</v>
      </c>
      <c r="E539" s="23">
        <f t="shared" si="55"/>
        <v>4956</v>
      </c>
      <c r="F539" s="37">
        <v>26</v>
      </c>
      <c r="G539" s="37">
        <v>18</v>
      </c>
      <c r="H539" s="37">
        <v>20</v>
      </c>
      <c r="I539" s="37">
        <v>3</v>
      </c>
      <c r="J539" s="37"/>
      <c r="K539" s="38">
        <f t="shared" si="57"/>
        <v>64</v>
      </c>
      <c r="L539" s="38"/>
      <c r="M539" s="5"/>
      <c r="N539">
        <v>75</v>
      </c>
      <c r="O539">
        <v>95</v>
      </c>
      <c r="P539">
        <v>75</v>
      </c>
      <c r="Q539">
        <v>95</v>
      </c>
      <c r="R539">
        <v>75</v>
      </c>
      <c r="S539">
        <v>65</v>
      </c>
      <c r="T539">
        <v>75</v>
      </c>
      <c r="U539">
        <v>65</v>
      </c>
      <c r="V539">
        <f t="shared" si="58"/>
        <v>620</v>
      </c>
      <c r="X539">
        <v>75</v>
      </c>
      <c r="Y539">
        <v>95</v>
      </c>
      <c r="Z539">
        <v>75</v>
      </c>
      <c r="AA539">
        <v>95</v>
      </c>
      <c r="AB539">
        <v>75</v>
      </c>
      <c r="AC539">
        <v>65</v>
      </c>
      <c r="AD539">
        <v>75</v>
      </c>
      <c r="AE539">
        <v>65</v>
      </c>
    </row>
    <row r="540" spans="1:31" ht="14.25" x14ac:dyDescent="0.2">
      <c r="A540" s="37">
        <v>410071</v>
      </c>
      <c r="B540" s="37" t="s">
        <v>514</v>
      </c>
      <c r="C540" s="37" t="str">
        <f t="shared" si="56"/>
        <v>92,112,92,122,82,82,82,92</v>
      </c>
      <c r="D540" s="37">
        <f t="shared" si="59"/>
        <v>10268</v>
      </c>
      <c r="E540" s="23">
        <f t="shared" si="55"/>
        <v>6160.8</v>
      </c>
      <c r="F540" s="37">
        <v>23</v>
      </c>
      <c r="G540" s="37">
        <v>38</v>
      </c>
      <c r="H540" s="37">
        <v>19</v>
      </c>
      <c r="I540" s="37">
        <v>3</v>
      </c>
      <c r="J540" s="37"/>
      <c r="K540" s="38">
        <f t="shared" si="57"/>
        <v>80</v>
      </c>
      <c r="L540" s="38"/>
      <c r="M540" s="5"/>
      <c r="N540">
        <v>92</v>
      </c>
      <c r="O540">
        <v>112</v>
      </c>
      <c r="P540">
        <v>92</v>
      </c>
      <c r="Q540">
        <v>122</v>
      </c>
      <c r="R540">
        <v>82</v>
      </c>
      <c r="S540">
        <v>82</v>
      </c>
      <c r="T540">
        <v>82</v>
      </c>
      <c r="U540">
        <v>92</v>
      </c>
      <c r="V540">
        <f t="shared" si="58"/>
        <v>756</v>
      </c>
      <c r="X540">
        <v>92</v>
      </c>
      <c r="Y540">
        <v>112</v>
      </c>
      <c r="Z540">
        <v>92</v>
      </c>
      <c r="AA540">
        <v>122</v>
      </c>
      <c r="AB540">
        <v>82</v>
      </c>
      <c r="AC540">
        <v>82</v>
      </c>
      <c r="AD540">
        <v>82</v>
      </c>
      <c r="AE540">
        <v>92</v>
      </c>
    </row>
    <row r="541" spans="1:31" ht="14.25" x14ac:dyDescent="0.2">
      <c r="A541" s="37">
        <v>410072</v>
      </c>
      <c r="B541" s="37" t="s">
        <v>518</v>
      </c>
      <c r="C541" s="37" t="str">
        <f t="shared" si="56"/>
        <v>103,113,93,113,103,73,83,73</v>
      </c>
      <c r="D541" s="37">
        <f t="shared" si="59"/>
        <v>10262</v>
      </c>
      <c r="E541" s="23">
        <f t="shared" si="55"/>
        <v>6157.2</v>
      </c>
      <c r="F541" s="37">
        <v>30</v>
      </c>
      <c r="G541" s="37">
        <v>24</v>
      </c>
      <c r="H541" s="37">
        <v>26</v>
      </c>
      <c r="I541" s="37">
        <v>3</v>
      </c>
      <c r="J541" s="37"/>
      <c r="K541" s="38">
        <f t="shared" si="57"/>
        <v>80</v>
      </c>
      <c r="L541" s="38"/>
      <c r="M541" s="5"/>
      <c r="N541">
        <v>103</v>
      </c>
      <c r="O541">
        <v>113</v>
      </c>
      <c r="P541">
        <v>93</v>
      </c>
      <c r="Q541">
        <v>113</v>
      </c>
      <c r="R541">
        <v>103</v>
      </c>
      <c r="S541">
        <v>73</v>
      </c>
      <c r="T541">
        <v>83</v>
      </c>
      <c r="U541">
        <v>73</v>
      </c>
      <c r="V541">
        <f t="shared" si="58"/>
        <v>754</v>
      </c>
      <c r="X541">
        <v>103</v>
      </c>
      <c r="Y541">
        <v>113</v>
      </c>
      <c r="Z541">
        <v>93</v>
      </c>
      <c r="AA541">
        <v>113</v>
      </c>
      <c r="AB541">
        <v>103</v>
      </c>
      <c r="AC541">
        <v>73</v>
      </c>
      <c r="AD541">
        <v>83</v>
      </c>
      <c r="AE541">
        <v>73</v>
      </c>
    </row>
    <row r="542" spans="1:31" ht="14.25" x14ac:dyDescent="0.2">
      <c r="A542" s="37">
        <v>410073</v>
      </c>
      <c r="B542" s="37" t="s">
        <v>522</v>
      </c>
      <c r="C542" s="37" t="str">
        <f t="shared" si="56"/>
        <v>93,83,73,73,83,73,73,73</v>
      </c>
      <c r="D542" s="37">
        <f t="shared" si="59"/>
        <v>8272</v>
      </c>
      <c r="E542" s="23">
        <f t="shared" si="55"/>
        <v>4963.2</v>
      </c>
      <c r="F542" s="37">
        <v>25</v>
      </c>
      <c r="G542" s="37">
        <v>23</v>
      </c>
      <c r="H542" s="37">
        <v>16</v>
      </c>
      <c r="I542" s="37">
        <v>3</v>
      </c>
      <c r="J542" s="37"/>
      <c r="K542" s="38">
        <f t="shared" si="57"/>
        <v>64</v>
      </c>
      <c r="L542" s="39"/>
      <c r="M542" s="5"/>
      <c r="N542">
        <v>93</v>
      </c>
      <c r="O542">
        <v>83</v>
      </c>
      <c r="P542">
        <v>73</v>
      </c>
      <c r="Q542">
        <v>73</v>
      </c>
      <c r="R542">
        <v>83</v>
      </c>
      <c r="S542">
        <v>73</v>
      </c>
      <c r="T542">
        <v>73</v>
      </c>
      <c r="U542">
        <v>73</v>
      </c>
      <c r="V542">
        <f t="shared" si="58"/>
        <v>624</v>
      </c>
      <c r="X542">
        <v>93</v>
      </c>
      <c r="Y542">
        <v>83</v>
      </c>
      <c r="Z542">
        <v>73</v>
      </c>
      <c r="AA542">
        <v>73</v>
      </c>
      <c r="AB542">
        <v>83</v>
      </c>
      <c r="AC542">
        <v>73</v>
      </c>
      <c r="AD542">
        <v>73</v>
      </c>
      <c r="AE542">
        <v>73</v>
      </c>
    </row>
    <row r="543" spans="1:31" ht="14.25" x14ac:dyDescent="0.2">
      <c r="A543" s="37">
        <v>410074</v>
      </c>
      <c r="B543" s="37" t="s">
        <v>527</v>
      </c>
      <c r="C543" s="37" t="str">
        <f t="shared" si="56"/>
        <v>112,102,92,102,92,82,82,82</v>
      </c>
      <c r="D543" s="37">
        <f t="shared" si="59"/>
        <v>10238</v>
      </c>
      <c r="E543" s="23">
        <f t="shared" si="55"/>
        <v>6142.8</v>
      </c>
      <c r="F543" s="37">
        <v>32</v>
      </c>
      <c r="G543" s="37">
        <v>25</v>
      </c>
      <c r="H543" s="37">
        <v>23</v>
      </c>
      <c r="I543" s="37">
        <v>3</v>
      </c>
      <c r="J543" s="37"/>
      <c r="K543" s="38">
        <f t="shared" si="57"/>
        <v>80</v>
      </c>
      <c r="L543" s="38"/>
      <c r="M543" s="5"/>
      <c r="N543">
        <v>112</v>
      </c>
      <c r="O543">
        <v>102</v>
      </c>
      <c r="P543">
        <v>92</v>
      </c>
      <c r="Q543">
        <v>102</v>
      </c>
      <c r="R543">
        <v>92</v>
      </c>
      <c r="S543">
        <v>82</v>
      </c>
      <c r="T543">
        <v>82</v>
      </c>
      <c r="U543">
        <v>82</v>
      </c>
      <c r="V543">
        <f t="shared" si="58"/>
        <v>746</v>
      </c>
      <c r="X543">
        <v>112</v>
      </c>
      <c r="Y543">
        <v>102</v>
      </c>
      <c r="Z543">
        <v>92</v>
      </c>
      <c r="AA543">
        <v>102</v>
      </c>
      <c r="AB543">
        <v>92</v>
      </c>
      <c r="AC543">
        <v>82</v>
      </c>
      <c r="AD543">
        <v>82</v>
      </c>
      <c r="AE543">
        <v>82</v>
      </c>
    </row>
    <row r="544" spans="1:31" ht="14.25" x14ac:dyDescent="0.2">
      <c r="A544" s="37">
        <v>410075</v>
      </c>
      <c r="B544" s="37" t="s">
        <v>531</v>
      </c>
      <c r="C544" s="37" t="str">
        <f t="shared" si="56"/>
        <v>87,87,87,67,58,77,77,77</v>
      </c>
      <c r="D544" s="37">
        <f t="shared" si="59"/>
        <v>8451</v>
      </c>
      <c r="E544" s="23">
        <f t="shared" si="55"/>
        <v>5070.5999999999995</v>
      </c>
      <c r="F544" s="37">
        <v>17</v>
      </c>
      <c r="G544" s="37">
        <v>23</v>
      </c>
      <c r="H544" s="37">
        <v>26</v>
      </c>
      <c r="I544" s="37">
        <v>3</v>
      </c>
      <c r="J544" s="37"/>
      <c r="K544" s="38">
        <f t="shared" si="57"/>
        <v>66</v>
      </c>
      <c r="L544" s="38"/>
      <c r="M544" s="5"/>
      <c r="N544">
        <v>87</v>
      </c>
      <c r="O544">
        <v>87</v>
      </c>
      <c r="P544">
        <v>87</v>
      </c>
      <c r="Q544">
        <v>67</v>
      </c>
      <c r="R544">
        <v>58</v>
      </c>
      <c r="S544">
        <v>77</v>
      </c>
      <c r="T544">
        <v>77</v>
      </c>
      <c r="U544">
        <v>77</v>
      </c>
      <c r="V544">
        <f t="shared" si="58"/>
        <v>617</v>
      </c>
      <c r="X544">
        <v>87</v>
      </c>
      <c r="Y544">
        <v>87</v>
      </c>
      <c r="Z544">
        <v>87</v>
      </c>
      <c r="AA544">
        <v>67</v>
      </c>
      <c r="AB544">
        <v>58</v>
      </c>
      <c r="AC544">
        <v>77</v>
      </c>
      <c r="AD544">
        <v>77</v>
      </c>
      <c r="AE544">
        <v>77</v>
      </c>
    </row>
    <row r="545" spans="1:31" ht="14.25" x14ac:dyDescent="0.2">
      <c r="A545" s="37">
        <v>410076</v>
      </c>
      <c r="B545" s="37" t="s">
        <v>535</v>
      </c>
      <c r="C545" s="37" t="str">
        <f t="shared" si="56"/>
        <v>108,108,108,83,83,93,93,93</v>
      </c>
      <c r="D545" s="37">
        <f t="shared" si="59"/>
        <v>10307</v>
      </c>
      <c r="E545" s="23">
        <f t="shared" si="55"/>
        <v>6184.2</v>
      </c>
      <c r="F545" s="37">
        <v>22</v>
      </c>
      <c r="G545" s="37">
        <v>28</v>
      </c>
      <c r="H545" s="37">
        <v>30</v>
      </c>
      <c r="I545" s="37">
        <v>3</v>
      </c>
      <c r="J545" s="37"/>
      <c r="K545" s="38">
        <f t="shared" si="57"/>
        <v>80</v>
      </c>
      <c r="L545" s="38"/>
      <c r="M545" s="6"/>
      <c r="N545">
        <v>108</v>
      </c>
      <c r="O545">
        <v>108</v>
      </c>
      <c r="P545">
        <v>108</v>
      </c>
      <c r="Q545">
        <v>83</v>
      </c>
      <c r="R545">
        <v>83</v>
      </c>
      <c r="S545">
        <v>93</v>
      </c>
      <c r="T545">
        <v>93</v>
      </c>
      <c r="U545">
        <v>93</v>
      </c>
      <c r="V545">
        <f t="shared" si="58"/>
        <v>769</v>
      </c>
      <c r="X545">
        <v>108</v>
      </c>
      <c r="Y545">
        <v>108</v>
      </c>
      <c r="Z545">
        <v>108</v>
      </c>
      <c r="AA545">
        <v>83</v>
      </c>
      <c r="AB545">
        <v>83</v>
      </c>
      <c r="AC545">
        <v>93</v>
      </c>
      <c r="AD545">
        <v>93</v>
      </c>
      <c r="AE545">
        <v>93</v>
      </c>
    </row>
    <row r="546" spans="1:31" ht="14.25" x14ac:dyDescent="0.2">
      <c r="A546" s="37">
        <v>410077</v>
      </c>
      <c r="B546" s="37" t="s">
        <v>539</v>
      </c>
      <c r="C546" s="37" t="str">
        <f t="shared" si="56"/>
        <v>73,73,88,83,73,83,73,73</v>
      </c>
      <c r="D546" s="37">
        <f t="shared" si="59"/>
        <v>8257</v>
      </c>
      <c r="E546" s="23">
        <f t="shared" si="55"/>
        <v>4954.2</v>
      </c>
      <c r="F546" s="37">
        <v>24</v>
      </c>
      <c r="G546" s="37">
        <v>21</v>
      </c>
      <c r="H546" s="37">
        <v>19</v>
      </c>
      <c r="I546" s="37">
        <v>3</v>
      </c>
      <c r="J546" s="37"/>
      <c r="K546" s="38">
        <f t="shared" si="57"/>
        <v>64</v>
      </c>
      <c r="L546" s="38"/>
      <c r="M546" s="5"/>
      <c r="N546">
        <v>73</v>
      </c>
      <c r="O546">
        <v>73</v>
      </c>
      <c r="P546">
        <v>88</v>
      </c>
      <c r="Q546">
        <v>83</v>
      </c>
      <c r="R546">
        <v>73</v>
      </c>
      <c r="S546">
        <v>83</v>
      </c>
      <c r="T546">
        <v>73</v>
      </c>
      <c r="U546">
        <v>73</v>
      </c>
      <c r="V546">
        <f t="shared" si="58"/>
        <v>619</v>
      </c>
      <c r="X546">
        <v>73</v>
      </c>
      <c r="Y546">
        <v>73</v>
      </c>
      <c r="Z546">
        <v>88</v>
      </c>
      <c r="AA546">
        <v>83</v>
      </c>
      <c r="AB546">
        <v>73</v>
      </c>
      <c r="AC546">
        <v>83</v>
      </c>
      <c r="AD546">
        <v>73</v>
      </c>
      <c r="AE546">
        <v>73</v>
      </c>
    </row>
    <row r="547" spans="1:31" ht="14.25" x14ac:dyDescent="0.2">
      <c r="A547" s="37">
        <v>410078</v>
      </c>
      <c r="B547" s="37" t="s">
        <v>544</v>
      </c>
      <c r="C547" s="37" t="str">
        <f t="shared" si="56"/>
        <v>88,88,108,103,88,98,88,88</v>
      </c>
      <c r="D547" s="37">
        <f t="shared" si="59"/>
        <v>10247</v>
      </c>
      <c r="E547" s="23">
        <f t="shared" si="55"/>
        <v>6148.2</v>
      </c>
      <c r="F547" s="37">
        <v>30</v>
      </c>
      <c r="G547" s="37">
        <v>26</v>
      </c>
      <c r="H547" s="37">
        <v>24</v>
      </c>
      <c r="I547" s="37">
        <v>3</v>
      </c>
      <c r="J547" s="37"/>
      <c r="K547" s="38">
        <f t="shared" si="57"/>
        <v>80</v>
      </c>
      <c r="L547" s="38"/>
      <c r="M547" s="5"/>
      <c r="N547">
        <v>88</v>
      </c>
      <c r="O547">
        <v>88</v>
      </c>
      <c r="P547">
        <v>108</v>
      </c>
      <c r="Q547">
        <v>103</v>
      </c>
      <c r="R547">
        <v>88</v>
      </c>
      <c r="S547">
        <v>98</v>
      </c>
      <c r="T547">
        <v>88</v>
      </c>
      <c r="U547">
        <v>88</v>
      </c>
      <c r="V547">
        <f t="shared" si="58"/>
        <v>749</v>
      </c>
      <c r="X547">
        <v>88</v>
      </c>
      <c r="Y547">
        <v>88</v>
      </c>
      <c r="Z547">
        <v>108</v>
      </c>
      <c r="AA547">
        <v>103</v>
      </c>
      <c r="AB547">
        <v>88</v>
      </c>
      <c r="AC547">
        <v>98</v>
      </c>
      <c r="AD547">
        <v>88</v>
      </c>
      <c r="AE547">
        <v>88</v>
      </c>
    </row>
    <row r="548" spans="1:31" ht="14.25" x14ac:dyDescent="0.2">
      <c r="A548" s="37">
        <v>410079</v>
      </c>
      <c r="B548" s="37" t="s">
        <v>547</v>
      </c>
      <c r="C548" s="37" t="str">
        <f t="shared" si="56"/>
        <v>90,90,110,100,80,95,95,95</v>
      </c>
      <c r="D548" s="37">
        <f t="shared" si="59"/>
        <v>10265</v>
      </c>
      <c r="E548" s="23">
        <f t="shared" si="55"/>
        <v>6159</v>
      </c>
      <c r="F548" s="37">
        <v>30</v>
      </c>
      <c r="G548" s="37">
        <v>26</v>
      </c>
      <c r="H548" s="37">
        <v>24</v>
      </c>
      <c r="I548" s="37">
        <v>3</v>
      </c>
      <c r="J548" s="37"/>
      <c r="K548" s="38">
        <f t="shared" si="57"/>
        <v>80</v>
      </c>
      <c r="L548" s="38"/>
      <c r="M548" s="5"/>
      <c r="N548">
        <v>90</v>
      </c>
      <c r="O548">
        <v>90</v>
      </c>
      <c r="P548">
        <v>110</v>
      </c>
      <c r="Q548">
        <v>100</v>
      </c>
      <c r="R548">
        <v>80</v>
      </c>
      <c r="S548">
        <v>95</v>
      </c>
      <c r="T548">
        <v>95</v>
      </c>
      <c r="U548">
        <v>95</v>
      </c>
      <c r="V548">
        <f t="shared" si="58"/>
        <v>755</v>
      </c>
      <c r="X548">
        <v>90</v>
      </c>
      <c r="Y548">
        <v>90</v>
      </c>
      <c r="Z548">
        <v>110</v>
      </c>
      <c r="AA548">
        <v>100</v>
      </c>
      <c r="AB548">
        <v>80</v>
      </c>
      <c r="AC548">
        <v>95</v>
      </c>
      <c r="AD548">
        <v>95</v>
      </c>
      <c r="AE548">
        <v>95</v>
      </c>
    </row>
    <row r="549" spans="1:31" ht="14.25" x14ac:dyDescent="0.2">
      <c r="A549" s="37">
        <v>410080</v>
      </c>
      <c r="B549" s="37" t="s">
        <v>551</v>
      </c>
      <c r="C549" s="37" t="str">
        <f t="shared" si="56"/>
        <v>76,86,71,76,71,71,76,86</v>
      </c>
      <c r="D549" s="37">
        <f t="shared" si="59"/>
        <v>8239</v>
      </c>
      <c r="E549" s="23">
        <f t="shared" si="55"/>
        <v>4943.3999999999996</v>
      </c>
      <c r="F549" s="37">
        <v>20</v>
      </c>
      <c r="G549" s="37">
        <v>24</v>
      </c>
      <c r="H549" s="37">
        <v>20</v>
      </c>
      <c r="I549" s="37">
        <v>3</v>
      </c>
      <c r="J549" s="37"/>
      <c r="K549" s="38">
        <f t="shared" si="57"/>
        <v>64</v>
      </c>
      <c r="L549" s="38"/>
      <c r="M549" s="5"/>
      <c r="N549">
        <v>76</v>
      </c>
      <c r="O549">
        <v>86</v>
      </c>
      <c r="P549">
        <v>71</v>
      </c>
      <c r="Q549">
        <v>76</v>
      </c>
      <c r="R549">
        <v>71</v>
      </c>
      <c r="S549">
        <v>71</v>
      </c>
      <c r="T549">
        <v>76</v>
      </c>
      <c r="U549">
        <v>86</v>
      </c>
      <c r="V549">
        <f t="shared" si="58"/>
        <v>613</v>
      </c>
      <c r="X549">
        <v>76</v>
      </c>
      <c r="Y549">
        <v>86</v>
      </c>
      <c r="Z549">
        <v>71</v>
      </c>
      <c r="AA549">
        <v>76</v>
      </c>
      <c r="AB549">
        <v>71</v>
      </c>
      <c r="AC549">
        <v>71</v>
      </c>
      <c r="AD549">
        <v>76</v>
      </c>
      <c r="AE549">
        <v>86</v>
      </c>
    </row>
    <row r="550" spans="1:31" ht="14.25" x14ac:dyDescent="0.2">
      <c r="A550" s="37">
        <v>410081</v>
      </c>
      <c r="B550" s="37" t="s">
        <v>555</v>
      </c>
      <c r="C550" s="37" t="str">
        <f t="shared" si="56"/>
        <v>80,90,70,80,70,70,70,90</v>
      </c>
      <c r="D550" s="37">
        <f t="shared" si="59"/>
        <v>8260</v>
      </c>
      <c r="E550" s="23">
        <f t="shared" si="55"/>
        <v>4956</v>
      </c>
      <c r="F550" s="37">
        <v>28</v>
      </c>
      <c r="G550" s="37">
        <v>18</v>
      </c>
      <c r="H550" s="37">
        <v>18</v>
      </c>
      <c r="I550" s="37">
        <v>3</v>
      </c>
      <c r="J550" s="37"/>
      <c r="K550" s="38">
        <f t="shared" si="57"/>
        <v>64</v>
      </c>
      <c r="L550" s="38"/>
      <c r="M550" s="5"/>
      <c r="N550">
        <v>80</v>
      </c>
      <c r="O550">
        <v>90</v>
      </c>
      <c r="P550">
        <v>70</v>
      </c>
      <c r="Q550">
        <v>80</v>
      </c>
      <c r="R550">
        <v>70</v>
      </c>
      <c r="S550">
        <v>70</v>
      </c>
      <c r="T550">
        <v>70</v>
      </c>
      <c r="U550">
        <v>90</v>
      </c>
      <c r="V550">
        <f t="shared" si="58"/>
        <v>620</v>
      </c>
      <c r="X550">
        <v>80</v>
      </c>
      <c r="Y550">
        <v>90</v>
      </c>
      <c r="Z550">
        <v>70</v>
      </c>
      <c r="AA550">
        <v>80</v>
      </c>
      <c r="AB550">
        <v>70</v>
      </c>
      <c r="AC550">
        <v>70</v>
      </c>
      <c r="AD550">
        <v>70</v>
      </c>
      <c r="AE550">
        <v>90</v>
      </c>
    </row>
    <row r="551" spans="1:31" ht="14.25" x14ac:dyDescent="0.2">
      <c r="A551" s="37">
        <v>410082</v>
      </c>
      <c r="B551" s="37" t="s">
        <v>557</v>
      </c>
      <c r="C551" s="37" t="str">
        <f t="shared" si="56"/>
        <v>73,93,73,83,73,73,73,83</v>
      </c>
      <c r="D551" s="37">
        <f t="shared" si="59"/>
        <v>8272</v>
      </c>
      <c r="E551" s="23">
        <f t="shared" si="55"/>
        <v>4963.2</v>
      </c>
      <c r="F551" s="37">
        <v>23</v>
      </c>
      <c r="G551" s="37">
        <v>24</v>
      </c>
      <c r="H551" s="37">
        <v>17</v>
      </c>
      <c r="I551" s="37">
        <v>3</v>
      </c>
      <c r="J551" s="37"/>
      <c r="K551" s="38">
        <f t="shared" si="57"/>
        <v>64</v>
      </c>
      <c r="L551" s="38"/>
      <c r="M551" s="5"/>
      <c r="N551">
        <v>73</v>
      </c>
      <c r="O551">
        <v>93</v>
      </c>
      <c r="P551">
        <v>73</v>
      </c>
      <c r="Q551">
        <v>83</v>
      </c>
      <c r="R551">
        <v>73</v>
      </c>
      <c r="S551">
        <v>73</v>
      </c>
      <c r="T551">
        <v>73</v>
      </c>
      <c r="U551">
        <v>83</v>
      </c>
      <c r="V551">
        <f t="shared" si="58"/>
        <v>624</v>
      </c>
      <c r="X551">
        <v>73</v>
      </c>
      <c r="Y551">
        <v>93</v>
      </c>
      <c r="Z551">
        <v>73</v>
      </c>
      <c r="AA551">
        <v>83</v>
      </c>
      <c r="AB551">
        <v>73</v>
      </c>
      <c r="AC551">
        <v>73</v>
      </c>
      <c r="AD551">
        <v>73</v>
      </c>
      <c r="AE551">
        <v>83</v>
      </c>
    </row>
    <row r="552" spans="1:31" ht="14.25" x14ac:dyDescent="0.2">
      <c r="A552" s="37">
        <v>410083</v>
      </c>
      <c r="B552" s="37" t="s">
        <v>561</v>
      </c>
      <c r="C552" s="37" t="str">
        <f t="shared" si="56"/>
        <v>79,79,79,79,79,79,79,79</v>
      </c>
      <c r="D552" s="37">
        <f t="shared" si="59"/>
        <v>8496</v>
      </c>
      <c r="E552" s="23">
        <f t="shared" si="55"/>
        <v>5097.5999999999995</v>
      </c>
      <c r="F552" s="37">
        <v>28</v>
      </c>
      <c r="G552" s="37">
        <v>20</v>
      </c>
      <c r="H552" s="37">
        <v>18</v>
      </c>
      <c r="I552" s="37">
        <v>3</v>
      </c>
      <c r="J552" s="37"/>
      <c r="K552" s="38">
        <f t="shared" si="57"/>
        <v>66</v>
      </c>
      <c r="L552" s="38"/>
      <c r="M552" s="5"/>
      <c r="N552">
        <v>79</v>
      </c>
      <c r="O552">
        <v>79</v>
      </c>
      <c r="P552">
        <v>79</v>
      </c>
      <c r="Q552">
        <v>79</v>
      </c>
      <c r="R552">
        <v>79</v>
      </c>
      <c r="S552">
        <v>79</v>
      </c>
      <c r="T552">
        <v>79</v>
      </c>
      <c r="U552">
        <v>79</v>
      </c>
      <c r="V552">
        <f t="shared" si="58"/>
        <v>632</v>
      </c>
      <c r="X552">
        <v>79</v>
      </c>
      <c r="Y552">
        <v>79</v>
      </c>
      <c r="Z552">
        <v>79</v>
      </c>
      <c r="AA552">
        <v>79</v>
      </c>
      <c r="AB552">
        <v>79</v>
      </c>
      <c r="AC552">
        <v>79</v>
      </c>
      <c r="AD552">
        <v>79</v>
      </c>
      <c r="AE552">
        <v>79</v>
      </c>
    </row>
    <row r="553" spans="1:31" ht="14.25" x14ac:dyDescent="0.2">
      <c r="A553" s="37">
        <v>410084</v>
      </c>
      <c r="B553" s="37" t="s">
        <v>563</v>
      </c>
      <c r="C553" s="37" t="str">
        <f t="shared" si="56"/>
        <v>73,73,73,123,73,73,73,73</v>
      </c>
      <c r="D553" s="37">
        <f t="shared" si="59"/>
        <v>8502</v>
      </c>
      <c r="E553" s="23">
        <f t="shared" si="55"/>
        <v>5101.2</v>
      </c>
      <c r="F553" s="37">
        <v>22</v>
      </c>
      <c r="G553" s="37">
        <v>25</v>
      </c>
      <c r="H553" s="37">
        <v>19</v>
      </c>
      <c r="I553" s="37">
        <v>3</v>
      </c>
      <c r="J553" s="37"/>
      <c r="K553" s="38">
        <f t="shared" si="57"/>
        <v>66</v>
      </c>
      <c r="L553" s="38"/>
      <c r="M553" s="5"/>
      <c r="N553">
        <v>73</v>
      </c>
      <c r="O553">
        <v>73</v>
      </c>
      <c r="P553">
        <v>73</v>
      </c>
      <c r="Q553">
        <v>123</v>
      </c>
      <c r="R553">
        <v>73</v>
      </c>
      <c r="S553">
        <v>73</v>
      </c>
      <c r="T553">
        <v>73</v>
      </c>
      <c r="U553">
        <v>73</v>
      </c>
      <c r="V553">
        <f t="shared" si="58"/>
        <v>634</v>
      </c>
      <c r="X553">
        <v>73</v>
      </c>
      <c r="Y553">
        <v>73</v>
      </c>
      <c r="Z553">
        <v>73</v>
      </c>
      <c r="AA553">
        <v>123</v>
      </c>
      <c r="AB553">
        <v>73</v>
      </c>
      <c r="AC553">
        <v>73</v>
      </c>
      <c r="AD553">
        <v>73</v>
      </c>
      <c r="AE553">
        <v>73</v>
      </c>
    </row>
    <row r="554" spans="1:31" ht="14.25" x14ac:dyDescent="0.2">
      <c r="A554" s="37">
        <v>410085</v>
      </c>
      <c r="B554" s="37" t="s">
        <v>566</v>
      </c>
      <c r="C554" s="37" t="str">
        <f t="shared" si="56"/>
        <v>94,84,84,74,64,64,94,84</v>
      </c>
      <c r="D554" s="37">
        <f t="shared" si="59"/>
        <v>8526</v>
      </c>
      <c r="E554" s="23">
        <f t="shared" ref="E554:E617" si="60">(K554*100+V554*3)*0.6</f>
        <v>5115.5999999999995</v>
      </c>
      <c r="F554" s="37">
        <v>23</v>
      </c>
      <c r="G554" s="37">
        <v>23</v>
      </c>
      <c r="H554" s="37">
        <v>20</v>
      </c>
      <c r="I554" s="37">
        <v>3</v>
      </c>
      <c r="J554" s="37"/>
      <c r="K554" s="38">
        <f t="shared" si="57"/>
        <v>66</v>
      </c>
      <c r="L554" s="38"/>
      <c r="M554" s="5"/>
      <c r="N554">
        <v>94</v>
      </c>
      <c r="O554">
        <v>84</v>
      </c>
      <c r="P554">
        <v>84</v>
      </c>
      <c r="Q554">
        <v>74</v>
      </c>
      <c r="R554">
        <v>64</v>
      </c>
      <c r="S554">
        <v>64</v>
      </c>
      <c r="T554">
        <v>94</v>
      </c>
      <c r="U554">
        <v>84</v>
      </c>
      <c r="V554">
        <f t="shared" si="58"/>
        <v>642</v>
      </c>
      <c r="X554">
        <v>94</v>
      </c>
      <c r="Y554">
        <v>84</v>
      </c>
      <c r="Z554">
        <v>84</v>
      </c>
      <c r="AA554">
        <v>74</v>
      </c>
      <c r="AB554">
        <v>64</v>
      </c>
      <c r="AC554">
        <v>64</v>
      </c>
      <c r="AD554">
        <v>94</v>
      </c>
      <c r="AE554">
        <v>84</v>
      </c>
    </row>
    <row r="555" spans="1:31" ht="14.25" x14ac:dyDescent="0.2">
      <c r="A555" s="37">
        <v>410086</v>
      </c>
      <c r="B555" s="37" t="s">
        <v>570</v>
      </c>
      <c r="C555" s="37" t="str">
        <f t="shared" si="56"/>
        <v>96,86,86,76,58,58,96,86</v>
      </c>
      <c r="D555" s="37">
        <f t="shared" si="59"/>
        <v>8526</v>
      </c>
      <c r="E555" s="23">
        <f t="shared" si="60"/>
        <v>5115.5999999999995</v>
      </c>
      <c r="F555" s="37">
        <v>26</v>
      </c>
      <c r="G555" s="37">
        <v>20</v>
      </c>
      <c r="H555" s="37">
        <v>20</v>
      </c>
      <c r="I555" s="37">
        <v>3</v>
      </c>
      <c r="J555" s="37"/>
      <c r="K555" s="38">
        <f t="shared" si="57"/>
        <v>66</v>
      </c>
      <c r="L555" s="38"/>
      <c r="M555" s="5"/>
      <c r="N555">
        <v>96</v>
      </c>
      <c r="O555">
        <v>86</v>
      </c>
      <c r="P555">
        <v>86</v>
      </c>
      <c r="Q555">
        <v>76</v>
      </c>
      <c r="R555">
        <v>58</v>
      </c>
      <c r="S555">
        <v>58</v>
      </c>
      <c r="T555">
        <v>96</v>
      </c>
      <c r="U555">
        <v>86</v>
      </c>
      <c r="V555">
        <f t="shared" si="58"/>
        <v>642</v>
      </c>
      <c r="X555">
        <v>96</v>
      </c>
      <c r="Y555">
        <v>86</v>
      </c>
      <c r="Z555">
        <v>86</v>
      </c>
      <c r="AA555">
        <v>76</v>
      </c>
      <c r="AB555">
        <v>58</v>
      </c>
      <c r="AC555">
        <v>58</v>
      </c>
      <c r="AD555">
        <v>96</v>
      </c>
      <c r="AE555">
        <v>86</v>
      </c>
    </row>
    <row r="556" spans="1:31" ht="14.25" x14ac:dyDescent="0.2">
      <c r="A556" s="37">
        <v>410087</v>
      </c>
      <c r="B556" s="37" t="s">
        <v>575</v>
      </c>
      <c r="C556" s="37" t="str">
        <f t="shared" si="56"/>
        <v>118,128,108,158,158,58,79,73</v>
      </c>
      <c r="D556" s="37">
        <f t="shared" si="59"/>
        <v>11240</v>
      </c>
      <c r="E556" s="23">
        <f t="shared" si="60"/>
        <v>6744</v>
      </c>
      <c r="F556" s="37">
        <v>10</v>
      </c>
      <c r="G556" s="37">
        <v>43</v>
      </c>
      <c r="H556" s="37">
        <v>33</v>
      </c>
      <c r="I556" s="37">
        <v>4</v>
      </c>
      <c r="J556" s="37"/>
      <c r="K556" s="38">
        <f t="shared" si="57"/>
        <v>86</v>
      </c>
      <c r="L556" s="38"/>
      <c r="M556" s="5"/>
      <c r="N556">
        <v>118</v>
      </c>
      <c r="O556">
        <v>128</v>
      </c>
      <c r="P556">
        <v>108</v>
      </c>
      <c r="Q556">
        <v>158</v>
      </c>
      <c r="R556">
        <v>158</v>
      </c>
      <c r="S556">
        <v>58</v>
      </c>
      <c r="T556">
        <v>79</v>
      </c>
      <c r="U556">
        <v>73</v>
      </c>
      <c r="V556">
        <f t="shared" si="58"/>
        <v>880</v>
      </c>
      <c r="X556">
        <v>118</v>
      </c>
      <c r="Y556">
        <v>128</v>
      </c>
      <c r="Z556">
        <v>108</v>
      </c>
      <c r="AA556">
        <v>158</v>
      </c>
      <c r="AB556">
        <v>158</v>
      </c>
      <c r="AC556">
        <v>58</v>
      </c>
      <c r="AD556">
        <v>79</v>
      </c>
      <c r="AE556">
        <v>73</v>
      </c>
    </row>
    <row r="557" spans="1:31" ht="14.25" x14ac:dyDescent="0.2">
      <c r="A557" s="37">
        <v>410088</v>
      </c>
      <c r="B557" s="37" t="s">
        <v>580</v>
      </c>
      <c r="C557" s="37" t="str">
        <f t="shared" si="56"/>
        <v>118,128,108,158,158,58,79,73</v>
      </c>
      <c r="D557" s="37">
        <f t="shared" si="59"/>
        <v>11240</v>
      </c>
      <c r="E557" s="23">
        <f t="shared" si="60"/>
        <v>6744</v>
      </c>
      <c r="F557" s="37">
        <v>22</v>
      </c>
      <c r="G557" s="37">
        <v>32</v>
      </c>
      <c r="H557" s="37">
        <v>32</v>
      </c>
      <c r="I557" s="37">
        <v>4</v>
      </c>
      <c r="J557" s="37"/>
      <c r="K557" s="38">
        <f t="shared" si="57"/>
        <v>86</v>
      </c>
      <c r="L557" s="38"/>
      <c r="M557" s="5"/>
      <c r="N557">
        <v>118</v>
      </c>
      <c r="O557">
        <v>128</v>
      </c>
      <c r="P557">
        <v>108</v>
      </c>
      <c r="Q557">
        <v>158</v>
      </c>
      <c r="R557">
        <v>158</v>
      </c>
      <c r="S557">
        <v>58</v>
      </c>
      <c r="T557">
        <v>79</v>
      </c>
      <c r="U557">
        <v>73</v>
      </c>
      <c r="V557">
        <f t="shared" si="58"/>
        <v>880</v>
      </c>
      <c r="X557">
        <v>118</v>
      </c>
      <c r="Y557">
        <v>128</v>
      </c>
      <c r="Z557">
        <v>108</v>
      </c>
      <c r="AA557">
        <v>158</v>
      </c>
      <c r="AB557">
        <v>158</v>
      </c>
      <c r="AC557">
        <v>58</v>
      </c>
      <c r="AD557">
        <v>79</v>
      </c>
      <c r="AE557">
        <v>73</v>
      </c>
    </row>
    <row r="558" spans="1:31" ht="14.25" x14ac:dyDescent="0.2">
      <c r="A558" s="37">
        <v>410089</v>
      </c>
      <c r="B558" s="37" t="s">
        <v>585</v>
      </c>
      <c r="C558" s="37" t="str">
        <f t="shared" si="56"/>
        <v>118,128,108,158,158,58,79,73</v>
      </c>
      <c r="D558" s="37">
        <f t="shared" si="59"/>
        <v>11240</v>
      </c>
      <c r="E558" s="23">
        <f t="shared" si="60"/>
        <v>6744</v>
      </c>
      <c r="F558" s="37">
        <v>10</v>
      </c>
      <c r="G558" s="37">
        <v>43</v>
      </c>
      <c r="H558" s="37">
        <v>33</v>
      </c>
      <c r="I558" s="37">
        <v>4</v>
      </c>
      <c r="J558" s="37"/>
      <c r="K558" s="38">
        <f t="shared" si="57"/>
        <v>86</v>
      </c>
      <c r="L558" s="38"/>
      <c r="M558" s="5"/>
      <c r="N558">
        <v>118</v>
      </c>
      <c r="O558">
        <v>128</v>
      </c>
      <c r="P558">
        <v>108</v>
      </c>
      <c r="Q558">
        <v>158</v>
      </c>
      <c r="R558">
        <v>158</v>
      </c>
      <c r="S558">
        <v>58</v>
      </c>
      <c r="T558">
        <v>79</v>
      </c>
      <c r="U558">
        <v>73</v>
      </c>
      <c r="V558">
        <f t="shared" si="58"/>
        <v>880</v>
      </c>
      <c r="X558">
        <v>118</v>
      </c>
      <c r="Y558">
        <v>128</v>
      </c>
      <c r="Z558">
        <v>108</v>
      </c>
      <c r="AA558">
        <v>158</v>
      </c>
      <c r="AB558">
        <v>158</v>
      </c>
      <c r="AC558">
        <v>58</v>
      </c>
      <c r="AD558">
        <v>79</v>
      </c>
      <c r="AE558">
        <v>73</v>
      </c>
    </row>
    <row r="559" spans="1:31" ht="14.25" x14ac:dyDescent="0.2">
      <c r="A559" s="37">
        <v>410090</v>
      </c>
      <c r="B559" s="37" t="s">
        <v>590</v>
      </c>
      <c r="C559" s="37" t="str">
        <f t="shared" si="56"/>
        <v>118,128,108,158,158,58,79,73</v>
      </c>
      <c r="D559" s="37">
        <f t="shared" si="59"/>
        <v>11240</v>
      </c>
      <c r="E559" s="23">
        <f t="shared" si="60"/>
        <v>6744</v>
      </c>
      <c r="F559" s="37">
        <v>10</v>
      </c>
      <c r="G559" s="37">
        <v>43</v>
      </c>
      <c r="H559" s="37">
        <v>33</v>
      </c>
      <c r="I559" s="37">
        <v>3</v>
      </c>
      <c r="J559" s="37"/>
      <c r="K559" s="38">
        <f t="shared" si="57"/>
        <v>86</v>
      </c>
      <c r="L559" s="38"/>
      <c r="M559" s="5"/>
      <c r="N559">
        <v>118</v>
      </c>
      <c r="O559">
        <v>128</v>
      </c>
      <c r="P559">
        <v>108</v>
      </c>
      <c r="Q559">
        <v>158</v>
      </c>
      <c r="R559">
        <v>158</v>
      </c>
      <c r="S559">
        <v>58</v>
      </c>
      <c r="T559">
        <v>79</v>
      </c>
      <c r="U559">
        <v>73</v>
      </c>
      <c r="V559">
        <f t="shared" si="58"/>
        <v>880</v>
      </c>
      <c r="X559">
        <v>118</v>
      </c>
      <c r="Y559">
        <v>128</v>
      </c>
      <c r="Z559">
        <v>108</v>
      </c>
      <c r="AA559">
        <v>158</v>
      </c>
      <c r="AB559">
        <v>158</v>
      </c>
      <c r="AC559">
        <v>58</v>
      </c>
      <c r="AD559">
        <v>79</v>
      </c>
      <c r="AE559">
        <v>73</v>
      </c>
    </row>
    <row r="560" spans="1:31" ht="14.25" x14ac:dyDescent="0.2">
      <c r="A560" s="37">
        <v>410091</v>
      </c>
      <c r="B560" s="37" t="s">
        <v>593</v>
      </c>
      <c r="C560" s="37" t="str">
        <f t="shared" si="56"/>
        <v>108,98,88,118,88,78,88,98</v>
      </c>
      <c r="D560" s="37">
        <f t="shared" si="59"/>
        <v>10892</v>
      </c>
      <c r="E560" s="23">
        <f t="shared" si="60"/>
        <v>6535.2</v>
      </c>
      <c r="F560" s="37">
        <v>30</v>
      </c>
      <c r="G560" s="37">
        <v>30</v>
      </c>
      <c r="H560" s="37">
        <v>26</v>
      </c>
      <c r="I560" s="37">
        <v>3</v>
      </c>
      <c r="J560" s="37"/>
      <c r="K560" s="38">
        <f t="shared" si="57"/>
        <v>86</v>
      </c>
      <c r="L560" s="38"/>
      <c r="M560" s="5"/>
      <c r="N560">
        <v>108</v>
      </c>
      <c r="O560">
        <v>98</v>
      </c>
      <c r="P560">
        <v>88</v>
      </c>
      <c r="Q560">
        <v>118</v>
      </c>
      <c r="R560">
        <v>88</v>
      </c>
      <c r="S560">
        <v>78</v>
      </c>
      <c r="T560">
        <v>88</v>
      </c>
      <c r="U560">
        <v>98</v>
      </c>
      <c r="V560">
        <f t="shared" si="58"/>
        <v>764</v>
      </c>
      <c r="X560">
        <v>108</v>
      </c>
      <c r="Y560">
        <v>98</v>
      </c>
      <c r="Z560">
        <v>88</v>
      </c>
      <c r="AA560">
        <v>118</v>
      </c>
      <c r="AB560">
        <v>88</v>
      </c>
      <c r="AC560">
        <v>78</v>
      </c>
      <c r="AD560">
        <v>88</v>
      </c>
      <c r="AE560">
        <v>98</v>
      </c>
    </row>
    <row r="561" spans="1:31" ht="14.25" x14ac:dyDescent="0.2">
      <c r="A561" s="37">
        <v>410092</v>
      </c>
      <c r="B561" s="37" t="s">
        <v>596</v>
      </c>
      <c r="C561" s="37" t="str">
        <f t="shared" si="56"/>
        <v>96,96,96,96,96,96,96,96</v>
      </c>
      <c r="D561" s="37">
        <f t="shared" si="59"/>
        <v>10904</v>
      </c>
      <c r="E561" s="23">
        <f t="shared" si="60"/>
        <v>6542.4</v>
      </c>
      <c r="F561" s="37">
        <v>34</v>
      </c>
      <c r="G561" s="37">
        <v>27</v>
      </c>
      <c r="H561" s="37">
        <v>25</v>
      </c>
      <c r="I561" s="37">
        <v>3</v>
      </c>
      <c r="J561" s="37"/>
      <c r="K561" s="38">
        <f t="shared" si="57"/>
        <v>86</v>
      </c>
      <c r="L561" s="38"/>
      <c r="M561" s="5"/>
      <c r="N561">
        <v>96</v>
      </c>
      <c r="O561">
        <v>96</v>
      </c>
      <c r="P561">
        <v>96</v>
      </c>
      <c r="Q561">
        <v>96</v>
      </c>
      <c r="R561">
        <v>96</v>
      </c>
      <c r="S561">
        <v>96</v>
      </c>
      <c r="T561">
        <v>96</v>
      </c>
      <c r="U561">
        <v>96</v>
      </c>
      <c r="V561">
        <f t="shared" si="58"/>
        <v>768</v>
      </c>
      <c r="X561">
        <v>96</v>
      </c>
      <c r="Y561">
        <v>96</v>
      </c>
      <c r="Z561">
        <v>96</v>
      </c>
      <c r="AA561">
        <v>96</v>
      </c>
      <c r="AB561">
        <v>96</v>
      </c>
      <c r="AC561">
        <v>96</v>
      </c>
      <c r="AD561">
        <v>96</v>
      </c>
      <c r="AE561">
        <v>96</v>
      </c>
    </row>
    <row r="562" spans="1:31" ht="14.25" x14ac:dyDescent="0.2">
      <c r="A562" s="37">
        <v>410093</v>
      </c>
      <c r="B562" s="37" t="s">
        <v>601</v>
      </c>
      <c r="C562" s="37" t="str">
        <f t="shared" si="56"/>
        <v>84,94,114,104,94,94,84,94</v>
      </c>
      <c r="D562" s="37">
        <f t="shared" si="59"/>
        <v>10886</v>
      </c>
      <c r="E562" s="23">
        <f t="shared" si="60"/>
        <v>6531.5999999999995</v>
      </c>
      <c r="F562" s="37">
        <v>27</v>
      </c>
      <c r="G562" s="37">
        <v>25</v>
      </c>
      <c r="H562" s="37">
        <v>34</v>
      </c>
      <c r="I562" s="37">
        <v>4</v>
      </c>
      <c r="J562" s="37"/>
      <c r="K562" s="38">
        <f t="shared" si="57"/>
        <v>86</v>
      </c>
      <c r="L562" s="38"/>
      <c r="M562" s="5"/>
      <c r="N562">
        <v>84</v>
      </c>
      <c r="O562">
        <v>94</v>
      </c>
      <c r="P562">
        <v>114</v>
      </c>
      <c r="Q562">
        <v>104</v>
      </c>
      <c r="R562">
        <v>94</v>
      </c>
      <c r="S562">
        <v>94</v>
      </c>
      <c r="T562">
        <v>84</v>
      </c>
      <c r="U562">
        <v>94</v>
      </c>
      <c r="V562">
        <f t="shared" si="58"/>
        <v>762</v>
      </c>
      <c r="X562">
        <v>84</v>
      </c>
      <c r="Y562">
        <v>94</v>
      </c>
      <c r="Z562">
        <v>114</v>
      </c>
      <c r="AA562">
        <v>104</v>
      </c>
      <c r="AB562">
        <v>94</v>
      </c>
      <c r="AC562">
        <v>94</v>
      </c>
      <c r="AD562">
        <v>84</v>
      </c>
      <c r="AE562">
        <v>94</v>
      </c>
    </row>
    <row r="563" spans="1:31" ht="14.25" x14ac:dyDescent="0.2">
      <c r="A563" s="37">
        <v>410094</v>
      </c>
      <c r="B563" s="37" t="s">
        <v>605</v>
      </c>
      <c r="C563" s="37" t="str">
        <f t="shared" si="56"/>
        <v>103,103,93,123,73,103,73,93</v>
      </c>
      <c r="D563" s="37">
        <f t="shared" si="59"/>
        <v>10892</v>
      </c>
      <c r="E563" s="23">
        <f t="shared" si="60"/>
        <v>6535.2</v>
      </c>
      <c r="F563" s="37">
        <v>30</v>
      </c>
      <c r="G563" s="37">
        <v>32</v>
      </c>
      <c r="H563" s="37">
        <v>24</v>
      </c>
      <c r="I563" s="37">
        <v>3</v>
      </c>
      <c r="J563" s="37"/>
      <c r="K563" s="38">
        <f t="shared" si="57"/>
        <v>86</v>
      </c>
      <c r="L563" s="38"/>
      <c r="M563" s="5"/>
      <c r="N563">
        <v>103</v>
      </c>
      <c r="O563">
        <v>103</v>
      </c>
      <c r="P563">
        <v>93</v>
      </c>
      <c r="Q563">
        <v>123</v>
      </c>
      <c r="R563">
        <v>73</v>
      </c>
      <c r="S563">
        <v>103</v>
      </c>
      <c r="T563">
        <v>73</v>
      </c>
      <c r="U563">
        <v>93</v>
      </c>
      <c r="V563">
        <f t="shared" si="58"/>
        <v>764</v>
      </c>
      <c r="X563">
        <v>103</v>
      </c>
      <c r="Y563">
        <v>103</v>
      </c>
      <c r="Z563">
        <v>93</v>
      </c>
      <c r="AA563">
        <v>123</v>
      </c>
      <c r="AB563">
        <v>73</v>
      </c>
      <c r="AC563">
        <v>103</v>
      </c>
      <c r="AD563">
        <v>73</v>
      </c>
      <c r="AE563">
        <v>93</v>
      </c>
    </row>
    <row r="564" spans="1:31" ht="14.25" x14ac:dyDescent="0.2">
      <c r="A564" s="37">
        <v>410095</v>
      </c>
      <c r="B564" s="37" t="s">
        <v>609</v>
      </c>
      <c r="C564" s="37" t="str">
        <f t="shared" si="56"/>
        <v>85,115,85,85,85,85,115,115</v>
      </c>
      <c r="D564" s="37">
        <f t="shared" si="59"/>
        <v>10910</v>
      </c>
      <c r="E564" s="23">
        <f t="shared" si="60"/>
        <v>6546</v>
      </c>
      <c r="F564" s="37">
        <v>30</v>
      </c>
      <c r="G564" s="37">
        <v>30</v>
      </c>
      <c r="H564" s="37">
        <v>26</v>
      </c>
      <c r="I564" s="37">
        <v>3</v>
      </c>
      <c r="J564" s="37"/>
      <c r="K564" s="38">
        <f t="shared" si="57"/>
        <v>86</v>
      </c>
      <c r="L564" s="38"/>
      <c r="M564" s="5"/>
      <c r="N564">
        <v>85</v>
      </c>
      <c r="O564">
        <v>115</v>
      </c>
      <c r="P564">
        <v>85</v>
      </c>
      <c r="Q564">
        <v>85</v>
      </c>
      <c r="R564">
        <v>85</v>
      </c>
      <c r="S564">
        <v>85</v>
      </c>
      <c r="T564">
        <v>115</v>
      </c>
      <c r="U564">
        <v>115</v>
      </c>
      <c r="V564">
        <f t="shared" si="58"/>
        <v>770</v>
      </c>
      <c r="X564">
        <v>85</v>
      </c>
      <c r="Y564">
        <v>115</v>
      </c>
      <c r="Z564">
        <v>85</v>
      </c>
      <c r="AA564">
        <v>85</v>
      </c>
      <c r="AB564">
        <v>85</v>
      </c>
      <c r="AC564">
        <v>85</v>
      </c>
      <c r="AD564">
        <v>115</v>
      </c>
      <c r="AE564">
        <v>115</v>
      </c>
    </row>
    <row r="565" spans="1:31" ht="14.25" x14ac:dyDescent="0.2">
      <c r="A565" s="37">
        <v>410096</v>
      </c>
      <c r="B565" s="37" t="s">
        <v>613</v>
      </c>
      <c r="C565" s="37" t="str">
        <f t="shared" si="56"/>
        <v>106,96,96,91,91,96,96,91</v>
      </c>
      <c r="D565" s="37">
        <f t="shared" si="59"/>
        <v>10889</v>
      </c>
      <c r="E565" s="23">
        <f t="shared" si="60"/>
        <v>6533.4</v>
      </c>
      <c r="F565" s="37">
        <v>28</v>
      </c>
      <c r="G565" s="37">
        <v>34</v>
      </c>
      <c r="H565" s="37">
        <v>24</v>
      </c>
      <c r="I565" s="37">
        <v>4</v>
      </c>
      <c r="J565" s="37"/>
      <c r="K565" s="38">
        <f t="shared" si="57"/>
        <v>86</v>
      </c>
      <c r="L565" s="38"/>
      <c r="M565" s="5"/>
      <c r="N565">
        <v>106</v>
      </c>
      <c r="O565">
        <v>96</v>
      </c>
      <c r="P565">
        <v>96</v>
      </c>
      <c r="Q565">
        <v>91</v>
      </c>
      <c r="R565">
        <v>91</v>
      </c>
      <c r="S565">
        <v>96</v>
      </c>
      <c r="T565">
        <v>96</v>
      </c>
      <c r="U565">
        <v>91</v>
      </c>
      <c r="V565">
        <f t="shared" si="58"/>
        <v>763</v>
      </c>
      <c r="X565">
        <v>106</v>
      </c>
      <c r="Y565">
        <v>96</v>
      </c>
      <c r="Z565">
        <v>96</v>
      </c>
      <c r="AA565">
        <v>91</v>
      </c>
      <c r="AB565">
        <v>91</v>
      </c>
      <c r="AC565">
        <v>96</v>
      </c>
      <c r="AD565">
        <v>96</v>
      </c>
      <c r="AE565">
        <v>91</v>
      </c>
    </row>
    <row r="566" spans="1:31" ht="14.25" x14ac:dyDescent="0.2">
      <c r="A566" s="37">
        <v>410097</v>
      </c>
      <c r="B566" s="37" t="s">
        <v>619</v>
      </c>
      <c r="C566" s="37" t="str">
        <f t="shared" si="56"/>
        <v>108,108,108,108,108,108,108,108</v>
      </c>
      <c r="D566" s="37">
        <f t="shared" si="59"/>
        <v>11392</v>
      </c>
      <c r="E566" s="23">
        <f t="shared" si="60"/>
        <v>6835.2</v>
      </c>
      <c r="F566" s="37">
        <v>33</v>
      </c>
      <c r="G566" s="37">
        <v>33</v>
      </c>
      <c r="H566" s="37">
        <v>22</v>
      </c>
      <c r="I566" s="37">
        <v>4</v>
      </c>
      <c r="J566" s="37"/>
      <c r="K566" s="38">
        <f t="shared" si="57"/>
        <v>88</v>
      </c>
      <c r="L566" s="38"/>
      <c r="M566" s="5"/>
      <c r="N566">
        <v>108</v>
      </c>
      <c r="O566">
        <v>108</v>
      </c>
      <c r="P566">
        <v>108</v>
      </c>
      <c r="Q566">
        <v>108</v>
      </c>
      <c r="R566">
        <v>108</v>
      </c>
      <c r="S566">
        <v>108</v>
      </c>
      <c r="T566">
        <v>108</v>
      </c>
      <c r="U566">
        <v>108</v>
      </c>
      <c r="V566">
        <f t="shared" si="58"/>
        <v>864</v>
      </c>
      <c r="X566">
        <v>108</v>
      </c>
      <c r="Y566">
        <v>108</v>
      </c>
      <c r="Z566">
        <v>108</v>
      </c>
      <c r="AA566">
        <v>108</v>
      </c>
      <c r="AB566">
        <v>108</v>
      </c>
      <c r="AC566">
        <v>108</v>
      </c>
      <c r="AD566">
        <v>108</v>
      </c>
      <c r="AE566">
        <v>108</v>
      </c>
    </row>
    <row r="567" spans="1:31" ht="14.25" x14ac:dyDescent="0.2">
      <c r="A567" s="37">
        <v>410098</v>
      </c>
      <c r="B567" s="37" t="s">
        <v>624</v>
      </c>
      <c r="C567" s="37" t="str">
        <f t="shared" si="56"/>
        <v>108,108,108,108,108,108,108,108</v>
      </c>
      <c r="D567" s="37">
        <f t="shared" si="59"/>
        <v>11392</v>
      </c>
      <c r="E567" s="23">
        <f t="shared" si="60"/>
        <v>6835.2</v>
      </c>
      <c r="F567" s="37">
        <v>33</v>
      </c>
      <c r="G567" s="37">
        <v>33</v>
      </c>
      <c r="H567" s="37">
        <v>22</v>
      </c>
      <c r="I567" s="37">
        <v>5</v>
      </c>
      <c r="J567" s="37"/>
      <c r="K567" s="38">
        <f t="shared" si="57"/>
        <v>88</v>
      </c>
      <c r="L567" s="38"/>
      <c r="M567" s="5"/>
      <c r="N567">
        <v>108</v>
      </c>
      <c r="O567">
        <v>108</v>
      </c>
      <c r="P567">
        <v>108</v>
      </c>
      <c r="Q567">
        <v>108</v>
      </c>
      <c r="R567">
        <v>108</v>
      </c>
      <c r="S567">
        <v>108</v>
      </c>
      <c r="T567">
        <v>108</v>
      </c>
      <c r="U567">
        <v>108</v>
      </c>
      <c r="V567">
        <f t="shared" si="58"/>
        <v>864</v>
      </c>
      <c r="X567">
        <v>108</v>
      </c>
      <c r="Y567">
        <v>108</v>
      </c>
      <c r="Z567">
        <v>108</v>
      </c>
      <c r="AA567">
        <v>108</v>
      </c>
      <c r="AB567">
        <v>108</v>
      </c>
      <c r="AC567">
        <v>108</v>
      </c>
      <c r="AD567">
        <v>108</v>
      </c>
      <c r="AE567">
        <v>108</v>
      </c>
    </row>
    <row r="568" spans="1:31" ht="14.25" x14ac:dyDescent="0.2">
      <c r="A568" s="37">
        <v>410099</v>
      </c>
      <c r="B568" s="37" t="s">
        <v>628</v>
      </c>
      <c r="C568" s="37" t="str">
        <f t="shared" si="56"/>
        <v>103,93,93,103,93,103,93,113</v>
      </c>
      <c r="D568" s="37">
        <f t="shared" si="59"/>
        <v>11182</v>
      </c>
      <c r="E568" s="23">
        <f t="shared" si="60"/>
        <v>6709.2</v>
      </c>
      <c r="F568" s="37">
        <v>31</v>
      </c>
      <c r="G568" s="37">
        <v>35</v>
      </c>
      <c r="H568" s="37">
        <v>22</v>
      </c>
      <c r="I568" s="37">
        <v>3</v>
      </c>
      <c r="J568" s="37"/>
      <c r="K568" s="38">
        <f t="shared" si="57"/>
        <v>88</v>
      </c>
      <c r="L568" s="38"/>
      <c r="M568" s="6"/>
      <c r="N568">
        <v>103</v>
      </c>
      <c r="O568">
        <v>93</v>
      </c>
      <c r="P568">
        <v>93</v>
      </c>
      <c r="Q568">
        <v>103</v>
      </c>
      <c r="R568">
        <v>93</v>
      </c>
      <c r="S568">
        <v>103</v>
      </c>
      <c r="T568">
        <v>93</v>
      </c>
      <c r="U568">
        <v>113</v>
      </c>
      <c r="V568">
        <f t="shared" si="58"/>
        <v>794</v>
      </c>
      <c r="X568">
        <v>103</v>
      </c>
      <c r="Y568">
        <v>93</v>
      </c>
      <c r="Z568">
        <v>93</v>
      </c>
      <c r="AA568">
        <v>103</v>
      </c>
      <c r="AB568">
        <v>93</v>
      </c>
      <c r="AC568">
        <v>103</v>
      </c>
      <c r="AD568">
        <v>93</v>
      </c>
      <c r="AE568">
        <v>113</v>
      </c>
    </row>
    <row r="569" spans="1:31" ht="14.25" x14ac:dyDescent="0.2">
      <c r="A569" s="37">
        <v>410104</v>
      </c>
      <c r="B569" s="37" t="s">
        <v>640</v>
      </c>
      <c r="C569" s="37" t="str">
        <f t="shared" si="56"/>
        <v>81,71,76,81,81,71,71,76</v>
      </c>
      <c r="D569" s="37">
        <f t="shared" si="59"/>
        <v>8424</v>
      </c>
      <c r="E569" s="23">
        <f t="shared" si="60"/>
        <v>5054.3999999999996</v>
      </c>
      <c r="F569" s="37">
        <v>23</v>
      </c>
      <c r="G569" s="37">
        <v>21</v>
      </c>
      <c r="H569" s="37">
        <v>22</v>
      </c>
      <c r="I569" s="37">
        <v>3</v>
      </c>
      <c r="J569" s="37"/>
      <c r="K569" s="38">
        <f t="shared" si="57"/>
        <v>66</v>
      </c>
      <c r="L569" s="38"/>
      <c r="M569" s="5"/>
      <c r="N569">
        <v>81</v>
      </c>
      <c r="O569">
        <v>71</v>
      </c>
      <c r="P569">
        <v>76</v>
      </c>
      <c r="Q569">
        <v>81</v>
      </c>
      <c r="R569">
        <v>81</v>
      </c>
      <c r="S569">
        <v>71</v>
      </c>
      <c r="T569">
        <v>71</v>
      </c>
      <c r="U569">
        <v>76</v>
      </c>
      <c r="V569">
        <f t="shared" si="58"/>
        <v>608</v>
      </c>
      <c r="X569">
        <v>81</v>
      </c>
      <c r="Y569">
        <v>71</v>
      </c>
      <c r="Z569">
        <v>76</v>
      </c>
      <c r="AA569">
        <v>81</v>
      </c>
      <c r="AB569">
        <v>81</v>
      </c>
      <c r="AC569">
        <v>71</v>
      </c>
      <c r="AD569">
        <v>71</v>
      </c>
      <c r="AE569">
        <v>76</v>
      </c>
    </row>
    <row r="570" spans="1:31" ht="14.25" x14ac:dyDescent="0.2">
      <c r="A570" s="37">
        <v>410105</v>
      </c>
      <c r="B570" s="37" t="s">
        <v>644</v>
      </c>
      <c r="C570" s="37" t="str">
        <f t="shared" si="56"/>
        <v>113,93,103,103,113,83,83,93</v>
      </c>
      <c r="D570" s="37">
        <f t="shared" si="59"/>
        <v>11352</v>
      </c>
      <c r="E570" s="23">
        <f t="shared" si="60"/>
        <v>6811.2</v>
      </c>
      <c r="F570" s="37">
        <v>29</v>
      </c>
      <c r="G570" s="37">
        <v>28</v>
      </c>
      <c r="H570" s="37">
        <v>33</v>
      </c>
      <c r="I570" s="37">
        <v>3</v>
      </c>
      <c r="J570" s="37"/>
      <c r="K570" s="38">
        <f t="shared" si="57"/>
        <v>90</v>
      </c>
      <c r="L570" s="38"/>
      <c r="M570" s="5"/>
      <c r="N570">
        <v>113</v>
      </c>
      <c r="O570">
        <v>93</v>
      </c>
      <c r="P570">
        <v>103</v>
      </c>
      <c r="Q570">
        <v>103</v>
      </c>
      <c r="R570">
        <v>113</v>
      </c>
      <c r="S570">
        <v>83</v>
      </c>
      <c r="T570">
        <v>83</v>
      </c>
      <c r="U570">
        <v>93</v>
      </c>
      <c r="V570">
        <f t="shared" si="58"/>
        <v>784</v>
      </c>
      <c r="X570">
        <v>113</v>
      </c>
      <c r="Y570">
        <v>93</v>
      </c>
      <c r="Z570">
        <v>103</v>
      </c>
      <c r="AA570">
        <v>103</v>
      </c>
      <c r="AB570">
        <v>113</v>
      </c>
      <c r="AC570">
        <v>83</v>
      </c>
      <c r="AD570">
        <v>83</v>
      </c>
      <c r="AE570">
        <v>93</v>
      </c>
    </row>
    <row r="571" spans="1:31" ht="14.25" x14ac:dyDescent="0.2">
      <c r="A571" s="37">
        <v>410106</v>
      </c>
      <c r="B571" s="37" t="s">
        <v>648</v>
      </c>
      <c r="C571" s="37" t="str">
        <f t="shared" si="56"/>
        <v>113,93,103,103,103,83,93,93</v>
      </c>
      <c r="D571" s="37">
        <f t="shared" si="59"/>
        <v>11352</v>
      </c>
      <c r="E571" s="23">
        <f t="shared" si="60"/>
        <v>6811.2</v>
      </c>
      <c r="F571" s="37">
        <v>32</v>
      </c>
      <c r="G571" s="37">
        <v>30</v>
      </c>
      <c r="H571" s="37">
        <v>28</v>
      </c>
      <c r="I571" s="37">
        <v>3</v>
      </c>
      <c r="J571" s="37"/>
      <c r="K571" s="38">
        <f t="shared" si="57"/>
        <v>90</v>
      </c>
      <c r="L571" s="38"/>
      <c r="M571" s="5"/>
      <c r="N571">
        <v>113</v>
      </c>
      <c r="O571">
        <v>93</v>
      </c>
      <c r="P571">
        <v>103</v>
      </c>
      <c r="Q571">
        <v>103</v>
      </c>
      <c r="R571">
        <v>103</v>
      </c>
      <c r="S571">
        <v>83</v>
      </c>
      <c r="T571">
        <v>93</v>
      </c>
      <c r="U571">
        <v>93</v>
      </c>
      <c r="V571">
        <f t="shared" si="58"/>
        <v>784</v>
      </c>
      <c r="X571">
        <v>113</v>
      </c>
      <c r="Y571">
        <v>93</v>
      </c>
      <c r="Z571">
        <v>103</v>
      </c>
      <c r="AA571">
        <v>103</v>
      </c>
      <c r="AB571">
        <v>103</v>
      </c>
      <c r="AC571">
        <v>83</v>
      </c>
      <c r="AD571">
        <v>93</v>
      </c>
      <c r="AE571">
        <v>93</v>
      </c>
    </row>
    <row r="572" spans="1:31" ht="14.25" x14ac:dyDescent="0.2">
      <c r="A572" s="37">
        <v>410107</v>
      </c>
      <c r="B572" s="37" t="s">
        <v>653</v>
      </c>
      <c r="C572" s="37" t="str">
        <f t="shared" si="56"/>
        <v>84,79,79,79,79,69,69,69</v>
      </c>
      <c r="D572" s="37">
        <f t="shared" si="59"/>
        <v>8421</v>
      </c>
      <c r="E572" s="23">
        <f t="shared" si="60"/>
        <v>5052.5999999999995</v>
      </c>
      <c r="F572" s="37">
        <v>17</v>
      </c>
      <c r="G572" s="37">
        <v>23</v>
      </c>
      <c r="H572" s="37">
        <v>26</v>
      </c>
      <c r="I572" s="37">
        <v>3</v>
      </c>
      <c r="J572" s="37"/>
      <c r="K572" s="38">
        <f t="shared" si="57"/>
        <v>66</v>
      </c>
      <c r="L572" s="38"/>
      <c r="M572" s="5"/>
      <c r="N572">
        <v>84</v>
      </c>
      <c r="O572">
        <v>79</v>
      </c>
      <c r="P572">
        <v>79</v>
      </c>
      <c r="Q572">
        <v>79</v>
      </c>
      <c r="R572">
        <v>79</v>
      </c>
      <c r="S572">
        <v>69</v>
      </c>
      <c r="T572">
        <v>69</v>
      </c>
      <c r="U572">
        <v>69</v>
      </c>
      <c r="V572">
        <f t="shared" si="58"/>
        <v>607</v>
      </c>
      <c r="X572">
        <v>84</v>
      </c>
      <c r="Y572">
        <v>79</v>
      </c>
      <c r="Z572">
        <v>79</v>
      </c>
      <c r="AA572">
        <v>79</v>
      </c>
      <c r="AB572">
        <v>79</v>
      </c>
      <c r="AC572">
        <v>69</v>
      </c>
      <c r="AD572">
        <v>69</v>
      </c>
      <c r="AE572">
        <v>69</v>
      </c>
    </row>
    <row r="573" spans="1:31" ht="14.25" x14ac:dyDescent="0.2">
      <c r="A573" s="37">
        <v>410108</v>
      </c>
      <c r="B573" s="37" t="s">
        <v>657</v>
      </c>
      <c r="C573" s="37" t="str">
        <f t="shared" si="56"/>
        <v>98,98,98,98,98,98,98,98</v>
      </c>
      <c r="D573" s="37">
        <f t="shared" si="59"/>
        <v>11352</v>
      </c>
      <c r="E573" s="23">
        <f t="shared" si="60"/>
        <v>6811.2</v>
      </c>
      <c r="F573" s="37">
        <v>20</v>
      </c>
      <c r="G573" s="37">
        <v>40</v>
      </c>
      <c r="H573" s="37">
        <v>30</v>
      </c>
      <c r="I573" s="37">
        <v>3</v>
      </c>
      <c r="J573" s="37"/>
      <c r="K573" s="38">
        <f t="shared" si="57"/>
        <v>90</v>
      </c>
      <c r="L573" s="38"/>
      <c r="M573" s="5"/>
      <c r="N573">
        <v>98</v>
      </c>
      <c r="O573">
        <v>98</v>
      </c>
      <c r="P573">
        <v>98</v>
      </c>
      <c r="Q573">
        <v>98</v>
      </c>
      <c r="R573">
        <v>98</v>
      </c>
      <c r="S573">
        <v>98</v>
      </c>
      <c r="T573">
        <v>98</v>
      </c>
      <c r="U573">
        <v>98</v>
      </c>
      <c r="V573">
        <f t="shared" si="58"/>
        <v>784</v>
      </c>
      <c r="X573">
        <v>98</v>
      </c>
      <c r="Y573">
        <v>98</v>
      </c>
      <c r="Z573">
        <v>98</v>
      </c>
      <c r="AA573">
        <v>98</v>
      </c>
      <c r="AB573">
        <v>98</v>
      </c>
      <c r="AC573">
        <v>98</v>
      </c>
      <c r="AD573">
        <v>98</v>
      </c>
      <c r="AE573">
        <v>98</v>
      </c>
    </row>
    <row r="574" spans="1:31" ht="14.25" x14ac:dyDescent="0.2">
      <c r="A574" s="37">
        <v>410109</v>
      </c>
      <c r="B574" s="37" t="s">
        <v>659</v>
      </c>
      <c r="C574" s="37" t="str">
        <f t="shared" si="56"/>
        <v>107,102,102,102,102,92,92,92</v>
      </c>
      <c r="D574" s="37">
        <f t="shared" si="59"/>
        <v>11373</v>
      </c>
      <c r="E574" s="23">
        <f t="shared" si="60"/>
        <v>6823.8</v>
      </c>
      <c r="F574" s="37">
        <v>26</v>
      </c>
      <c r="G574" s="37">
        <v>31</v>
      </c>
      <c r="H574" s="37">
        <v>33</v>
      </c>
      <c r="I574" s="37">
        <v>3</v>
      </c>
      <c r="J574" s="37"/>
      <c r="K574" s="38">
        <f t="shared" si="57"/>
        <v>90</v>
      </c>
      <c r="L574" s="38"/>
      <c r="M574" s="5"/>
      <c r="N574">
        <v>107</v>
      </c>
      <c r="O574">
        <v>102</v>
      </c>
      <c r="P574">
        <v>102</v>
      </c>
      <c r="Q574">
        <v>102</v>
      </c>
      <c r="R574">
        <v>102</v>
      </c>
      <c r="S574">
        <v>92</v>
      </c>
      <c r="T574">
        <v>92</v>
      </c>
      <c r="U574">
        <v>92</v>
      </c>
      <c r="V574">
        <f t="shared" si="58"/>
        <v>791</v>
      </c>
      <c r="X574">
        <v>107</v>
      </c>
      <c r="Y574">
        <v>102</v>
      </c>
      <c r="Z574">
        <v>102</v>
      </c>
      <c r="AA574">
        <v>102</v>
      </c>
      <c r="AB574">
        <v>102</v>
      </c>
      <c r="AC574">
        <v>92</v>
      </c>
      <c r="AD574">
        <v>92</v>
      </c>
      <c r="AE574">
        <v>92</v>
      </c>
    </row>
    <row r="575" spans="1:31" ht="14.25" x14ac:dyDescent="0.2">
      <c r="A575" s="37">
        <v>410110</v>
      </c>
      <c r="B575" s="37" t="s">
        <v>664</v>
      </c>
      <c r="C575" s="37" t="str">
        <f t="shared" si="56"/>
        <v>108,108,98,98,103,88,88,88</v>
      </c>
      <c r="D575" s="37">
        <f t="shared" si="59"/>
        <v>11337</v>
      </c>
      <c r="E575" s="23">
        <f t="shared" si="60"/>
        <v>6802.2</v>
      </c>
      <c r="F575" s="37">
        <v>26</v>
      </c>
      <c r="G575" s="37">
        <v>32</v>
      </c>
      <c r="H575" s="37">
        <v>32</v>
      </c>
      <c r="I575" s="37">
        <v>3</v>
      </c>
      <c r="J575" s="37"/>
      <c r="K575" s="38">
        <f t="shared" si="57"/>
        <v>90</v>
      </c>
      <c r="L575" s="38"/>
      <c r="M575" s="6"/>
      <c r="N575">
        <v>108</v>
      </c>
      <c r="O575">
        <v>108</v>
      </c>
      <c r="P575">
        <v>98</v>
      </c>
      <c r="Q575">
        <v>98</v>
      </c>
      <c r="R575">
        <v>103</v>
      </c>
      <c r="S575">
        <v>88</v>
      </c>
      <c r="T575">
        <v>88</v>
      </c>
      <c r="U575">
        <v>88</v>
      </c>
      <c r="V575">
        <f t="shared" si="58"/>
        <v>779</v>
      </c>
      <c r="X575">
        <v>108</v>
      </c>
      <c r="Y575">
        <v>108</v>
      </c>
      <c r="Z575">
        <v>98</v>
      </c>
      <c r="AA575">
        <v>98</v>
      </c>
      <c r="AB575">
        <v>103</v>
      </c>
      <c r="AC575">
        <v>88</v>
      </c>
      <c r="AD575">
        <v>88</v>
      </c>
      <c r="AE575">
        <v>88</v>
      </c>
    </row>
    <row r="576" spans="1:31" ht="14.25" x14ac:dyDescent="0.2">
      <c r="A576" s="37">
        <v>410111</v>
      </c>
      <c r="B576" s="37" t="s">
        <v>669</v>
      </c>
      <c r="C576" s="37" t="str">
        <f t="shared" si="56"/>
        <v>119,139,89,99,79,79,79,109</v>
      </c>
      <c r="D576" s="37">
        <f t="shared" si="59"/>
        <v>11176</v>
      </c>
      <c r="E576" s="23">
        <f t="shared" si="60"/>
        <v>6705.5999999999995</v>
      </c>
      <c r="F576" s="37">
        <v>32</v>
      </c>
      <c r="G576" s="37">
        <v>35</v>
      </c>
      <c r="H576" s="37">
        <v>21</v>
      </c>
      <c r="I576" s="37">
        <v>3</v>
      </c>
      <c r="J576" s="37"/>
      <c r="K576" s="38">
        <f t="shared" si="57"/>
        <v>88</v>
      </c>
      <c r="L576" s="38"/>
      <c r="M576" s="5"/>
      <c r="N576">
        <v>119</v>
      </c>
      <c r="O576">
        <v>139</v>
      </c>
      <c r="P576">
        <v>89</v>
      </c>
      <c r="Q576">
        <v>99</v>
      </c>
      <c r="R576">
        <v>79</v>
      </c>
      <c r="S576">
        <v>79</v>
      </c>
      <c r="T576">
        <v>79</v>
      </c>
      <c r="U576">
        <v>109</v>
      </c>
      <c r="V576">
        <f t="shared" si="58"/>
        <v>792</v>
      </c>
      <c r="X576">
        <v>119</v>
      </c>
      <c r="Y576">
        <v>139</v>
      </c>
      <c r="Z576">
        <v>89</v>
      </c>
      <c r="AA576">
        <v>99</v>
      </c>
      <c r="AB576">
        <v>79</v>
      </c>
      <c r="AC576">
        <v>79</v>
      </c>
      <c r="AD576">
        <v>79</v>
      </c>
      <c r="AE576">
        <v>109</v>
      </c>
    </row>
    <row r="577" spans="1:31" ht="14.25" x14ac:dyDescent="0.2">
      <c r="A577" s="37">
        <v>410112</v>
      </c>
      <c r="B577" s="37" t="s">
        <v>674</v>
      </c>
      <c r="C577" s="37" t="str">
        <f t="shared" si="56"/>
        <v>95,95,95,110,110,95,95,95</v>
      </c>
      <c r="D577" s="37">
        <f t="shared" si="59"/>
        <v>11170</v>
      </c>
      <c r="E577" s="23">
        <f t="shared" si="60"/>
        <v>6702</v>
      </c>
      <c r="F577" s="37">
        <v>24</v>
      </c>
      <c r="G577" s="37">
        <v>31</v>
      </c>
      <c r="H577" s="37">
        <v>33</v>
      </c>
      <c r="I577" s="37">
        <v>3</v>
      </c>
      <c r="J577" s="37"/>
      <c r="K577" s="38">
        <f t="shared" si="57"/>
        <v>88</v>
      </c>
      <c r="L577" s="38"/>
      <c r="M577" s="5"/>
      <c r="N577">
        <v>95</v>
      </c>
      <c r="O577">
        <v>95</v>
      </c>
      <c r="P577">
        <v>95</v>
      </c>
      <c r="Q577">
        <v>110</v>
      </c>
      <c r="R577">
        <v>110</v>
      </c>
      <c r="S577">
        <v>95</v>
      </c>
      <c r="T577">
        <v>95</v>
      </c>
      <c r="U577">
        <v>95</v>
      </c>
      <c r="V577">
        <f t="shared" si="58"/>
        <v>790</v>
      </c>
      <c r="X577">
        <v>95</v>
      </c>
      <c r="Y577">
        <v>95</v>
      </c>
      <c r="Z577">
        <v>95</v>
      </c>
      <c r="AA577">
        <v>110</v>
      </c>
      <c r="AB577">
        <v>110</v>
      </c>
      <c r="AC577">
        <v>95</v>
      </c>
      <c r="AD577">
        <v>95</v>
      </c>
      <c r="AE577">
        <v>95</v>
      </c>
    </row>
    <row r="578" spans="1:31" ht="14.25" x14ac:dyDescent="0.2">
      <c r="A578" s="37">
        <v>410113</v>
      </c>
      <c r="B578" s="37" t="s">
        <v>679</v>
      </c>
      <c r="C578" s="37" t="str">
        <f t="shared" si="56"/>
        <v>119,99,89,129,89,89,89,89</v>
      </c>
      <c r="D578" s="37">
        <f t="shared" si="59"/>
        <v>11376</v>
      </c>
      <c r="E578" s="23">
        <f t="shared" si="60"/>
        <v>6825.5999999999995</v>
      </c>
      <c r="F578" s="37">
        <v>27</v>
      </c>
      <c r="G578" s="37">
        <v>43</v>
      </c>
      <c r="H578" s="37">
        <v>20</v>
      </c>
      <c r="I578" s="37">
        <v>3</v>
      </c>
      <c r="J578" s="37"/>
      <c r="K578" s="38">
        <f t="shared" si="57"/>
        <v>90</v>
      </c>
      <c r="L578" s="38"/>
      <c r="M578" s="5"/>
      <c r="N578">
        <v>119</v>
      </c>
      <c r="O578">
        <v>99</v>
      </c>
      <c r="P578">
        <v>89</v>
      </c>
      <c r="Q578">
        <v>129</v>
      </c>
      <c r="R578">
        <v>89</v>
      </c>
      <c r="S578">
        <v>89</v>
      </c>
      <c r="T578">
        <v>89</v>
      </c>
      <c r="U578">
        <v>89</v>
      </c>
      <c r="V578">
        <f t="shared" si="58"/>
        <v>792</v>
      </c>
      <c r="X578">
        <v>119</v>
      </c>
      <c r="Y578">
        <v>99</v>
      </c>
      <c r="Z578">
        <v>89</v>
      </c>
      <c r="AA578">
        <v>129</v>
      </c>
      <c r="AB578">
        <v>89</v>
      </c>
      <c r="AC578">
        <v>89</v>
      </c>
      <c r="AD578">
        <v>89</v>
      </c>
      <c r="AE578">
        <v>89</v>
      </c>
    </row>
    <row r="579" spans="1:31" ht="14.25" x14ac:dyDescent="0.2">
      <c r="A579" s="37">
        <v>410114</v>
      </c>
      <c r="B579" s="37" t="s">
        <v>682</v>
      </c>
      <c r="C579" s="37" t="str">
        <f t="shared" ref="C579:C642" si="61">_xlfn.TEXTJOIN(",",TRUE,N579:U579)</f>
        <v>89,109,129,119,79,79,79,79</v>
      </c>
      <c r="D579" s="37">
        <f t="shared" si="59"/>
        <v>11286</v>
      </c>
      <c r="E579" s="23">
        <f t="shared" si="60"/>
        <v>6771.5999999999995</v>
      </c>
      <c r="F579" s="37">
        <v>34</v>
      </c>
      <c r="G579" s="37">
        <v>28</v>
      </c>
      <c r="H579" s="37">
        <v>28</v>
      </c>
      <c r="I579" s="37">
        <v>3</v>
      </c>
      <c r="J579" s="37"/>
      <c r="K579" s="38">
        <f t="shared" ref="K579:K642" si="62">SUM(F579:H579)</f>
        <v>90</v>
      </c>
      <c r="L579" s="38"/>
      <c r="M579" s="5"/>
      <c r="N579">
        <v>89</v>
      </c>
      <c r="O579">
        <v>109</v>
      </c>
      <c r="P579">
        <v>129</v>
      </c>
      <c r="Q579">
        <v>119</v>
      </c>
      <c r="R579">
        <v>79</v>
      </c>
      <c r="S579">
        <v>79</v>
      </c>
      <c r="T579">
        <v>79</v>
      </c>
      <c r="U579">
        <v>79</v>
      </c>
      <c r="V579">
        <f t="shared" ref="V579:V642" si="63">SUM(N579:U579)</f>
        <v>762</v>
      </c>
      <c r="X579">
        <v>89</v>
      </c>
      <c r="Y579">
        <v>109</v>
      </c>
      <c r="Z579">
        <v>129</v>
      </c>
      <c r="AA579">
        <v>119</v>
      </c>
      <c r="AB579">
        <v>79</v>
      </c>
      <c r="AC579">
        <v>79</v>
      </c>
      <c r="AD579">
        <v>79</v>
      </c>
      <c r="AE579">
        <v>79</v>
      </c>
    </row>
    <row r="580" spans="1:31" ht="14.25" x14ac:dyDescent="0.2">
      <c r="A580" s="37">
        <v>410115</v>
      </c>
      <c r="B580" s="37" t="s">
        <v>686</v>
      </c>
      <c r="C580" s="37" t="str">
        <f t="shared" si="61"/>
        <v>99,99,99,99,99,99,99,99</v>
      </c>
      <c r="D580" s="37">
        <f t="shared" si="59"/>
        <v>11376</v>
      </c>
      <c r="E580" s="23">
        <f t="shared" si="60"/>
        <v>6825.5999999999995</v>
      </c>
      <c r="F580" s="37">
        <v>30</v>
      </c>
      <c r="G580" s="37">
        <v>30</v>
      </c>
      <c r="H580" s="37">
        <v>30</v>
      </c>
      <c r="I580" s="37">
        <v>3</v>
      </c>
      <c r="J580" s="37"/>
      <c r="K580" s="38">
        <f t="shared" si="62"/>
        <v>90</v>
      </c>
      <c r="L580" s="38"/>
      <c r="M580" s="5"/>
      <c r="N580">
        <v>99</v>
      </c>
      <c r="O580">
        <v>99</v>
      </c>
      <c r="P580">
        <v>99</v>
      </c>
      <c r="Q580">
        <v>99</v>
      </c>
      <c r="R580">
        <v>99</v>
      </c>
      <c r="S580">
        <v>99</v>
      </c>
      <c r="T580">
        <v>99</v>
      </c>
      <c r="U580">
        <v>99</v>
      </c>
      <c r="V580">
        <f t="shared" si="63"/>
        <v>792</v>
      </c>
      <c r="X580">
        <v>99</v>
      </c>
      <c r="Y580">
        <v>99</v>
      </c>
      <c r="Z580">
        <v>99</v>
      </c>
      <c r="AA580">
        <v>99</v>
      </c>
      <c r="AB580">
        <v>99</v>
      </c>
      <c r="AC580">
        <v>99</v>
      </c>
      <c r="AD580">
        <v>99</v>
      </c>
      <c r="AE580">
        <v>99</v>
      </c>
    </row>
    <row r="581" spans="1:31" ht="14.25" x14ac:dyDescent="0.2">
      <c r="A581" s="37">
        <v>410116</v>
      </c>
      <c r="B581" s="37" t="s">
        <v>690</v>
      </c>
      <c r="C581" s="37" t="str">
        <f t="shared" si="61"/>
        <v>89,89,99,109,119,79,89,79</v>
      </c>
      <c r="D581" s="37">
        <f t="shared" si="59"/>
        <v>11256</v>
      </c>
      <c r="E581" s="23">
        <f t="shared" si="60"/>
        <v>6753.5999999999995</v>
      </c>
      <c r="F581" s="37">
        <v>33</v>
      </c>
      <c r="G581" s="37">
        <v>34</v>
      </c>
      <c r="H581" s="37">
        <v>23</v>
      </c>
      <c r="I581" s="37">
        <v>3</v>
      </c>
      <c r="J581" s="37"/>
      <c r="K581" s="38">
        <f t="shared" si="62"/>
        <v>90</v>
      </c>
      <c r="L581" s="38"/>
      <c r="M581" s="5"/>
      <c r="N581">
        <v>89</v>
      </c>
      <c r="O581">
        <v>89</v>
      </c>
      <c r="P581">
        <v>99</v>
      </c>
      <c r="Q581">
        <v>109</v>
      </c>
      <c r="R581">
        <v>119</v>
      </c>
      <c r="S581">
        <v>79</v>
      </c>
      <c r="T581">
        <v>89</v>
      </c>
      <c r="U581">
        <v>79</v>
      </c>
      <c r="V581">
        <f t="shared" si="63"/>
        <v>752</v>
      </c>
      <c r="X581">
        <v>89</v>
      </c>
      <c r="Y581">
        <v>89</v>
      </c>
      <c r="Z581">
        <v>99</v>
      </c>
      <c r="AA581">
        <v>109</v>
      </c>
      <c r="AB581">
        <v>119</v>
      </c>
      <c r="AC581">
        <v>79</v>
      </c>
      <c r="AD581">
        <v>89</v>
      </c>
      <c r="AE581">
        <v>79</v>
      </c>
    </row>
    <row r="582" spans="1:31" ht="14.25" x14ac:dyDescent="0.2">
      <c r="A582" s="37">
        <v>410117</v>
      </c>
      <c r="B582" s="37" t="s">
        <v>694</v>
      </c>
      <c r="C582" s="37" t="str">
        <f t="shared" si="61"/>
        <v>109,89,79,99,79,79,129,89</v>
      </c>
      <c r="D582" s="37">
        <f t="shared" si="59"/>
        <v>11256</v>
      </c>
      <c r="E582" s="23">
        <f t="shared" si="60"/>
        <v>6753.5999999999995</v>
      </c>
      <c r="F582" s="37">
        <v>37</v>
      </c>
      <c r="G582" s="37">
        <v>28</v>
      </c>
      <c r="H582" s="37">
        <v>25</v>
      </c>
      <c r="I582" s="37">
        <v>3</v>
      </c>
      <c r="J582" s="37"/>
      <c r="K582" s="38">
        <f t="shared" si="62"/>
        <v>90</v>
      </c>
      <c r="L582" s="38"/>
      <c r="M582" s="5"/>
      <c r="N582">
        <v>109</v>
      </c>
      <c r="O582">
        <v>89</v>
      </c>
      <c r="P582">
        <v>79</v>
      </c>
      <c r="Q582">
        <v>99</v>
      </c>
      <c r="R582">
        <v>79</v>
      </c>
      <c r="S582">
        <v>79</v>
      </c>
      <c r="T582">
        <v>129</v>
      </c>
      <c r="U582">
        <v>89</v>
      </c>
      <c r="V582">
        <f t="shared" si="63"/>
        <v>752</v>
      </c>
      <c r="X582">
        <v>109</v>
      </c>
      <c r="Y582">
        <v>89</v>
      </c>
      <c r="Z582">
        <v>79</v>
      </c>
      <c r="AA582">
        <v>99</v>
      </c>
      <c r="AB582">
        <v>79</v>
      </c>
      <c r="AC582">
        <v>79</v>
      </c>
      <c r="AD582">
        <v>129</v>
      </c>
      <c r="AE582">
        <v>89</v>
      </c>
    </row>
    <row r="583" spans="1:31" ht="14.25" x14ac:dyDescent="0.2">
      <c r="A583" s="37">
        <v>410118</v>
      </c>
      <c r="B583" s="37" t="s">
        <v>697</v>
      </c>
      <c r="C583" s="37" t="str">
        <f t="shared" si="61"/>
        <v>119,119,89,99,79,79,79,99</v>
      </c>
      <c r="D583" s="37">
        <f t="shared" si="59"/>
        <v>11286</v>
      </c>
      <c r="E583" s="23">
        <f t="shared" si="60"/>
        <v>6771.5999999999995</v>
      </c>
      <c r="F583" s="37">
        <v>28</v>
      </c>
      <c r="G583" s="37">
        <v>37</v>
      </c>
      <c r="H583" s="37">
        <v>25</v>
      </c>
      <c r="I583" s="37">
        <v>3</v>
      </c>
      <c r="J583" s="37"/>
      <c r="K583" s="38">
        <f t="shared" si="62"/>
        <v>90</v>
      </c>
      <c r="L583" s="38"/>
      <c r="M583" s="5"/>
      <c r="N583">
        <v>119</v>
      </c>
      <c r="O583">
        <v>119</v>
      </c>
      <c r="P583">
        <v>89</v>
      </c>
      <c r="Q583">
        <v>99</v>
      </c>
      <c r="R583">
        <v>79</v>
      </c>
      <c r="S583">
        <v>79</v>
      </c>
      <c r="T583">
        <v>79</v>
      </c>
      <c r="U583">
        <v>99</v>
      </c>
      <c r="V583">
        <f t="shared" si="63"/>
        <v>762</v>
      </c>
      <c r="X583">
        <v>119</v>
      </c>
      <c r="Y583">
        <v>119</v>
      </c>
      <c r="Z583">
        <v>89</v>
      </c>
      <c r="AA583">
        <v>99</v>
      </c>
      <c r="AB583">
        <v>79</v>
      </c>
      <c r="AC583">
        <v>79</v>
      </c>
      <c r="AD583">
        <v>79</v>
      </c>
      <c r="AE583">
        <v>99</v>
      </c>
    </row>
    <row r="584" spans="1:31" ht="14.25" x14ac:dyDescent="0.2">
      <c r="A584" s="37">
        <v>410119</v>
      </c>
      <c r="B584" s="37" t="s">
        <v>701</v>
      </c>
      <c r="C584" s="37" t="str">
        <f t="shared" si="61"/>
        <v>75,75,75,85,85,75,75,75</v>
      </c>
      <c r="D584" s="37">
        <f t="shared" si="59"/>
        <v>8460</v>
      </c>
      <c r="E584" s="23">
        <f t="shared" si="60"/>
        <v>5076</v>
      </c>
      <c r="F584" s="37">
        <v>26</v>
      </c>
      <c r="G584" s="37">
        <v>19</v>
      </c>
      <c r="H584" s="37">
        <v>21</v>
      </c>
      <c r="I584" s="37">
        <v>3</v>
      </c>
      <c r="J584" s="37"/>
      <c r="K584" s="38">
        <f t="shared" si="62"/>
        <v>66</v>
      </c>
      <c r="L584" s="38"/>
      <c r="M584" s="5"/>
      <c r="N584">
        <v>75</v>
      </c>
      <c r="O584">
        <v>75</v>
      </c>
      <c r="P584">
        <v>75</v>
      </c>
      <c r="Q584">
        <v>85</v>
      </c>
      <c r="R584">
        <v>85</v>
      </c>
      <c r="S584">
        <v>75</v>
      </c>
      <c r="T584">
        <v>75</v>
      </c>
      <c r="U584">
        <v>75</v>
      </c>
      <c r="V584">
        <f t="shared" si="63"/>
        <v>620</v>
      </c>
      <c r="X584">
        <v>75</v>
      </c>
      <c r="Y584">
        <v>75</v>
      </c>
      <c r="Z584">
        <v>75</v>
      </c>
      <c r="AA584">
        <v>85</v>
      </c>
      <c r="AB584">
        <v>85</v>
      </c>
      <c r="AC584">
        <v>75</v>
      </c>
      <c r="AD584">
        <v>75</v>
      </c>
      <c r="AE584">
        <v>75</v>
      </c>
    </row>
    <row r="585" spans="1:31" ht="14.25" x14ac:dyDescent="0.2">
      <c r="A585" s="37">
        <v>410120</v>
      </c>
      <c r="B585" s="37" t="s">
        <v>701</v>
      </c>
      <c r="C585" s="37" t="str">
        <f t="shared" si="61"/>
        <v>75,75,75,75,85,75,75,85</v>
      </c>
      <c r="D585" s="37">
        <f t="shared" si="59"/>
        <v>8460</v>
      </c>
      <c r="E585" s="23">
        <f t="shared" si="60"/>
        <v>5076</v>
      </c>
      <c r="F585" s="37">
        <v>25</v>
      </c>
      <c r="G585" s="37">
        <v>20</v>
      </c>
      <c r="H585" s="37">
        <v>21</v>
      </c>
      <c r="I585" s="37">
        <v>3</v>
      </c>
      <c r="J585" s="37"/>
      <c r="K585" s="38">
        <f t="shared" si="62"/>
        <v>66</v>
      </c>
      <c r="L585" s="38"/>
      <c r="M585" s="5"/>
      <c r="N585">
        <v>75</v>
      </c>
      <c r="O585">
        <v>75</v>
      </c>
      <c r="P585">
        <v>75</v>
      </c>
      <c r="Q585">
        <v>75</v>
      </c>
      <c r="R585">
        <v>85</v>
      </c>
      <c r="S585">
        <v>75</v>
      </c>
      <c r="T585">
        <v>75</v>
      </c>
      <c r="U585">
        <v>85</v>
      </c>
      <c r="V585">
        <f t="shared" si="63"/>
        <v>620</v>
      </c>
      <c r="X585">
        <v>75</v>
      </c>
      <c r="Y585">
        <v>75</v>
      </c>
      <c r="Z585">
        <v>75</v>
      </c>
      <c r="AA585">
        <v>75</v>
      </c>
      <c r="AB585">
        <v>85</v>
      </c>
      <c r="AC585">
        <v>75</v>
      </c>
      <c r="AD585">
        <v>75</v>
      </c>
      <c r="AE585">
        <v>85</v>
      </c>
    </row>
    <row r="586" spans="1:31" ht="14.25" x14ac:dyDescent="0.2">
      <c r="A586" s="37">
        <v>410121</v>
      </c>
      <c r="B586" s="37" t="s">
        <v>707</v>
      </c>
      <c r="C586" s="37" t="str">
        <f t="shared" si="61"/>
        <v>77,77,67,87,87,67,67,87</v>
      </c>
      <c r="D586" s="37">
        <f t="shared" si="59"/>
        <v>8448</v>
      </c>
      <c r="E586" s="23">
        <f t="shared" si="60"/>
        <v>5068.8</v>
      </c>
      <c r="F586" s="37">
        <v>25</v>
      </c>
      <c r="G586" s="37">
        <v>19</v>
      </c>
      <c r="H586" s="37">
        <v>22</v>
      </c>
      <c r="I586" s="37">
        <v>3</v>
      </c>
      <c r="J586" s="37"/>
      <c r="K586" s="38">
        <f t="shared" si="62"/>
        <v>66</v>
      </c>
      <c r="L586" s="38"/>
      <c r="M586" s="5"/>
      <c r="N586">
        <v>77</v>
      </c>
      <c r="O586">
        <v>77</v>
      </c>
      <c r="P586">
        <v>67</v>
      </c>
      <c r="Q586">
        <v>87</v>
      </c>
      <c r="R586">
        <v>87</v>
      </c>
      <c r="S586">
        <v>67</v>
      </c>
      <c r="T586">
        <v>67</v>
      </c>
      <c r="U586">
        <v>87</v>
      </c>
      <c r="V586">
        <f t="shared" si="63"/>
        <v>616</v>
      </c>
      <c r="X586">
        <v>77</v>
      </c>
      <c r="Y586">
        <v>77</v>
      </c>
      <c r="Z586">
        <v>67</v>
      </c>
      <c r="AA586">
        <v>87</v>
      </c>
      <c r="AB586">
        <v>87</v>
      </c>
      <c r="AC586">
        <v>67</v>
      </c>
      <c r="AD586">
        <v>67</v>
      </c>
      <c r="AE586">
        <v>87</v>
      </c>
    </row>
    <row r="587" spans="1:31" ht="14.25" x14ac:dyDescent="0.2">
      <c r="A587" s="37">
        <v>410122</v>
      </c>
      <c r="B587" s="37" t="s">
        <v>711</v>
      </c>
      <c r="C587" s="37" t="str">
        <f t="shared" si="61"/>
        <v>103,103,93,113,113,93,93,123</v>
      </c>
      <c r="D587" s="37">
        <f t="shared" si="59"/>
        <v>11502</v>
      </c>
      <c r="E587" s="23">
        <f t="shared" si="60"/>
        <v>6901.2</v>
      </c>
      <c r="F587" s="37">
        <v>34</v>
      </c>
      <c r="G587" s="37">
        <v>27</v>
      </c>
      <c r="H587" s="37">
        <v>29</v>
      </c>
      <c r="I587" s="37">
        <v>3</v>
      </c>
      <c r="J587" s="37"/>
      <c r="K587" s="38">
        <f t="shared" si="62"/>
        <v>90</v>
      </c>
      <c r="L587" s="38"/>
      <c r="M587" s="5"/>
      <c r="N587">
        <v>103</v>
      </c>
      <c r="O587">
        <v>103</v>
      </c>
      <c r="P587">
        <v>93</v>
      </c>
      <c r="Q587">
        <v>113</v>
      </c>
      <c r="R587">
        <v>113</v>
      </c>
      <c r="S587">
        <v>93</v>
      </c>
      <c r="T587">
        <v>93</v>
      </c>
      <c r="U587">
        <v>123</v>
      </c>
      <c r="V587">
        <f t="shared" si="63"/>
        <v>834</v>
      </c>
      <c r="X587">
        <v>103</v>
      </c>
      <c r="Y587">
        <v>103</v>
      </c>
      <c r="Z587">
        <v>93</v>
      </c>
      <c r="AA587">
        <v>113</v>
      </c>
      <c r="AB587">
        <v>113</v>
      </c>
      <c r="AC587">
        <v>93</v>
      </c>
      <c r="AD587">
        <v>93</v>
      </c>
      <c r="AE587">
        <v>123</v>
      </c>
    </row>
    <row r="588" spans="1:31" ht="14.25" x14ac:dyDescent="0.2">
      <c r="A588" s="37">
        <v>410123</v>
      </c>
      <c r="B588" s="37" t="s">
        <v>716</v>
      </c>
      <c r="C588" s="37" t="str">
        <f t="shared" si="61"/>
        <v>103,103,93,123,123,93,93,103</v>
      </c>
      <c r="D588" s="37">
        <f t="shared" si="59"/>
        <v>11502</v>
      </c>
      <c r="E588" s="23">
        <f t="shared" si="60"/>
        <v>6901.2</v>
      </c>
      <c r="F588" s="37">
        <v>30</v>
      </c>
      <c r="G588" s="37">
        <v>33</v>
      </c>
      <c r="H588" s="37">
        <v>27</v>
      </c>
      <c r="I588" s="37">
        <v>3</v>
      </c>
      <c r="J588" s="37"/>
      <c r="K588" s="38">
        <f t="shared" si="62"/>
        <v>90</v>
      </c>
      <c r="L588" s="38"/>
      <c r="M588" s="6"/>
      <c r="N588">
        <v>103</v>
      </c>
      <c r="O588">
        <v>103</v>
      </c>
      <c r="P588">
        <v>93</v>
      </c>
      <c r="Q588">
        <v>123</v>
      </c>
      <c r="R588">
        <v>123</v>
      </c>
      <c r="S588">
        <v>93</v>
      </c>
      <c r="T588">
        <v>93</v>
      </c>
      <c r="U588">
        <v>103</v>
      </c>
      <c r="V588">
        <f t="shared" si="63"/>
        <v>834</v>
      </c>
      <c r="X588">
        <v>103</v>
      </c>
      <c r="Y588">
        <v>103</v>
      </c>
      <c r="Z588">
        <v>93</v>
      </c>
      <c r="AA588">
        <v>123</v>
      </c>
      <c r="AB588">
        <v>123</v>
      </c>
      <c r="AC588">
        <v>93</v>
      </c>
      <c r="AD588">
        <v>93</v>
      </c>
      <c r="AE588">
        <v>103</v>
      </c>
    </row>
    <row r="589" spans="1:31" ht="14.25" x14ac:dyDescent="0.2">
      <c r="A589" s="37">
        <v>410124</v>
      </c>
      <c r="B589" s="37" t="s">
        <v>720</v>
      </c>
      <c r="C589" s="37" t="str">
        <f t="shared" si="61"/>
        <v>65,85,65,95,65,65,85,95</v>
      </c>
      <c r="D589" s="37">
        <f t="shared" si="59"/>
        <v>8460</v>
      </c>
      <c r="E589" s="23">
        <f t="shared" si="60"/>
        <v>5076</v>
      </c>
      <c r="F589" s="37">
        <v>27</v>
      </c>
      <c r="G589" s="37">
        <v>22</v>
      </c>
      <c r="H589" s="37">
        <v>17</v>
      </c>
      <c r="I589" s="37">
        <v>3</v>
      </c>
      <c r="J589" s="37"/>
      <c r="K589" s="38">
        <f t="shared" si="62"/>
        <v>66</v>
      </c>
      <c r="L589" s="38"/>
      <c r="M589" s="5"/>
      <c r="N589">
        <v>65</v>
      </c>
      <c r="O589">
        <v>85</v>
      </c>
      <c r="P589">
        <v>65</v>
      </c>
      <c r="Q589">
        <v>95</v>
      </c>
      <c r="R589">
        <v>65</v>
      </c>
      <c r="S589">
        <v>65</v>
      </c>
      <c r="T589">
        <v>85</v>
      </c>
      <c r="U589">
        <v>95</v>
      </c>
      <c r="V589">
        <f t="shared" si="63"/>
        <v>620</v>
      </c>
      <c r="X589">
        <v>65</v>
      </c>
      <c r="Y589">
        <v>85</v>
      </c>
      <c r="Z589">
        <v>65</v>
      </c>
      <c r="AA589">
        <v>95</v>
      </c>
      <c r="AB589">
        <v>65</v>
      </c>
      <c r="AC589">
        <v>65</v>
      </c>
      <c r="AD589">
        <v>85</v>
      </c>
      <c r="AE589">
        <v>95</v>
      </c>
    </row>
    <row r="590" spans="1:31" ht="14.25" x14ac:dyDescent="0.2">
      <c r="A590" s="37">
        <v>410125</v>
      </c>
      <c r="B590" s="37" t="s">
        <v>724</v>
      </c>
      <c r="C590" s="37" t="str">
        <f t="shared" si="61"/>
        <v>105,105,105,105,105,105,105,105</v>
      </c>
      <c r="D590" s="37">
        <f t="shared" si="59"/>
        <v>11520</v>
      </c>
      <c r="E590" s="23">
        <f t="shared" si="60"/>
        <v>6912</v>
      </c>
      <c r="F590" s="37">
        <v>35</v>
      </c>
      <c r="G590" s="37">
        <v>30</v>
      </c>
      <c r="H590" s="37">
        <v>25</v>
      </c>
      <c r="I590" s="37">
        <v>3</v>
      </c>
      <c r="J590" s="37"/>
      <c r="K590" s="38">
        <f t="shared" si="62"/>
        <v>90</v>
      </c>
      <c r="L590" s="38"/>
      <c r="M590" s="5"/>
      <c r="N590">
        <v>105</v>
      </c>
      <c r="O590">
        <v>105</v>
      </c>
      <c r="P590">
        <v>105</v>
      </c>
      <c r="Q590">
        <v>105</v>
      </c>
      <c r="R590">
        <v>105</v>
      </c>
      <c r="S590">
        <v>105</v>
      </c>
      <c r="T590">
        <v>105</v>
      </c>
      <c r="U590">
        <v>105</v>
      </c>
      <c r="V590">
        <f t="shared" si="63"/>
        <v>840</v>
      </c>
      <c r="X590">
        <v>105</v>
      </c>
      <c r="Y590">
        <v>105</v>
      </c>
      <c r="Z590">
        <v>105</v>
      </c>
      <c r="AA590">
        <v>105</v>
      </c>
      <c r="AB590">
        <v>105</v>
      </c>
      <c r="AC590">
        <v>105</v>
      </c>
      <c r="AD590">
        <v>105</v>
      </c>
      <c r="AE590">
        <v>105</v>
      </c>
    </row>
    <row r="591" spans="1:31" ht="14.25" x14ac:dyDescent="0.2">
      <c r="A591" s="37">
        <v>410126</v>
      </c>
      <c r="B591" s="37" t="s">
        <v>727</v>
      </c>
      <c r="C591" s="37" t="str">
        <f t="shared" si="61"/>
        <v>110,110,110,120,120,100,90,90</v>
      </c>
      <c r="D591" s="37">
        <f t="shared" si="59"/>
        <v>11550</v>
      </c>
      <c r="E591" s="23">
        <f t="shared" si="60"/>
        <v>6930</v>
      </c>
      <c r="F591" s="37">
        <v>22</v>
      </c>
      <c r="G591" s="37">
        <v>39</v>
      </c>
      <c r="H591" s="37">
        <v>29</v>
      </c>
      <c r="I591" s="37">
        <v>3</v>
      </c>
      <c r="J591" s="37"/>
      <c r="K591" s="38">
        <f t="shared" si="62"/>
        <v>90</v>
      </c>
      <c r="L591" s="38"/>
      <c r="M591" s="5"/>
      <c r="N591">
        <v>110</v>
      </c>
      <c r="O591">
        <v>110</v>
      </c>
      <c r="P591">
        <v>110</v>
      </c>
      <c r="Q591">
        <v>120</v>
      </c>
      <c r="R591">
        <v>120</v>
      </c>
      <c r="S591">
        <v>100</v>
      </c>
      <c r="T591">
        <v>90</v>
      </c>
      <c r="U591">
        <v>90</v>
      </c>
      <c r="V591">
        <f t="shared" si="63"/>
        <v>850</v>
      </c>
      <c r="X591">
        <v>110</v>
      </c>
      <c r="Y591">
        <v>110</v>
      </c>
      <c r="Z591">
        <v>110</v>
      </c>
      <c r="AA591">
        <v>120</v>
      </c>
      <c r="AB591">
        <v>120</v>
      </c>
      <c r="AC591">
        <v>100</v>
      </c>
      <c r="AD591">
        <v>90</v>
      </c>
      <c r="AE591">
        <v>90</v>
      </c>
    </row>
    <row r="592" spans="1:31" ht="14.25" x14ac:dyDescent="0.2">
      <c r="A592" s="37">
        <v>410127</v>
      </c>
      <c r="B592" s="37" t="s">
        <v>731</v>
      </c>
      <c r="C592" s="37" t="str">
        <f t="shared" si="61"/>
        <v>90,80,80,80,90,60,80,70</v>
      </c>
      <c r="D592" s="37">
        <f t="shared" si="59"/>
        <v>8490</v>
      </c>
      <c r="E592" s="23">
        <f t="shared" si="60"/>
        <v>5094</v>
      </c>
      <c r="F592" s="37">
        <v>22</v>
      </c>
      <c r="G592" s="37">
        <v>24</v>
      </c>
      <c r="H592" s="37">
        <v>20</v>
      </c>
      <c r="I592" s="37">
        <v>3</v>
      </c>
      <c r="J592" s="37"/>
      <c r="K592" s="38">
        <f t="shared" si="62"/>
        <v>66</v>
      </c>
      <c r="L592" s="38"/>
      <c r="M592" s="5"/>
      <c r="N592">
        <v>90</v>
      </c>
      <c r="O592">
        <v>80</v>
      </c>
      <c r="P592">
        <v>80</v>
      </c>
      <c r="Q592">
        <v>80</v>
      </c>
      <c r="R592">
        <v>90</v>
      </c>
      <c r="S592">
        <v>60</v>
      </c>
      <c r="T592">
        <v>80</v>
      </c>
      <c r="U592">
        <v>70</v>
      </c>
      <c r="V592">
        <f t="shared" si="63"/>
        <v>630</v>
      </c>
      <c r="X592">
        <v>90</v>
      </c>
      <c r="Y592">
        <v>80</v>
      </c>
      <c r="Z592">
        <v>80</v>
      </c>
      <c r="AA592">
        <v>80</v>
      </c>
      <c r="AB592">
        <v>90</v>
      </c>
      <c r="AC592">
        <v>60</v>
      </c>
      <c r="AD592">
        <v>80</v>
      </c>
      <c r="AE592">
        <v>70</v>
      </c>
    </row>
    <row r="593" spans="1:31" ht="14.25" x14ac:dyDescent="0.2">
      <c r="A593" s="37">
        <v>410128</v>
      </c>
      <c r="B593" s="37" t="s">
        <v>731</v>
      </c>
      <c r="C593" s="37" t="str">
        <f t="shared" si="61"/>
        <v>90,80,80,80,90,60,80,70</v>
      </c>
      <c r="D593" s="37">
        <f t="shared" si="59"/>
        <v>8490</v>
      </c>
      <c r="E593" s="23">
        <f t="shared" si="60"/>
        <v>5094</v>
      </c>
      <c r="F593" s="37">
        <v>22</v>
      </c>
      <c r="G593" s="37">
        <v>24</v>
      </c>
      <c r="H593" s="37">
        <v>20</v>
      </c>
      <c r="I593" s="37">
        <v>3</v>
      </c>
      <c r="J593" s="37"/>
      <c r="K593" s="38">
        <f t="shared" si="62"/>
        <v>66</v>
      </c>
      <c r="L593" s="38"/>
      <c r="M593" s="5"/>
      <c r="N593">
        <v>90</v>
      </c>
      <c r="O593">
        <v>80</v>
      </c>
      <c r="P593">
        <v>80</v>
      </c>
      <c r="Q593">
        <v>80</v>
      </c>
      <c r="R593">
        <v>90</v>
      </c>
      <c r="S593">
        <v>60</v>
      </c>
      <c r="T593">
        <v>80</v>
      </c>
      <c r="U593">
        <v>70</v>
      </c>
      <c r="V593">
        <f t="shared" si="63"/>
        <v>630</v>
      </c>
      <c r="X593">
        <v>90</v>
      </c>
      <c r="Y593">
        <v>80</v>
      </c>
      <c r="Z593">
        <v>80</v>
      </c>
      <c r="AA593">
        <v>80</v>
      </c>
      <c r="AB593">
        <v>90</v>
      </c>
      <c r="AC593">
        <v>60</v>
      </c>
      <c r="AD593">
        <v>80</v>
      </c>
      <c r="AE593">
        <v>70</v>
      </c>
    </row>
    <row r="594" spans="1:31" ht="14.25" x14ac:dyDescent="0.2">
      <c r="A594" s="37">
        <v>410129</v>
      </c>
      <c r="B594" s="37" t="s">
        <v>736</v>
      </c>
      <c r="C594" s="37" t="str">
        <f t="shared" si="61"/>
        <v>104,104,104,104,104,104,104,104</v>
      </c>
      <c r="D594" s="37">
        <f t="shared" si="59"/>
        <v>11496</v>
      </c>
      <c r="E594" s="23">
        <f t="shared" si="60"/>
        <v>6897.5999999999995</v>
      </c>
      <c r="F594" s="37">
        <v>30</v>
      </c>
      <c r="G594" s="37">
        <v>30</v>
      </c>
      <c r="H594" s="37">
        <v>30</v>
      </c>
      <c r="I594" s="37">
        <v>3</v>
      </c>
      <c r="J594" s="37"/>
      <c r="K594" s="38">
        <f t="shared" si="62"/>
        <v>90</v>
      </c>
      <c r="L594" s="38"/>
      <c r="M594" s="5"/>
      <c r="N594">
        <v>104</v>
      </c>
      <c r="O594">
        <v>104</v>
      </c>
      <c r="P594">
        <v>104</v>
      </c>
      <c r="Q594">
        <v>104</v>
      </c>
      <c r="R594">
        <v>104</v>
      </c>
      <c r="S594">
        <v>104</v>
      </c>
      <c r="T594">
        <v>104</v>
      </c>
      <c r="U594">
        <v>104</v>
      </c>
      <c r="V594">
        <f t="shared" si="63"/>
        <v>832</v>
      </c>
      <c r="X594">
        <v>104</v>
      </c>
      <c r="Y594">
        <v>104</v>
      </c>
      <c r="Z594">
        <v>104</v>
      </c>
      <c r="AA594">
        <v>104</v>
      </c>
      <c r="AB594">
        <v>104</v>
      </c>
      <c r="AC594">
        <v>104</v>
      </c>
      <c r="AD594">
        <v>104</v>
      </c>
      <c r="AE594">
        <v>104</v>
      </c>
    </row>
    <row r="595" spans="1:31" ht="14.25" x14ac:dyDescent="0.2">
      <c r="A595" s="37">
        <v>410130</v>
      </c>
      <c r="B595" s="37" t="s">
        <v>737</v>
      </c>
      <c r="C595" s="37" t="str">
        <f t="shared" si="61"/>
        <v>104,104,104,104,104,104,104,104</v>
      </c>
      <c r="D595" s="37">
        <f t="shared" si="59"/>
        <v>11496</v>
      </c>
      <c r="E595" s="23">
        <f t="shared" si="60"/>
        <v>6897.5999999999995</v>
      </c>
      <c r="F595" s="37">
        <v>30</v>
      </c>
      <c r="G595" s="37">
        <v>30</v>
      </c>
      <c r="H595" s="37">
        <v>30</v>
      </c>
      <c r="I595" s="37">
        <v>3</v>
      </c>
      <c r="J595" s="37"/>
      <c r="K595" s="38">
        <f t="shared" si="62"/>
        <v>90</v>
      </c>
      <c r="L595" s="38"/>
      <c r="M595" s="5"/>
      <c r="N595">
        <v>104</v>
      </c>
      <c r="O595">
        <v>104</v>
      </c>
      <c r="P595">
        <v>104</v>
      </c>
      <c r="Q595">
        <v>104</v>
      </c>
      <c r="R595">
        <v>104</v>
      </c>
      <c r="S595">
        <v>104</v>
      </c>
      <c r="T595">
        <v>104</v>
      </c>
      <c r="U595">
        <v>104</v>
      </c>
      <c r="V595">
        <f t="shared" si="63"/>
        <v>832</v>
      </c>
      <c r="X595">
        <v>104</v>
      </c>
      <c r="Y595">
        <v>104</v>
      </c>
      <c r="Z595">
        <v>104</v>
      </c>
      <c r="AA595">
        <v>104</v>
      </c>
      <c r="AB595">
        <v>104</v>
      </c>
      <c r="AC595">
        <v>104</v>
      </c>
      <c r="AD595">
        <v>104</v>
      </c>
      <c r="AE595">
        <v>104</v>
      </c>
    </row>
    <row r="596" spans="1:31" ht="14.25" x14ac:dyDescent="0.2">
      <c r="A596" s="37">
        <v>410131</v>
      </c>
      <c r="B596" s="37" t="s">
        <v>741</v>
      </c>
      <c r="C596" s="37" t="str">
        <f t="shared" si="61"/>
        <v>143,98,98,98,98,98,98,98</v>
      </c>
      <c r="D596" s="37">
        <f t="shared" si="59"/>
        <v>11487</v>
      </c>
      <c r="E596" s="23">
        <f t="shared" si="60"/>
        <v>6892.2</v>
      </c>
      <c r="F596" s="37">
        <v>34</v>
      </c>
      <c r="G596" s="37">
        <v>34</v>
      </c>
      <c r="H596" s="37">
        <v>22</v>
      </c>
      <c r="I596" s="37">
        <v>3</v>
      </c>
      <c r="J596" s="37"/>
      <c r="K596" s="38">
        <f t="shared" si="62"/>
        <v>90</v>
      </c>
      <c r="L596" s="38"/>
      <c r="M596" s="5"/>
      <c r="N596">
        <v>143</v>
      </c>
      <c r="O596">
        <v>98</v>
      </c>
      <c r="P596">
        <v>98</v>
      </c>
      <c r="Q596">
        <v>98</v>
      </c>
      <c r="R596">
        <v>98</v>
      </c>
      <c r="S596">
        <v>98</v>
      </c>
      <c r="T596">
        <v>98</v>
      </c>
      <c r="U596">
        <v>98</v>
      </c>
      <c r="V596">
        <f t="shared" si="63"/>
        <v>829</v>
      </c>
      <c r="X596">
        <v>143</v>
      </c>
      <c r="Y596">
        <v>98</v>
      </c>
      <c r="Z596">
        <v>98</v>
      </c>
      <c r="AA596">
        <v>98</v>
      </c>
      <c r="AB596">
        <v>98</v>
      </c>
      <c r="AC596">
        <v>98</v>
      </c>
      <c r="AD596">
        <v>98</v>
      </c>
      <c r="AE596">
        <v>98</v>
      </c>
    </row>
    <row r="597" spans="1:31" ht="14.25" x14ac:dyDescent="0.2">
      <c r="A597" s="37">
        <v>410132</v>
      </c>
      <c r="B597" s="37" t="s">
        <v>745</v>
      </c>
      <c r="C597" s="37" t="str">
        <f t="shared" si="61"/>
        <v>113,93,93,103,113,83,103,93</v>
      </c>
      <c r="D597" s="37">
        <f t="shared" si="59"/>
        <v>11382</v>
      </c>
      <c r="E597" s="23">
        <f t="shared" si="60"/>
        <v>6829.2</v>
      </c>
      <c r="F597" s="37">
        <v>31</v>
      </c>
      <c r="G597" s="37">
        <v>33</v>
      </c>
      <c r="H597" s="37">
        <v>26</v>
      </c>
      <c r="I597" s="37">
        <v>3</v>
      </c>
      <c r="J597" s="37"/>
      <c r="K597" s="38">
        <f t="shared" si="62"/>
        <v>90</v>
      </c>
      <c r="L597" s="38"/>
      <c r="M597" s="5"/>
      <c r="N597">
        <v>113</v>
      </c>
      <c r="O597">
        <v>93</v>
      </c>
      <c r="P597">
        <v>93</v>
      </c>
      <c r="Q597">
        <v>103</v>
      </c>
      <c r="R597">
        <v>113</v>
      </c>
      <c r="S597">
        <v>83</v>
      </c>
      <c r="T597">
        <v>103</v>
      </c>
      <c r="U597">
        <v>93</v>
      </c>
      <c r="V597">
        <f t="shared" si="63"/>
        <v>794</v>
      </c>
      <c r="X597">
        <v>113</v>
      </c>
      <c r="Y597">
        <v>93</v>
      </c>
      <c r="Z597">
        <v>93</v>
      </c>
      <c r="AA597">
        <v>103</v>
      </c>
      <c r="AB597">
        <v>113</v>
      </c>
      <c r="AC597">
        <v>83</v>
      </c>
      <c r="AD597">
        <v>103</v>
      </c>
      <c r="AE597">
        <v>93</v>
      </c>
    </row>
    <row r="598" spans="1:31" ht="14.25" x14ac:dyDescent="0.2">
      <c r="A598" s="37">
        <v>410133</v>
      </c>
      <c r="B598" s="37" t="s">
        <v>750</v>
      </c>
      <c r="C598" s="37" t="str">
        <f t="shared" si="61"/>
        <v>98,98,108,118,98,98,98,98</v>
      </c>
      <c r="D598" s="37">
        <f t="shared" ref="D598:D661" si="64">(K598*100+V598*3)*1</f>
        <v>11442</v>
      </c>
      <c r="E598" s="23">
        <f t="shared" si="60"/>
        <v>6865.2</v>
      </c>
      <c r="F598" s="37">
        <v>27</v>
      </c>
      <c r="G598" s="37">
        <v>33</v>
      </c>
      <c r="H598" s="37">
        <v>30</v>
      </c>
      <c r="I598" s="37">
        <v>3</v>
      </c>
      <c r="J598" s="37"/>
      <c r="K598" s="38">
        <f t="shared" si="62"/>
        <v>90</v>
      </c>
      <c r="L598" s="38"/>
      <c r="M598" s="5"/>
      <c r="N598">
        <v>98</v>
      </c>
      <c r="O598">
        <v>98</v>
      </c>
      <c r="P598">
        <v>108</v>
      </c>
      <c r="Q598">
        <v>118</v>
      </c>
      <c r="R598">
        <v>98</v>
      </c>
      <c r="S598">
        <v>98</v>
      </c>
      <c r="T598">
        <v>98</v>
      </c>
      <c r="U598">
        <v>98</v>
      </c>
      <c r="V598">
        <f t="shared" si="63"/>
        <v>814</v>
      </c>
      <c r="X598">
        <v>98</v>
      </c>
      <c r="Y598">
        <v>98</v>
      </c>
      <c r="Z598">
        <v>108</v>
      </c>
      <c r="AA598">
        <v>118</v>
      </c>
      <c r="AB598">
        <v>98</v>
      </c>
      <c r="AC598">
        <v>98</v>
      </c>
      <c r="AD598">
        <v>98</v>
      </c>
      <c r="AE598">
        <v>98</v>
      </c>
    </row>
    <row r="599" spans="1:31" ht="14.25" x14ac:dyDescent="0.2">
      <c r="A599" s="37">
        <v>410134</v>
      </c>
      <c r="B599" s="37" t="s">
        <v>753</v>
      </c>
      <c r="C599" s="37" t="str">
        <f t="shared" si="61"/>
        <v>118,88,88,108,118,78,108,98</v>
      </c>
      <c r="D599" s="37">
        <f t="shared" si="64"/>
        <v>11412</v>
      </c>
      <c r="E599" s="23">
        <f t="shared" si="60"/>
        <v>6847.2</v>
      </c>
      <c r="F599" s="37">
        <v>33</v>
      </c>
      <c r="G599" s="37">
        <v>30</v>
      </c>
      <c r="H599" s="37">
        <v>27</v>
      </c>
      <c r="I599" s="37">
        <v>4</v>
      </c>
      <c r="J599" s="37"/>
      <c r="K599" s="38">
        <f t="shared" si="62"/>
        <v>90</v>
      </c>
      <c r="L599" s="38"/>
      <c r="M599" s="5"/>
      <c r="N599">
        <v>118</v>
      </c>
      <c r="O599">
        <v>88</v>
      </c>
      <c r="P599">
        <v>88</v>
      </c>
      <c r="Q599">
        <v>108</v>
      </c>
      <c r="R599">
        <v>118</v>
      </c>
      <c r="S599">
        <v>78</v>
      </c>
      <c r="T599">
        <v>108</v>
      </c>
      <c r="U599">
        <v>98</v>
      </c>
      <c r="V599">
        <f t="shared" si="63"/>
        <v>804</v>
      </c>
      <c r="X599">
        <v>118</v>
      </c>
      <c r="Y599">
        <v>88</v>
      </c>
      <c r="Z599">
        <v>88</v>
      </c>
      <c r="AA599">
        <v>108</v>
      </c>
      <c r="AB599">
        <v>118</v>
      </c>
      <c r="AC599">
        <v>78</v>
      </c>
      <c r="AD599">
        <v>108</v>
      </c>
      <c r="AE599">
        <v>98</v>
      </c>
    </row>
    <row r="600" spans="1:31" ht="14.25" x14ac:dyDescent="0.2">
      <c r="A600" s="37">
        <v>410135</v>
      </c>
      <c r="B600" s="37" t="s">
        <v>756</v>
      </c>
      <c r="C600" s="37" t="str">
        <f t="shared" si="61"/>
        <v>84,84,84,84,89,69,69,69</v>
      </c>
      <c r="D600" s="37">
        <f t="shared" si="64"/>
        <v>8496</v>
      </c>
      <c r="E600" s="23">
        <f t="shared" si="60"/>
        <v>5097.5999999999995</v>
      </c>
      <c r="F600" s="37">
        <v>17</v>
      </c>
      <c r="G600" s="37">
        <v>23</v>
      </c>
      <c r="H600" s="37">
        <v>26</v>
      </c>
      <c r="I600" s="37">
        <v>3</v>
      </c>
      <c r="J600" s="37"/>
      <c r="K600" s="38">
        <f t="shared" si="62"/>
        <v>66</v>
      </c>
      <c r="L600" s="38"/>
      <c r="M600" s="5"/>
      <c r="N600">
        <v>84</v>
      </c>
      <c r="O600">
        <v>84</v>
      </c>
      <c r="P600">
        <v>84</v>
      </c>
      <c r="Q600">
        <v>84</v>
      </c>
      <c r="R600">
        <v>89</v>
      </c>
      <c r="S600">
        <v>69</v>
      </c>
      <c r="T600">
        <v>69</v>
      </c>
      <c r="U600">
        <v>69</v>
      </c>
      <c r="V600">
        <f t="shared" si="63"/>
        <v>632</v>
      </c>
      <c r="X600">
        <v>84</v>
      </c>
      <c r="Y600">
        <v>84</v>
      </c>
      <c r="Z600">
        <v>84</v>
      </c>
      <c r="AA600">
        <v>84</v>
      </c>
      <c r="AB600">
        <v>89</v>
      </c>
      <c r="AC600">
        <v>69</v>
      </c>
      <c r="AD600">
        <v>69</v>
      </c>
      <c r="AE600">
        <v>69</v>
      </c>
    </row>
    <row r="601" spans="1:31" ht="14.25" x14ac:dyDescent="0.2">
      <c r="A601" s="37">
        <v>410136</v>
      </c>
      <c r="B601" s="37" t="s">
        <v>758</v>
      </c>
      <c r="C601" s="37" t="str">
        <f t="shared" si="61"/>
        <v>96,76,76,76,76,76,76,76</v>
      </c>
      <c r="D601" s="37">
        <f t="shared" si="64"/>
        <v>8484</v>
      </c>
      <c r="E601" s="23">
        <f t="shared" si="60"/>
        <v>5090.3999999999996</v>
      </c>
      <c r="F601" s="37">
        <v>23</v>
      </c>
      <c r="G601" s="37">
        <v>33</v>
      </c>
      <c r="H601" s="37">
        <v>10</v>
      </c>
      <c r="I601" s="37">
        <v>3</v>
      </c>
      <c r="J601" s="37"/>
      <c r="K601" s="38">
        <f t="shared" si="62"/>
        <v>66</v>
      </c>
      <c r="L601" s="38"/>
      <c r="M601" s="5"/>
      <c r="N601">
        <v>96</v>
      </c>
      <c r="O601">
        <v>76</v>
      </c>
      <c r="P601">
        <v>76</v>
      </c>
      <c r="Q601">
        <v>76</v>
      </c>
      <c r="R601">
        <v>76</v>
      </c>
      <c r="S601">
        <v>76</v>
      </c>
      <c r="T601">
        <v>76</v>
      </c>
      <c r="U601">
        <v>76</v>
      </c>
      <c r="V601">
        <f t="shared" si="63"/>
        <v>628</v>
      </c>
      <c r="X601">
        <v>96</v>
      </c>
      <c r="Y601">
        <v>76</v>
      </c>
      <c r="Z601">
        <v>76</v>
      </c>
      <c r="AA601">
        <v>76</v>
      </c>
      <c r="AB601">
        <v>76</v>
      </c>
      <c r="AC601">
        <v>76</v>
      </c>
      <c r="AD601">
        <v>76</v>
      </c>
      <c r="AE601">
        <v>76</v>
      </c>
    </row>
    <row r="602" spans="1:31" ht="14.25" x14ac:dyDescent="0.2">
      <c r="A602" s="37">
        <v>410137</v>
      </c>
      <c r="B602" s="37" t="s">
        <v>760</v>
      </c>
      <c r="C602" s="37" t="str">
        <f t="shared" si="61"/>
        <v>96,76,76,76,76,76,76,76</v>
      </c>
      <c r="D602" s="37">
        <f t="shared" si="64"/>
        <v>8484</v>
      </c>
      <c r="E602" s="23">
        <f t="shared" si="60"/>
        <v>5090.3999999999996</v>
      </c>
      <c r="F602" s="37">
        <v>23</v>
      </c>
      <c r="G602" s="37">
        <v>33</v>
      </c>
      <c r="H602" s="37">
        <v>10</v>
      </c>
      <c r="I602" s="37">
        <v>3</v>
      </c>
      <c r="J602" s="37"/>
      <c r="K602" s="38">
        <f t="shared" si="62"/>
        <v>66</v>
      </c>
      <c r="L602" s="38"/>
      <c r="M602" s="5"/>
      <c r="N602">
        <v>96</v>
      </c>
      <c r="O602">
        <v>76</v>
      </c>
      <c r="P602">
        <v>76</v>
      </c>
      <c r="Q602">
        <v>76</v>
      </c>
      <c r="R602">
        <v>76</v>
      </c>
      <c r="S602">
        <v>76</v>
      </c>
      <c r="T602">
        <v>76</v>
      </c>
      <c r="U602">
        <v>76</v>
      </c>
      <c r="V602">
        <f t="shared" si="63"/>
        <v>628</v>
      </c>
      <c r="X602">
        <v>96</v>
      </c>
      <c r="Y602">
        <v>76</v>
      </c>
      <c r="Z602">
        <v>76</v>
      </c>
      <c r="AA602">
        <v>76</v>
      </c>
      <c r="AB602">
        <v>76</v>
      </c>
      <c r="AC602">
        <v>76</v>
      </c>
      <c r="AD602">
        <v>76</v>
      </c>
      <c r="AE602">
        <v>76</v>
      </c>
    </row>
    <row r="603" spans="1:31" ht="14.25" x14ac:dyDescent="0.2">
      <c r="A603" s="37">
        <v>410138</v>
      </c>
      <c r="B603" s="37" t="s">
        <v>762</v>
      </c>
      <c r="C603" s="37" t="str">
        <f t="shared" si="61"/>
        <v>96,76,76,76,76,76,76,76</v>
      </c>
      <c r="D603" s="37">
        <f t="shared" si="64"/>
        <v>8484</v>
      </c>
      <c r="E603" s="23">
        <f t="shared" si="60"/>
        <v>5090.3999999999996</v>
      </c>
      <c r="F603" s="37">
        <v>23</v>
      </c>
      <c r="G603" s="37">
        <v>33</v>
      </c>
      <c r="H603" s="37">
        <v>10</v>
      </c>
      <c r="I603" s="37">
        <v>3</v>
      </c>
      <c r="J603" s="37"/>
      <c r="K603" s="38">
        <f t="shared" si="62"/>
        <v>66</v>
      </c>
      <c r="L603" s="38"/>
      <c r="M603" s="5"/>
      <c r="N603">
        <v>96</v>
      </c>
      <c r="O603">
        <v>76</v>
      </c>
      <c r="P603">
        <v>76</v>
      </c>
      <c r="Q603">
        <v>76</v>
      </c>
      <c r="R603">
        <v>76</v>
      </c>
      <c r="S603">
        <v>76</v>
      </c>
      <c r="T603">
        <v>76</v>
      </c>
      <c r="U603">
        <v>76</v>
      </c>
      <c r="V603">
        <f t="shared" si="63"/>
        <v>628</v>
      </c>
      <c r="X603">
        <v>96</v>
      </c>
      <c r="Y603">
        <v>76</v>
      </c>
      <c r="Z603">
        <v>76</v>
      </c>
      <c r="AA603">
        <v>76</v>
      </c>
      <c r="AB603">
        <v>76</v>
      </c>
      <c r="AC603">
        <v>76</v>
      </c>
      <c r="AD603">
        <v>76</v>
      </c>
      <c r="AE603">
        <v>76</v>
      </c>
    </row>
    <row r="604" spans="1:31" ht="14.25" x14ac:dyDescent="0.2">
      <c r="A604" s="37">
        <v>410139</v>
      </c>
      <c r="B604" s="37" t="s">
        <v>766</v>
      </c>
      <c r="C604" s="37" t="str">
        <f t="shared" si="61"/>
        <v>111,111,111,121,121,91,91,91</v>
      </c>
      <c r="D604" s="37">
        <f t="shared" si="64"/>
        <v>11744</v>
      </c>
      <c r="E604" s="23">
        <f t="shared" si="60"/>
        <v>7046.4</v>
      </c>
      <c r="F604" s="37">
        <v>26</v>
      </c>
      <c r="G604" s="37">
        <v>32</v>
      </c>
      <c r="H604" s="37">
        <v>34</v>
      </c>
      <c r="I604" s="37">
        <v>3</v>
      </c>
      <c r="J604" s="37"/>
      <c r="K604" s="38">
        <f t="shared" si="62"/>
        <v>92</v>
      </c>
      <c r="L604" s="38"/>
      <c r="M604" s="5"/>
      <c r="N604">
        <v>111</v>
      </c>
      <c r="O604">
        <v>111</v>
      </c>
      <c r="P604">
        <v>111</v>
      </c>
      <c r="Q604">
        <v>121</v>
      </c>
      <c r="R604">
        <v>121</v>
      </c>
      <c r="S604">
        <v>91</v>
      </c>
      <c r="T604">
        <v>91</v>
      </c>
      <c r="U604">
        <v>91</v>
      </c>
      <c r="V604">
        <f t="shared" si="63"/>
        <v>848</v>
      </c>
      <c r="X604">
        <v>111</v>
      </c>
      <c r="Y604">
        <v>111</v>
      </c>
      <c r="Z604">
        <v>111</v>
      </c>
      <c r="AA604">
        <v>121</v>
      </c>
      <c r="AB604">
        <v>121</v>
      </c>
      <c r="AC604">
        <v>91</v>
      </c>
      <c r="AD604">
        <v>91</v>
      </c>
      <c r="AE604">
        <v>91</v>
      </c>
    </row>
    <row r="605" spans="1:31" ht="14.25" x14ac:dyDescent="0.2">
      <c r="A605" s="37">
        <v>410140</v>
      </c>
      <c r="B605" s="37" t="s">
        <v>769</v>
      </c>
      <c r="C605" s="37" t="str">
        <f t="shared" si="61"/>
        <v>111,111,111,121,121,91,91,91</v>
      </c>
      <c r="D605" s="37">
        <f t="shared" si="64"/>
        <v>11744</v>
      </c>
      <c r="E605" s="23">
        <f t="shared" si="60"/>
        <v>7046.4</v>
      </c>
      <c r="F605" s="37">
        <v>26</v>
      </c>
      <c r="G605" s="37">
        <v>32</v>
      </c>
      <c r="H605" s="37">
        <v>34</v>
      </c>
      <c r="I605" s="37">
        <v>3</v>
      </c>
      <c r="J605" s="37"/>
      <c r="K605" s="38">
        <f t="shared" si="62"/>
        <v>92</v>
      </c>
      <c r="L605" s="38"/>
      <c r="M605" s="5"/>
      <c r="N605">
        <v>111</v>
      </c>
      <c r="O605">
        <v>111</v>
      </c>
      <c r="P605">
        <v>111</v>
      </c>
      <c r="Q605">
        <v>121</v>
      </c>
      <c r="R605">
        <v>121</v>
      </c>
      <c r="S605">
        <v>91</v>
      </c>
      <c r="T605">
        <v>91</v>
      </c>
      <c r="U605">
        <v>91</v>
      </c>
      <c r="V605">
        <f t="shared" si="63"/>
        <v>848</v>
      </c>
      <c r="X605">
        <v>111</v>
      </c>
      <c r="Y605">
        <v>111</v>
      </c>
      <c r="Z605">
        <v>111</v>
      </c>
      <c r="AA605">
        <v>121</v>
      </c>
      <c r="AB605">
        <v>121</v>
      </c>
      <c r="AC605">
        <v>91</v>
      </c>
      <c r="AD605">
        <v>91</v>
      </c>
      <c r="AE605">
        <v>91</v>
      </c>
    </row>
    <row r="606" spans="1:31" ht="14.25" x14ac:dyDescent="0.2">
      <c r="A606" s="37">
        <v>410141</v>
      </c>
      <c r="B606" s="37" t="s">
        <v>772</v>
      </c>
      <c r="C606" s="37" t="str">
        <f t="shared" si="61"/>
        <v>113,113,113,113,113,93,93,93</v>
      </c>
      <c r="D606" s="37">
        <f t="shared" si="64"/>
        <v>11732</v>
      </c>
      <c r="E606" s="23">
        <f t="shared" si="60"/>
        <v>7039.2</v>
      </c>
      <c r="F606" s="37">
        <v>26</v>
      </c>
      <c r="G606" s="37">
        <v>32</v>
      </c>
      <c r="H606" s="37">
        <v>34</v>
      </c>
      <c r="I606" s="37">
        <v>3</v>
      </c>
      <c r="J606" s="37"/>
      <c r="K606" s="38">
        <f t="shared" si="62"/>
        <v>92</v>
      </c>
      <c r="L606" s="38"/>
      <c r="M606" s="5"/>
      <c r="N606">
        <v>113</v>
      </c>
      <c r="O606">
        <v>113</v>
      </c>
      <c r="P606">
        <v>113</v>
      </c>
      <c r="Q606">
        <v>113</v>
      </c>
      <c r="R606">
        <v>113</v>
      </c>
      <c r="S606">
        <v>93</v>
      </c>
      <c r="T606">
        <v>93</v>
      </c>
      <c r="U606">
        <v>93</v>
      </c>
      <c r="V606">
        <f t="shared" si="63"/>
        <v>844</v>
      </c>
      <c r="X606">
        <v>113</v>
      </c>
      <c r="Y606">
        <v>113</v>
      </c>
      <c r="Z606">
        <v>113</v>
      </c>
      <c r="AA606">
        <v>113</v>
      </c>
      <c r="AB606">
        <v>113</v>
      </c>
      <c r="AC606">
        <v>93</v>
      </c>
      <c r="AD606">
        <v>93</v>
      </c>
      <c r="AE606">
        <v>93</v>
      </c>
    </row>
    <row r="607" spans="1:31" ht="14.25" x14ac:dyDescent="0.2">
      <c r="A607" s="37">
        <v>410142</v>
      </c>
      <c r="B607" s="37" t="s">
        <v>776</v>
      </c>
      <c r="C607" s="37" t="str">
        <f t="shared" si="61"/>
        <v>75,75,75,95,75,75,75,95</v>
      </c>
      <c r="D607" s="37">
        <f t="shared" si="64"/>
        <v>8520</v>
      </c>
      <c r="E607" s="23">
        <f t="shared" si="60"/>
        <v>5112</v>
      </c>
      <c r="F607" s="37">
        <v>24</v>
      </c>
      <c r="G607" s="37">
        <v>24</v>
      </c>
      <c r="H607" s="37">
        <v>18</v>
      </c>
      <c r="I607" s="37">
        <v>3</v>
      </c>
      <c r="J607" s="37"/>
      <c r="K607" s="38">
        <f t="shared" si="62"/>
        <v>66</v>
      </c>
      <c r="L607" s="38"/>
      <c r="M607" s="5"/>
      <c r="N607">
        <v>75</v>
      </c>
      <c r="O607">
        <v>75</v>
      </c>
      <c r="P607">
        <v>75</v>
      </c>
      <c r="Q607">
        <v>95</v>
      </c>
      <c r="R607">
        <v>75</v>
      </c>
      <c r="S607">
        <v>75</v>
      </c>
      <c r="T607">
        <v>75</v>
      </c>
      <c r="U607">
        <v>95</v>
      </c>
      <c r="V607">
        <f t="shared" si="63"/>
        <v>640</v>
      </c>
      <c r="X607">
        <v>75</v>
      </c>
      <c r="Y607">
        <v>75</v>
      </c>
      <c r="Z607">
        <v>75</v>
      </c>
      <c r="AA607">
        <v>95</v>
      </c>
      <c r="AB607">
        <v>75</v>
      </c>
      <c r="AC607">
        <v>75</v>
      </c>
      <c r="AD607">
        <v>75</v>
      </c>
      <c r="AE607">
        <v>95</v>
      </c>
    </row>
    <row r="608" spans="1:31" ht="14.25" x14ac:dyDescent="0.2">
      <c r="A608" s="37">
        <v>410143</v>
      </c>
      <c r="B608" s="37" t="s">
        <v>776</v>
      </c>
      <c r="C608" s="37" t="str">
        <f t="shared" si="61"/>
        <v>75,75,75,95,75,75,75,95</v>
      </c>
      <c r="D608" s="37">
        <f t="shared" si="64"/>
        <v>8520</v>
      </c>
      <c r="E608" s="23">
        <f t="shared" si="60"/>
        <v>5112</v>
      </c>
      <c r="F608" s="37">
        <v>24</v>
      </c>
      <c r="G608" s="37">
        <v>24</v>
      </c>
      <c r="H608" s="37">
        <v>18</v>
      </c>
      <c r="I608" s="37">
        <v>3</v>
      </c>
      <c r="J608" s="37"/>
      <c r="K608" s="38">
        <f t="shared" si="62"/>
        <v>66</v>
      </c>
      <c r="L608" s="38"/>
      <c r="M608" s="5"/>
      <c r="N608">
        <v>75</v>
      </c>
      <c r="O608">
        <v>75</v>
      </c>
      <c r="P608">
        <v>75</v>
      </c>
      <c r="Q608">
        <v>95</v>
      </c>
      <c r="R608">
        <v>75</v>
      </c>
      <c r="S608">
        <v>75</v>
      </c>
      <c r="T608">
        <v>75</v>
      </c>
      <c r="U608">
        <v>95</v>
      </c>
      <c r="V608">
        <f t="shared" si="63"/>
        <v>640</v>
      </c>
      <c r="X608">
        <v>75</v>
      </c>
      <c r="Y608">
        <v>75</v>
      </c>
      <c r="Z608">
        <v>75</v>
      </c>
      <c r="AA608">
        <v>95</v>
      </c>
      <c r="AB608">
        <v>75</v>
      </c>
      <c r="AC608">
        <v>75</v>
      </c>
      <c r="AD608">
        <v>75</v>
      </c>
      <c r="AE608">
        <v>95</v>
      </c>
    </row>
    <row r="609" spans="1:31" ht="14.25" x14ac:dyDescent="0.2">
      <c r="A609" s="37">
        <v>410144</v>
      </c>
      <c r="B609" s="37" t="s">
        <v>781</v>
      </c>
      <c r="C609" s="37" t="str">
        <f t="shared" si="61"/>
        <v>70,100,70,100,70,70,70,100</v>
      </c>
      <c r="D609" s="37">
        <f t="shared" si="64"/>
        <v>8550</v>
      </c>
      <c r="E609" s="23">
        <f t="shared" si="60"/>
        <v>5130</v>
      </c>
      <c r="F609" s="37">
        <v>29</v>
      </c>
      <c r="G609" s="37">
        <v>22</v>
      </c>
      <c r="H609" s="37">
        <v>15</v>
      </c>
      <c r="I609" s="37">
        <v>3</v>
      </c>
      <c r="J609" s="37"/>
      <c r="K609" s="38">
        <f t="shared" si="62"/>
        <v>66</v>
      </c>
      <c r="L609" s="38"/>
      <c r="M609" s="5"/>
      <c r="N609">
        <v>70</v>
      </c>
      <c r="O609">
        <v>100</v>
      </c>
      <c r="P609">
        <v>70</v>
      </c>
      <c r="Q609">
        <v>100</v>
      </c>
      <c r="R609">
        <v>70</v>
      </c>
      <c r="S609">
        <v>70</v>
      </c>
      <c r="T609">
        <v>70</v>
      </c>
      <c r="U609">
        <v>100</v>
      </c>
      <c r="V609">
        <f t="shared" si="63"/>
        <v>650</v>
      </c>
      <c r="X609">
        <v>70</v>
      </c>
      <c r="Y609">
        <v>100</v>
      </c>
      <c r="Z609">
        <v>70</v>
      </c>
      <c r="AA609">
        <v>100</v>
      </c>
      <c r="AB609">
        <v>70</v>
      </c>
      <c r="AC609">
        <v>70</v>
      </c>
      <c r="AD609">
        <v>70</v>
      </c>
      <c r="AE609">
        <v>100</v>
      </c>
    </row>
    <row r="610" spans="1:31" ht="14.25" x14ac:dyDescent="0.2">
      <c r="A610" s="37">
        <v>410145</v>
      </c>
      <c r="B610" s="37" t="s">
        <v>781</v>
      </c>
      <c r="C610" s="37" t="str">
        <f t="shared" si="61"/>
        <v>70,100,70,100,70,70,70,100</v>
      </c>
      <c r="D610" s="37">
        <f t="shared" si="64"/>
        <v>8550</v>
      </c>
      <c r="E610" s="23">
        <f t="shared" si="60"/>
        <v>5130</v>
      </c>
      <c r="F610" s="37">
        <v>22</v>
      </c>
      <c r="G610" s="37">
        <v>29</v>
      </c>
      <c r="H610" s="37">
        <v>15</v>
      </c>
      <c r="I610" s="37">
        <v>3</v>
      </c>
      <c r="J610" s="37"/>
      <c r="K610" s="38">
        <f t="shared" si="62"/>
        <v>66</v>
      </c>
      <c r="L610" s="38"/>
      <c r="M610" s="5"/>
      <c r="N610">
        <v>70</v>
      </c>
      <c r="O610">
        <v>100</v>
      </c>
      <c r="P610">
        <v>70</v>
      </c>
      <c r="Q610">
        <v>100</v>
      </c>
      <c r="R610">
        <v>70</v>
      </c>
      <c r="S610">
        <v>70</v>
      </c>
      <c r="T610">
        <v>70</v>
      </c>
      <c r="U610">
        <v>100</v>
      </c>
      <c r="V610">
        <f t="shared" si="63"/>
        <v>650</v>
      </c>
      <c r="X610">
        <v>70</v>
      </c>
      <c r="Y610">
        <v>100</v>
      </c>
      <c r="Z610">
        <v>70</v>
      </c>
      <c r="AA610">
        <v>100</v>
      </c>
      <c r="AB610">
        <v>70</v>
      </c>
      <c r="AC610">
        <v>70</v>
      </c>
      <c r="AD610">
        <v>70</v>
      </c>
      <c r="AE610">
        <v>100</v>
      </c>
    </row>
    <row r="611" spans="1:31" ht="14.25" x14ac:dyDescent="0.2">
      <c r="A611" s="37">
        <v>410146</v>
      </c>
      <c r="B611" s="37" t="s">
        <v>781</v>
      </c>
      <c r="C611" s="37" t="str">
        <f t="shared" si="61"/>
        <v>70,100,70,100,70,70,70,100</v>
      </c>
      <c r="D611" s="37">
        <f t="shared" si="64"/>
        <v>8550</v>
      </c>
      <c r="E611" s="23">
        <f t="shared" si="60"/>
        <v>5130</v>
      </c>
      <c r="F611" s="37">
        <v>23</v>
      </c>
      <c r="G611" s="37">
        <v>23</v>
      </c>
      <c r="H611" s="37">
        <v>20</v>
      </c>
      <c r="I611" s="37">
        <v>3</v>
      </c>
      <c r="J611" s="37"/>
      <c r="K611" s="38">
        <f t="shared" si="62"/>
        <v>66</v>
      </c>
      <c r="L611" s="38"/>
      <c r="M611" s="5"/>
      <c r="N611">
        <v>70</v>
      </c>
      <c r="O611">
        <v>100</v>
      </c>
      <c r="P611">
        <v>70</v>
      </c>
      <c r="Q611">
        <v>100</v>
      </c>
      <c r="R611">
        <v>70</v>
      </c>
      <c r="S611">
        <v>70</v>
      </c>
      <c r="T611">
        <v>70</v>
      </c>
      <c r="U611">
        <v>100</v>
      </c>
      <c r="V611">
        <f t="shared" si="63"/>
        <v>650</v>
      </c>
      <c r="X611">
        <v>70</v>
      </c>
      <c r="Y611">
        <v>100</v>
      </c>
      <c r="Z611">
        <v>70</v>
      </c>
      <c r="AA611">
        <v>100</v>
      </c>
      <c r="AB611">
        <v>70</v>
      </c>
      <c r="AC611">
        <v>70</v>
      </c>
      <c r="AD611">
        <v>70</v>
      </c>
      <c r="AE611">
        <v>100</v>
      </c>
    </row>
    <row r="612" spans="1:31" ht="14.25" x14ac:dyDescent="0.2">
      <c r="A612" s="37">
        <v>410147</v>
      </c>
      <c r="B612" s="37" t="s">
        <v>791</v>
      </c>
      <c r="C612" s="37" t="str">
        <f t="shared" si="61"/>
        <v>108,108,113,113,113,93,93,113</v>
      </c>
      <c r="D612" s="37">
        <f t="shared" si="64"/>
        <v>11562</v>
      </c>
      <c r="E612" s="23">
        <f t="shared" si="60"/>
        <v>6937.2</v>
      </c>
      <c r="F612" s="37">
        <v>30</v>
      </c>
      <c r="G612" s="37">
        <v>35</v>
      </c>
      <c r="H612" s="37">
        <v>25</v>
      </c>
      <c r="I612" s="37">
        <v>3</v>
      </c>
      <c r="J612" s="37"/>
      <c r="K612" s="38">
        <f t="shared" si="62"/>
        <v>90</v>
      </c>
      <c r="L612" s="38"/>
      <c r="M612" s="5"/>
      <c r="N612">
        <v>108</v>
      </c>
      <c r="O612">
        <v>108</v>
      </c>
      <c r="P612">
        <v>113</v>
      </c>
      <c r="Q612">
        <v>113</v>
      </c>
      <c r="R612">
        <v>113</v>
      </c>
      <c r="S612">
        <v>93</v>
      </c>
      <c r="T612">
        <v>93</v>
      </c>
      <c r="U612">
        <v>113</v>
      </c>
      <c r="V612">
        <f t="shared" si="63"/>
        <v>854</v>
      </c>
      <c r="X612">
        <v>108</v>
      </c>
      <c r="Y612">
        <v>108</v>
      </c>
      <c r="Z612">
        <v>113</v>
      </c>
      <c r="AA612">
        <v>113</v>
      </c>
      <c r="AB612">
        <v>113</v>
      </c>
      <c r="AC612">
        <v>93</v>
      </c>
      <c r="AD612">
        <v>93</v>
      </c>
      <c r="AE612">
        <v>113</v>
      </c>
    </row>
    <row r="613" spans="1:31" ht="14.25" x14ac:dyDescent="0.2">
      <c r="A613" s="37">
        <v>410148</v>
      </c>
      <c r="B613" s="37" t="s">
        <v>792</v>
      </c>
      <c r="C613" s="37" t="str">
        <f t="shared" si="61"/>
        <v>121,111,111,101,101,101,101,111</v>
      </c>
      <c r="D613" s="37">
        <f t="shared" si="64"/>
        <v>11574</v>
      </c>
      <c r="E613" s="23">
        <f t="shared" si="60"/>
        <v>6944.4</v>
      </c>
      <c r="F613" s="37">
        <v>29</v>
      </c>
      <c r="G613" s="37">
        <v>36</v>
      </c>
      <c r="H613" s="37">
        <v>25</v>
      </c>
      <c r="I613" s="37">
        <v>3</v>
      </c>
      <c r="J613" s="37"/>
      <c r="K613" s="38">
        <f t="shared" si="62"/>
        <v>90</v>
      </c>
      <c r="L613" s="38"/>
      <c r="M613" s="5"/>
      <c r="N613">
        <v>121</v>
      </c>
      <c r="O613">
        <v>111</v>
      </c>
      <c r="P613">
        <v>111</v>
      </c>
      <c r="Q613">
        <v>101</v>
      </c>
      <c r="R613">
        <v>101</v>
      </c>
      <c r="S613">
        <v>101</v>
      </c>
      <c r="T613">
        <v>101</v>
      </c>
      <c r="U613">
        <v>111</v>
      </c>
      <c r="V613">
        <f t="shared" si="63"/>
        <v>858</v>
      </c>
      <c r="X613">
        <v>121</v>
      </c>
      <c r="Y613">
        <v>111</v>
      </c>
      <c r="Z613">
        <v>111</v>
      </c>
      <c r="AA613">
        <v>101</v>
      </c>
      <c r="AB613">
        <v>101</v>
      </c>
      <c r="AC613">
        <v>101</v>
      </c>
      <c r="AD613">
        <v>101</v>
      </c>
      <c r="AE613">
        <v>111</v>
      </c>
    </row>
    <row r="614" spans="1:31" ht="14.25" x14ac:dyDescent="0.2">
      <c r="A614" s="37">
        <v>410149</v>
      </c>
      <c r="B614" s="37" t="s">
        <v>796</v>
      </c>
      <c r="C614" s="37" t="str">
        <f t="shared" si="61"/>
        <v>107,107,97,127,117,97,97,107</v>
      </c>
      <c r="D614" s="37">
        <f t="shared" si="64"/>
        <v>11568</v>
      </c>
      <c r="E614" s="23">
        <f t="shared" si="60"/>
        <v>6940.8</v>
      </c>
      <c r="F614" s="37">
        <v>25</v>
      </c>
      <c r="G614" s="37">
        <v>31</v>
      </c>
      <c r="H614" s="37">
        <v>34</v>
      </c>
      <c r="I614" s="37">
        <v>3</v>
      </c>
      <c r="J614" s="37"/>
      <c r="K614" s="38">
        <f t="shared" si="62"/>
        <v>90</v>
      </c>
      <c r="L614" s="38"/>
      <c r="M614" s="5"/>
      <c r="N614">
        <v>107</v>
      </c>
      <c r="O614">
        <v>107</v>
      </c>
      <c r="P614">
        <v>97</v>
      </c>
      <c r="Q614">
        <v>127</v>
      </c>
      <c r="R614">
        <v>117</v>
      </c>
      <c r="S614">
        <v>97</v>
      </c>
      <c r="T614">
        <v>97</v>
      </c>
      <c r="U614">
        <v>107</v>
      </c>
      <c r="V614">
        <f t="shared" si="63"/>
        <v>856</v>
      </c>
      <c r="X614">
        <v>107</v>
      </c>
      <c r="Y614">
        <v>107</v>
      </c>
      <c r="Z614">
        <v>97</v>
      </c>
      <c r="AA614">
        <v>127</v>
      </c>
      <c r="AB614">
        <v>117</v>
      </c>
      <c r="AC614">
        <v>97</v>
      </c>
      <c r="AD614">
        <v>97</v>
      </c>
      <c r="AE614">
        <v>107</v>
      </c>
    </row>
    <row r="615" spans="1:31" ht="14.25" x14ac:dyDescent="0.2">
      <c r="A615" s="37">
        <v>410150</v>
      </c>
      <c r="B615" s="37" t="s">
        <v>800</v>
      </c>
      <c r="C615" s="37" t="str">
        <f t="shared" si="61"/>
        <v>107,107,97,127,117,97,97,107</v>
      </c>
      <c r="D615" s="37">
        <f t="shared" si="64"/>
        <v>11568</v>
      </c>
      <c r="E615" s="23">
        <f t="shared" si="60"/>
        <v>6940.8</v>
      </c>
      <c r="F615" s="37">
        <v>25</v>
      </c>
      <c r="G615" s="37">
        <v>31</v>
      </c>
      <c r="H615" s="37">
        <v>34</v>
      </c>
      <c r="I615" s="37">
        <v>3</v>
      </c>
      <c r="J615" s="37"/>
      <c r="K615" s="38">
        <f t="shared" si="62"/>
        <v>90</v>
      </c>
      <c r="L615" s="38"/>
      <c r="M615" s="5"/>
      <c r="N615">
        <v>107</v>
      </c>
      <c r="O615">
        <v>107</v>
      </c>
      <c r="P615">
        <v>97</v>
      </c>
      <c r="Q615">
        <v>127</v>
      </c>
      <c r="R615">
        <v>117</v>
      </c>
      <c r="S615">
        <v>97</v>
      </c>
      <c r="T615">
        <v>97</v>
      </c>
      <c r="U615">
        <v>107</v>
      </c>
      <c r="V615">
        <f t="shared" si="63"/>
        <v>856</v>
      </c>
      <c r="X615">
        <v>107</v>
      </c>
      <c r="Y615">
        <v>107</v>
      </c>
      <c r="Z615">
        <v>97</v>
      </c>
      <c r="AA615">
        <v>127</v>
      </c>
      <c r="AB615">
        <v>117</v>
      </c>
      <c r="AC615">
        <v>97</v>
      </c>
      <c r="AD615">
        <v>97</v>
      </c>
      <c r="AE615">
        <v>107</v>
      </c>
    </row>
    <row r="616" spans="1:31" ht="14.25" x14ac:dyDescent="0.2">
      <c r="A616" s="37">
        <v>410151</v>
      </c>
      <c r="B616" s="37" t="s">
        <v>804</v>
      </c>
      <c r="C616" s="37" t="str">
        <f t="shared" si="61"/>
        <v>107,107,97,117,117,97,97,117</v>
      </c>
      <c r="D616" s="37">
        <f t="shared" si="64"/>
        <v>11568</v>
      </c>
      <c r="E616" s="23">
        <f t="shared" si="60"/>
        <v>6940.8</v>
      </c>
      <c r="F616" s="37">
        <v>25</v>
      </c>
      <c r="G616" s="37">
        <v>31</v>
      </c>
      <c r="H616" s="37">
        <v>34</v>
      </c>
      <c r="I616" s="37">
        <v>3</v>
      </c>
      <c r="J616" s="37"/>
      <c r="K616" s="38">
        <f t="shared" si="62"/>
        <v>90</v>
      </c>
      <c r="L616" s="38"/>
      <c r="M616" s="5"/>
      <c r="N616">
        <v>107</v>
      </c>
      <c r="O616">
        <v>107</v>
      </c>
      <c r="P616">
        <v>97</v>
      </c>
      <c r="Q616">
        <v>117</v>
      </c>
      <c r="R616">
        <v>117</v>
      </c>
      <c r="S616">
        <v>97</v>
      </c>
      <c r="T616">
        <v>97</v>
      </c>
      <c r="U616">
        <v>117</v>
      </c>
      <c r="V616">
        <f t="shared" si="63"/>
        <v>856</v>
      </c>
      <c r="X616">
        <v>107</v>
      </c>
      <c r="Y616">
        <v>107</v>
      </c>
      <c r="Z616">
        <v>97</v>
      </c>
      <c r="AA616">
        <v>117</v>
      </c>
      <c r="AB616">
        <v>117</v>
      </c>
      <c r="AC616">
        <v>97</v>
      </c>
      <c r="AD616">
        <v>97</v>
      </c>
      <c r="AE616">
        <v>117</v>
      </c>
    </row>
    <row r="617" spans="1:31" ht="14.25" x14ac:dyDescent="0.2">
      <c r="A617" s="37">
        <v>410152</v>
      </c>
      <c r="B617" s="37" t="s">
        <v>808</v>
      </c>
      <c r="C617" s="37" t="str">
        <f t="shared" si="61"/>
        <v>107,107,97,117,117,97,97,117</v>
      </c>
      <c r="D617" s="37">
        <f t="shared" si="64"/>
        <v>11568</v>
      </c>
      <c r="E617" s="23">
        <f t="shared" si="60"/>
        <v>6940.8</v>
      </c>
      <c r="F617" s="37">
        <v>25</v>
      </c>
      <c r="G617" s="37">
        <v>31</v>
      </c>
      <c r="H617" s="37">
        <v>34</v>
      </c>
      <c r="I617" s="37">
        <v>3</v>
      </c>
      <c r="J617" s="37"/>
      <c r="K617" s="38">
        <f t="shared" si="62"/>
        <v>90</v>
      </c>
      <c r="L617" s="38"/>
      <c r="M617" s="5"/>
      <c r="N617">
        <v>107</v>
      </c>
      <c r="O617">
        <v>107</v>
      </c>
      <c r="P617">
        <v>97</v>
      </c>
      <c r="Q617">
        <v>117</v>
      </c>
      <c r="R617">
        <v>117</v>
      </c>
      <c r="S617">
        <v>97</v>
      </c>
      <c r="T617">
        <v>97</v>
      </c>
      <c r="U617">
        <v>117</v>
      </c>
      <c r="V617">
        <f t="shared" si="63"/>
        <v>856</v>
      </c>
      <c r="X617">
        <v>107</v>
      </c>
      <c r="Y617">
        <v>107</v>
      </c>
      <c r="Z617">
        <v>97</v>
      </c>
      <c r="AA617">
        <v>117</v>
      </c>
      <c r="AB617">
        <v>117</v>
      </c>
      <c r="AC617">
        <v>97</v>
      </c>
      <c r="AD617">
        <v>97</v>
      </c>
      <c r="AE617">
        <v>117</v>
      </c>
    </row>
    <row r="618" spans="1:31" ht="14.25" x14ac:dyDescent="0.2">
      <c r="A618" s="37">
        <v>410153</v>
      </c>
      <c r="B618" s="37" t="s">
        <v>812</v>
      </c>
      <c r="C618" s="37" t="str">
        <f t="shared" si="61"/>
        <v>138,138,128,148,148,128,128,138</v>
      </c>
      <c r="D618" s="37">
        <f t="shared" si="64"/>
        <v>12882</v>
      </c>
      <c r="E618" s="23">
        <f t="shared" ref="E618:E683" si="65">(K618*100+V618*3)*0.6</f>
        <v>7729.2</v>
      </c>
      <c r="F618" s="37">
        <v>26</v>
      </c>
      <c r="G618" s="37">
        <v>34</v>
      </c>
      <c r="H618" s="37">
        <v>36</v>
      </c>
      <c r="I618" s="37">
        <v>3</v>
      </c>
      <c r="J618" s="37"/>
      <c r="K618" s="38">
        <f t="shared" si="62"/>
        <v>96</v>
      </c>
      <c r="L618" s="38"/>
      <c r="M618" s="6"/>
      <c r="N618">
        <v>138</v>
      </c>
      <c r="O618">
        <v>138</v>
      </c>
      <c r="P618">
        <v>128</v>
      </c>
      <c r="Q618">
        <v>148</v>
      </c>
      <c r="R618">
        <v>148</v>
      </c>
      <c r="S618">
        <v>128</v>
      </c>
      <c r="T618">
        <v>128</v>
      </c>
      <c r="U618">
        <v>138</v>
      </c>
      <c r="V618">
        <f t="shared" si="63"/>
        <v>1094</v>
      </c>
      <c r="X618">
        <v>138</v>
      </c>
      <c r="Y618">
        <v>138</v>
      </c>
      <c r="Z618">
        <v>128</v>
      </c>
      <c r="AA618">
        <v>148</v>
      </c>
      <c r="AB618">
        <v>148</v>
      </c>
      <c r="AC618">
        <v>128</v>
      </c>
      <c r="AD618">
        <v>128</v>
      </c>
      <c r="AE618">
        <v>138</v>
      </c>
    </row>
    <row r="619" spans="1:31" ht="14.25" x14ac:dyDescent="0.2">
      <c r="A619" s="37">
        <v>410159</v>
      </c>
      <c r="B619" s="37" t="s">
        <v>834</v>
      </c>
      <c r="C619" s="37" t="str">
        <f t="shared" si="61"/>
        <v>90,70,100,80,60,80,70,90</v>
      </c>
      <c r="D619" s="37">
        <f t="shared" si="64"/>
        <v>8720</v>
      </c>
      <c r="E619" s="23">
        <f t="shared" si="65"/>
        <v>5232</v>
      </c>
      <c r="F619" s="37">
        <v>19</v>
      </c>
      <c r="G619" s="37">
        <v>23</v>
      </c>
      <c r="H619" s="37">
        <v>26</v>
      </c>
      <c r="I619" s="37">
        <v>3</v>
      </c>
      <c r="J619" s="37"/>
      <c r="K619" s="38">
        <f t="shared" si="62"/>
        <v>68</v>
      </c>
      <c r="L619" s="38"/>
      <c r="M619" s="5"/>
      <c r="N619">
        <v>90</v>
      </c>
      <c r="O619">
        <v>70</v>
      </c>
      <c r="P619">
        <v>100</v>
      </c>
      <c r="Q619">
        <v>80</v>
      </c>
      <c r="R619">
        <v>60</v>
      </c>
      <c r="S619">
        <v>80</v>
      </c>
      <c r="T619">
        <v>70</v>
      </c>
      <c r="U619">
        <v>90</v>
      </c>
      <c r="V619">
        <f t="shared" si="63"/>
        <v>640</v>
      </c>
      <c r="X619">
        <v>90</v>
      </c>
      <c r="Y619">
        <v>70</v>
      </c>
      <c r="Z619">
        <v>100</v>
      </c>
      <c r="AA619">
        <v>80</v>
      </c>
      <c r="AB619">
        <v>60</v>
      </c>
      <c r="AC619">
        <v>80</v>
      </c>
      <c r="AD619">
        <v>70</v>
      </c>
      <c r="AE619">
        <v>90</v>
      </c>
    </row>
    <row r="620" spans="1:31" ht="14.25" x14ac:dyDescent="0.2">
      <c r="A620" s="37">
        <v>410160</v>
      </c>
      <c r="B620" s="37" t="s">
        <v>837</v>
      </c>
      <c r="C620" s="37" t="str">
        <f t="shared" si="61"/>
        <v>80,80,80,80,80,80,80,80</v>
      </c>
      <c r="D620" s="37">
        <f t="shared" si="64"/>
        <v>8720</v>
      </c>
      <c r="E620" s="23">
        <f t="shared" si="65"/>
        <v>5232</v>
      </c>
      <c r="F620" s="37">
        <v>28</v>
      </c>
      <c r="G620" s="37">
        <v>22</v>
      </c>
      <c r="H620" s="37">
        <v>18</v>
      </c>
      <c r="I620" s="37">
        <v>3</v>
      </c>
      <c r="J620" s="37"/>
      <c r="K620" s="38">
        <f t="shared" si="62"/>
        <v>68</v>
      </c>
      <c r="L620" s="38"/>
      <c r="M620" s="5"/>
      <c r="N620">
        <v>80</v>
      </c>
      <c r="O620">
        <v>80</v>
      </c>
      <c r="P620">
        <v>80</v>
      </c>
      <c r="Q620">
        <v>80</v>
      </c>
      <c r="R620">
        <v>80</v>
      </c>
      <c r="S620">
        <v>80</v>
      </c>
      <c r="T620">
        <v>80</v>
      </c>
      <c r="U620">
        <v>80</v>
      </c>
      <c r="V620">
        <f t="shared" si="63"/>
        <v>640</v>
      </c>
      <c r="X620">
        <v>80</v>
      </c>
      <c r="Y620">
        <v>80</v>
      </c>
      <c r="Z620">
        <v>80</v>
      </c>
      <c r="AA620">
        <v>80</v>
      </c>
      <c r="AB620">
        <v>80</v>
      </c>
      <c r="AC620">
        <v>80</v>
      </c>
      <c r="AD620">
        <v>80</v>
      </c>
      <c r="AE620">
        <v>80</v>
      </c>
    </row>
    <row r="621" spans="1:31" ht="14.25" x14ac:dyDescent="0.2">
      <c r="A621" s="37">
        <v>410161</v>
      </c>
      <c r="B621" s="37" t="s">
        <v>837</v>
      </c>
      <c r="C621" s="37" t="str">
        <f t="shared" si="61"/>
        <v>80,80,80,80,80,80,80,80</v>
      </c>
      <c r="D621" s="37">
        <f t="shared" si="64"/>
        <v>8720</v>
      </c>
      <c r="E621" s="23">
        <f t="shared" si="65"/>
        <v>5232</v>
      </c>
      <c r="F621" s="37">
        <v>26</v>
      </c>
      <c r="G621" s="37">
        <v>22</v>
      </c>
      <c r="H621" s="37">
        <v>20</v>
      </c>
      <c r="I621" s="37">
        <v>3</v>
      </c>
      <c r="J621" s="37"/>
      <c r="K621" s="38">
        <f t="shared" si="62"/>
        <v>68</v>
      </c>
      <c r="L621" s="38"/>
      <c r="M621" s="5"/>
      <c r="N621">
        <v>80</v>
      </c>
      <c r="O621">
        <v>80</v>
      </c>
      <c r="P621">
        <v>80</v>
      </c>
      <c r="Q621">
        <v>80</v>
      </c>
      <c r="R621">
        <v>80</v>
      </c>
      <c r="S621">
        <v>80</v>
      </c>
      <c r="T621">
        <v>80</v>
      </c>
      <c r="U621">
        <v>80</v>
      </c>
      <c r="V621">
        <f t="shared" si="63"/>
        <v>640</v>
      </c>
      <c r="X621">
        <v>80</v>
      </c>
      <c r="Y621">
        <v>80</v>
      </c>
      <c r="Z621">
        <v>80</v>
      </c>
      <c r="AA621">
        <v>80</v>
      </c>
      <c r="AB621">
        <v>80</v>
      </c>
      <c r="AC621">
        <v>80</v>
      </c>
      <c r="AD621">
        <v>80</v>
      </c>
      <c r="AE621">
        <v>80</v>
      </c>
    </row>
    <row r="622" spans="1:31" ht="14.25" x14ac:dyDescent="0.2">
      <c r="A622" s="37">
        <v>410162</v>
      </c>
      <c r="B622" s="37" t="s">
        <v>837</v>
      </c>
      <c r="C622" s="37" t="str">
        <f t="shared" si="61"/>
        <v>80,80,80,80,80,80,80,80</v>
      </c>
      <c r="D622" s="37">
        <f t="shared" si="64"/>
        <v>8720</v>
      </c>
      <c r="E622" s="23">
        <f t="shared" si="65"/>
        <v>5232</v>
      </c>
      <c r="F622" s="37">
        <v>25</v>
      </c>
      <c r="G622" s="37">
        <v>23</v>
      </c>
      <c r="H622" s="37">
        <v>20</v>
      </c>
      <c r="I622" s="37">
        <v>3</v>
      </c>
      <c r="J622" s="37"/>
      <c r="K622" s="38">
        <f t="shared" si="62"/>
        <v>68</v>
      </c>
      <c r="L622" s="38"/>
      <c r="M622" s="5"/>
      <c r="N622">
        <v>80</v>
      </c>
      <c r="O622">
        <v>80</v>
      </c>
      <c r="P622">
        <v>80</v>
      </c>
      <c r="Q622">
        <v>80</v>
      </c>
      <c r="R622">
        <v>80</v>
      </c>
      <c r="S622">
        <v>80</v>
      </c>
      <c r="T622">
        <v>80</v>
      </c>
      <c r="U622">
        <v>80</v>
      </c>
      <c r="V622">
        <f t="shared" si="63"/>
        <v>640</v>
      </c>
      <c r="X622">
        <v>80</v>
      </c>
      <c r="Y622">
        <v>80</v>
      </c>
      <c r="Z622">
        <v>80</v>
      </c>
      <c r="AA622">
        <v>80</v>
      </c>
      <c r="AB622">
        <v>80</v>
      </c>
      <c r="AC622">
        <v>80</v>
      </c>
      <c r="AD622">
        <v>80</v>
      </c>
      <c r="AE622">
        <v>80</v>
      </c>
    </row>
    <row r="623" spans="1:31" ht="14.25" x14ac:dyDescent="0.2">
      <c r="A623" s="37">
        <v>410163</v>
      </c>
      <c r="B623" s="37" t="s">
        <v>842</v>
      </c>
      <c r="C623" s="37" t="str">
        <f t="shared" si="61"/>
        <v>83,83,73,93,83,73,83,73</v>
      </c>
      <c r="D623" s="37">
        <f t="shared" si="64"/>
        <v>8732</v>
      </c>
      <c r="E623" s="23">
        <f t="shared" si="65"/>
        <v>5239.2</v>
      </c>
      <c r="F623" s="37">
        <v>28</v>
      </c>
      <c r="G623" s="37">
        <v>19</v>
      </c>
      <c r="H623" s="37">
        <v>21</v>
      </c>
      <c r="I623" s="37">
        <v>4</v>
      </c>
      <c r="J623" s="37"/>
      <c r="K623" s="38">
        <f t="shared" si="62"/>
        <v>68</v>
      </c>
      <c r="L623" s="38"/>
      <c r="M623" s="5"/>
      <c r="N623">
        <v>83</v>
      </c>
      <c r="O623">
        <v>83</v>
      </c>
      <c r="P623">
        <v>73</v>
      </c>
      <c r="Q623">
        <v>93</v>
      </c>
      <c r="R623">
        <v>83</v>
      </c>
      <c r="S623">
        <v>73</v>
      </c>
      <c r="T623">
        <v>83</v>
      </c>
      <c r="U623">
        <v>73</v>
      </c>
      <c r="V623">
        <f t="shared" si="63"/>
        <v>644</v>
      </c>
      <c r="X623">
        <v>83</v>
      </c>
      <c r="Y623">
        <v>83</v>
      </c>
      <c r="Z623">
        <v>73</v>
      </c>
      <c r="AA623">
        <v>93</v>
      </c>
      <c r="AB623">
        <v>83</v>
      </c>
      <c r="AC623">
        <v>73</v>
      </c>
      <c r="AD623">
        <v>83</v>
      </c>
      <c r="AE623">
        <v>73</v>
      </c>
    </row>
    <row r="624" spans="1:31" ht="14.25" x14ac:dyDescent="0.2">
      <c r="A624" s="37">
        <v>410164</v>
      </c>
      <c r="B624" s="37" t="s">
        <v>846</v>
      </c>
      <c r="C624" s="37" t="str">
        <f t="shared" si="61"/>
        <v>101,101,101,101,101,101,101,101</v>
      </c>
      <c r="D624" s="37">
        <f t="shared" si="64"/>
        <v>10824</v>
      </c>
      <c r="E624" s="23">
        <f t="shared" si="65"/>
        <v>6494.4</v>
      </c>
      <c r="F624" s="37">
        <v>30</v>
      </c>
      <c r="G624" s="37">
        <v>30</v>
      </c>
      <c r="H624" s="37">
        <v>24</v>
      </c>
      <c r="I624" s="37">
        <v>3</v>
      </c>
      <c r="J624" s="37"/>
      <c r="K624" s="38">
        <f t="shared" si="62"/>
        <v>84</v>
      </c>
      <c r="L624" s="38"/>
      <c r="M624" s="5"/>
      <c r="N624">
        <v>101</v>
      </c>
      <c r="O624">
        <v>101</v>
      </c>
      <c r="P624">
        <v>101</v>
      </c>
      <c r="Q624">
        <v>101</v>
      </c>
      <c r="R624">
        <v>101</v>
      </c>
      <c r="S624">
        <v>101</v>
      </c>
      <c r="T624">
        <v>101</v>
      </c>
      <c r="U624">
        <v>101</v>
      </c>
      <c r="V624">
        <f t="shared" si="63"/>
        <v>808</v>
      </c>
      <c r="X624">
        <v>101</v>
      </c>
      <c r="Y624">
        <v>101</v>
      </c>
      <c r="Z624">
        <v>101</v>
      </c>
      <c r="AA624">
        <v>101</v>
      </c>
      <c r="AB624">
        <v>101</v>
      </c>
      <c r="AC624">
        <v>101</v>
      </c>
      <c r="AD624">
        <v>101</v>
      </c>
      <c r="AE624">
        <v>101</v>
      </c>
    </row>
    <row r="625" spans="1:31" ht="14.25" x14ac:dyDescent="0.2">
      <c r="A625" s="37">
        <v>410165</v>
      </c>
      <c r="B625" s="37" t="s">
        <v>849</v>
      </c>
      <c r="C625" s="37" t="str">
        <f t="shared" si="61"/>
        <v>108,108,108,108,108,108,108,108</v>
      </c>
      <c r="D625" s="37">
        <f t="shared" si="64"/>
        <v>11192</v>
      </c>
      <c r="E625" s="23">
        <f t="shared" si="65"/>
        <v>6715.2</v>
      </c>
      <c r="F625" s="37">
        <v>32</v>
      </c>
      <c r="G625" s="37">
        <v>30</v>
      </c>
      <c r="H625" s="37">
        <v>24</v>
      </c>
      <c r="I625" s="37">
        <v>3</v>
      </c>
      <c r="J625" s="37"/>
      <c r="K625" s="38">
        <f t="shared" si="62"/>
        <v>86</v>
      </c>
      <c r="L625" s="38"/>
      <c r="M625" s="5"/>
      <c r="N625">
        <v>108</v>
      </c>
      <c r="O625">
        <v>108</v>
      </c>
      <c r="P625">
        <v>108</v>
      </c>
      <c r="Q625">
        <v>108</v>
      </c>
      <c r="R625">
        <v>108</v>
      </c>
      <c r="S625">
        <v>108</v>
      </c>
      <c r="T625">
        <v>108</v>
      </c>
      <c r="U625">
        <v>108</v>
      </c>
      <c r="V625">
        <f t="shared" si="63"/>
        <v>864</v>
      </c>
      <c r="X625">
        <v>108</v>
      </c>
      <c r="Y625">
        <v>108</v>
      </c>
      <c r="Z625">
        <v>108</v>
      </c>
      <c r="AA625">
        <v>108</v>
      </c>
      <c r="AB625">
        <v>108</v>
      </c>
      <c r="AC625">
        <v>108</v>
      </c>
      <c r="AD625">
        <v>108</v>
      </c>
      <c r="AE625">
        <v>108</v>
      </c>
    </row>
    <row r="626" spans="1:31" ht="14.25" x14ac:dyDescent="0.2">
      <c r="A626" s="37">
        <v>410166</v>
      </c>
      <c r="B626" s="37" t="s">
        <v>853</v>
      </c>
      <c r="C626" s="37" t="str">
        <f t="shared" si="61"/>
        <v>118,118,118,118,118,118,118,118</v>
      </c>
      <c r="D626" s="37">
        <f t="shared" si="64"/>
        <v>11632</v>
      </c>
      <c r="E626" s="23">
        <f t="shared" si="65"/>
        <v>6979.2</v>
      </c>
      <c r="F626" s="37">
        <v>34</v>
      </c>
      <c r="G626" s="37">
        <v>30</v>
      </c>
      <c r="H626" s="37">
        <v>24</v>
      </c>
      <c r="I626" s="37">
        <v>3</v>
      </c>
      <c r="J626" s="37"/>
      <c r="K626" s="38">
        <f t="shared" si="62"/>
        <v>88</v>
      </c>
      <c r="L626" s="38"/>
      <c r="M626" s="5"/>
      <c r="N626">
        <v>118</v>
      </c>
      <c r="O626">
        <v>118</v>
      </c>
      <c r="P626">
        <v>118</v>
      </c>
      <c r="Q626">
        <v>118</v>
      </c>
      <c r="R626">
        <v>118</v>
      </c>
      <c r="S626">
        <v>118</v>
      </c>
      <c r="T626">
        <v>118</v>
      </c>
      <c r="U626">
        <v>118</v>
      </c>
      <c r="V626">
        <f t="shared" si="63"/>
        <v>944</v>
      </c>
      <c r="X626">
        <v>118</v>
      </c>
      <c r="Y626">
        <v>118</v>
      </c>
      <c r="Z626">
        <v>118</v>
      </c>
      <c r="AA626">
        <v>118</v>
      </c>
      <c r="AB626">
        <v>118</v>
      </c>
      <c r="AC626">
        <v>118</v>
      </c>
      <c r="AD626">
        <v>118</v>
      </c>
      <c r="AE626">
        <v>118</v>
      </c>
    </row>
    <row r="627" spans="1:31" ht="14.25" x14ac:dyDescent="0.2">
      <c r="A627" s="37">
        <v>410167</v>
      </c>
      <c r="B627" s="37" t="s">
        <v>858</v>
      </c>
      <c r="C627" s="37" t="str">
        <f t="shared" si="61"/>
        <v>113,113,123,133,123,133,123,113</v>
      </c>
      <c r="D627" s="37">
        <f t="shared" si="64"/>
        <v>11922</v>
      </c>
      <c r="E627" s="23">
        <f t="shared" si="65"/>
        <v>7153.2</v>
      </c>
      <c r="F627" s="37">
        <v>36</v>
      </c>
      <c r="G627" s="37">
        <v>30</v>
      </c>
      <c r="H627" s="37">
        <v>24</v>
      </c>
      <c r="I627" s="37">
        <v>3</v>
      </c>
      <c r="J627" s="37"/>
      <c r="K627" s="38">
        <f t="shared" si="62"/>
        <v>90</v>
      </c>
      <c r="L627" s="38"/>
      <c r="M627" s="5"/>
      <c r="N627">
        <v>113</v>
      </c>
      <c r="O627">
        <v>113</v>
      </c>
      <c r="P627">
        <v>123</v>
      </c>
      <c r="Q627">
        <v>133</v>
      </c>
      <c r="R627">
        <v>123</v>
      </c>
      <c r="S627">
        <v>133</v>
      </c>
      <c r="T627">
        <v>123</v>
      </c>
      <c r="U627">
        <v>113</v>
      </c>
      <c r="V627">
        <f t="shared" si="63"/>
        <v>974</v>
      </c>
      <c r="X627">
        <v>113</v>
      </c>
      <c r="Y627">
        <v>113</v>
      </c>
      <c r="Z627">
        <v>123</v>
      </c>
      <c r="AA627">
        <v>133</v>
      </c>
      <c r="AB627">
        <v>123</v>
      </c>
      <c r="AC627">
        <v>133</v>
      </c>
      <c r="AD627">
        <v>123</v>
      </c>
      <c r="AE627">
        <v>113</v>
      </c>
    </row>
    <row r="628" spans="1:31" ht="14.25" x14ac:dyDescent="0.2">
      <c r="A628" s="37">
        <v>410168</v>
      </c>
      <c r="B628" s="37" t="s">
        <v>862</v>
      </c>
      <c r="C628" s="37" t="str">
        <f t="shared" si="61"/>
        <v>113,113,103,123,113,103,113,103</v>
      </c>
      <c r="D628" s="37">
        <f t="shared" si="64"/>
        <v>11652</v>
      </c>
      <c r="E628" s="23">
        <f t="shared" si="65"/>
        <v>6991.2</v>
      </c>
      <c r="F628" s="37">
        <v>30</v>
      </c>
      <c r="G628" s="37">
        <v>27</v>
      </c>
      <c r="H628" s="37">
        <v>33</v>
      </c>
      <c r="I628" s="37">
        <v>4</v>
      </c>
      <c r="J628" s="37"/>
      <c r="K628" s="38">
        <f t="shared" si="62"/>
        <v>90</v>
      </c>
      <c r="L628" s="38"/>
      <c r="M628" s="5"/>
      <c r="N628">
        <v>113</v>
      </c>
      <c r="O628">
        <v>113</v>
      </c>
      <c r="P628">
        <v>103</v>
      </c>
      <c r="Q628">
        <v>123</v>
      </c>
      <c r="R628">
        <v>113</v>
      </c>
      <c r="S628">
        <v>103</v>
      </c>
      <c r="T628">
        <v>113</v>
      </c>
      <c r="U628">
        <v>103</v>
      </c>
      <c r="V628">
        <f t="shared" si="63"/>
        <v>884</v>
      </c>
      <c r="X628">
        <v>113</v>
      </c>
      <c r="Y628">
        <v>113</v>
      </c>
      <c r="Z628">
        <v>103</v>
      </c>
      <c r="AA628">
        <v>123</v>
      </c>
      <c r="AB628">
        <v>113</v>
      </c>
      <c r="AC628">
        <v>103</v>
      </c>
      <c r="AD628">
        <v>113</v>
      </c>
      <c r="AE628">
        <v>103</v>
      </c>
    </row>
    <row r="629" spans="1:31" ht="14.25" x14ac:dyDescent="0.2">
      <c r="A629" s="37">
        <v>410169</v>
      </c>
      <c r="B629" s="37" t="s">
        <v>867</v>
      </c>
      <c r="C629" s="37" t="str">
        <f t="shared" si="61"/>
        <v>113,113,123,123,123,93,93,103</v>
      </c>
      <c r="D629" s="37">
        <f t="shared" si="64"/>
        <v>11652</v>
      </c>
      <c r="E629" s="23">
        <f t="shared" si="65"/>
        <v>6991.2</v>
      </c>
      <c r="F629" s="37">
        <v>27</v>
      </c>
      <c r="G629" s="37">
        <v>31</v>
      </c>
      <c r="H629" s="37">
        <v>32</v>
      </c>
      <c r="I629" s="37">
        <v>4</v>
      </c>
      <c r="J629" s="38"/>
      <c r="K629" s="38">
        <f t="shared" si="62"/>
        <v>90</v>
      </c>
      <c r="L629" s="38"/>
      <c r="M629" s="5"/>
      <c r="N629">
        <v>113</v>
      </c>
      <c r="O629">
        <v>113</v>
      </c>
      <c r="P629">
        <v>123</v>
      </c>
      <c r="Q629">
        <v>123</v>
      </c>
      <c r="R629">
        <v>123</v>
      </c>
      <c r="S629">
        <v>93</v>
      </c>
      <c r="T629">
        <v>93</v>
      </c>
      <c r="U629">
        <v>103</v>
      </c>
      <c r="V629">
        <f t="shared" si="63"/>
        <v>884</v>
      </c>
      <c r="X629">
        <v>113</v>
      </c>
      <c r="Y629">
        <v>113</v>
      </c>
      <c r="Z629">
        <v>123</v>
      </c>
      <c r="AA629">
        <v>123</v>
      </c>
      <c r="AB629">
        <v>123</v>
      </c>
      <c r="AC629">
        <v>93</v>
      </c>
      <c r="AD629">
        <v>93</v>
      </c>
      <c r="AE629">
        <v>103</v>
      </c>
    </row>
    <row r="630" spans="1:31" ht="14.25" x14ac:dyDescent="0.2">
      <c r="A630" s="37">
        <v>410170</v>
      </c>
      <c r="B630" s="37" t="s">
        <v>872</v>
      </c>
      <c r="C630" s="37" t="str">
        <f t="shared" si="61"/>
        <v>113,113,123,93,113,93,123,113</v>
      </c>
      <c r="D630" s="37">
        <f t="shared" si="64"/>
        <v>11652</v>
      </c>
      <c r="E630" s="23">
        <f t="shared" si="65"/>
        <v>6991.2</v>
      </c>
      <c r="F630" s="37">
        <v>27</v>
      </c>
      <c r="G630" s="37">
        <v>41</v>
      </c>
      <c r="H630" s="37">
        <v>22</v>
      </c>
      <c r="I630" s="37">
        <v>3</v>
      </c>
      <c r="J630" s="38"/>
      <c r="K630" s="38">
        <f t="shared" si="62"/>
        <v>90</v>
      </c>
      <c r="L630" s="38"/>
      <c r="M630" s="5"/>
      <c r="N630">
        <v>113</v>
      </c>
      <c r="O630">
        <v>113</v>
      </c>
      <c r="P630">
        <v>123</v>
      </c>
      <c r="Q630">
        <v>93</v>
      </c>
      <c r="R630">
        <v>113</v>
      </c>
      <c r="S630">
        <v>93</v>
      </c>
      <c r="T630">
        <v>123</v>
      </c>
      <c r="U630">
        <v>113</v>
      </c>
      <c r="V630">
        <f t="shared" si="63"/>
        <v>884</v>
      </c>
      <c r="X630">
        <v>113</v>
      </c>
      <c r="Y630">
        <v>113</v>
      </c>
      <c r="Z630">
        <v>123</v>
      </c>
      <c r="AA630">
        <v>93</v>
      </c>
      <c r="AB630">
        <v>113</v>
      </c>
      <c r="AC630">
        <v>93</v>
      </c>
      <c r="AD630">
        <v>123</v>
      </c>
      <c r="AE630">
        <v>113</v>
      </c>
    </row>
    <row r="631" spans="1:31" ht="14.25" x14ac:dyDescent="0.2">
      <c r="A631" s="37">
        <v>410171</v>
      </c>
      <c r="B631" s="37" t="s">
        <v>877</v>
      </c>
      <c r="C631" s="37" t="str">
        <f t="shared" si="61"/>
        <v>119,119,119,139,109,109,109,119</v>
      </c>
      <c r="D631" s="37">
        <f t="shared" si="64"/>
        <v>11826</v>
      </c>
      <c r="E631" s="23">
        <f t="shared" si="65"/>
        <v>7095.5999999999995</v>
      </c>
      <c r="F631" s="37">
        <v>46</v>
      </c>
      <c r="G631" s="37">
        <v>29</v>
      </c>
      <c r="H631" s="37">
        <v>15</v>
      </c>
      <c r="I631" s="37">
        <v>3</v>
      </c>
      <c r="J631" s="38"/>
      <c r="K631" s="38">
        <f t="shared" si="62"/>
        <v>90</v>
      </c>
      <c r="L631" s="38"/>
      <c r="M631" s="5"/>
      <c r="N631">
        <v>119</v>
      </c>
      <c r="O631">
        <v>119</v>
      </c>
      <c r="P631">
        <v>119</v>
      </c>
      <c r="Q631">
        <v>139</v>
      </c>
      <c r="R631">
        <v>109</v>
      </c>
      <c r="S631">
        <v>109</v>
      </c>
      <c r="T631">
        <v>109</v>
      </c>
      <c r="U631">
        <v>119</v>
      </c>
      <c r="V631">
        <f t="shared" si="63"/>
        <v>942</v>
      </c>
      <c r="X631">
        <v>119</v>
      </c>
      <c r="Y631">
        <v>119</v>
      </c>
      <c r="Z631">
        <v>119</v>
      </c>
      <c r="AA631">
        <v>139</v>
      </c>
      <c r="AB631">
        <v>109</v>
      </c>
      <c r="AC631">
        <v>109</v>
      </c>
      <c r="AD631">
        <v>109</v>
      </c>
      <c r="AE631">
        <v>119</v>
      </c>
    </row>
    <row r="632" spans="1:31" ht="14.25" x14ac:dyDescent="0.2">
      <c r="A632" s="37">
        <v>410172</v>
      </c>
      <c r="B632" s="37" t="s">
        <v>881</v>
      </c>
      <c r="C632" s="37" t="str">
        <f t="shared" si="61"/>
        <v>114,114,114,134,124,114,114,114</v>
      </c>
      <c r="D632" s="37">
        <f t="shared" si="64"/>
        <v>11826</v>
      </c>
      <c r="E632" s="23">
        <f t="shared" si="65"/>
        <v>7095.5999999999995</v>
      </c>
      <c r="F632" s="37">
        <v>30</v>
      </c>
      <c r="G632" s="37">
        <v>30</v>
      </c>
      <c r="H632" s="37">
        <v>30</v>
      </c>
      <c r="I632" s="37">
        <v>3</v>
      </c>
      <c r="J632" s="38"/>
      <c r="K632" s="38">
        <f t="shared" si="62"/>
        <v>90</v>
      </c>
      <c r="L632" s="38"/>
      <c r="M632" s="5"/>
      <c r="N632">
        <v>114</v>
      </c>
      <c r="O632">
        <v>114</v>
      </c>
      <c r="P632">
        <v>114</v>
      </c>
      <c r="Q632">
        <v>134</v>
      </c>
      <c r="R632">
        <v>124</v>
      </c>
      <c r="S632">
        <v>114</v>
      </c>
      <c r="T632">
        <v>114</v>
      </c>
      <c r="U632">
        <v>114</v>
      </c>
      <c r="V632">
        <f t="shared" si="63"/>
        <v>942</v>
      </c>
      <c r="X632">
        <v>114</v>
      </c>
      <c r="Y632">
        <v>114</v>
      </c>
      <c r="Z632">
        <v>114</v>
      </c>
      <c r="AA632">
        <v>134</v>
      </c>
      <c r="AB632">
        <v>124</v>
      </c>
      <c r="AC632">
        <v>114</v>
      </c>
      <c r="AD632">
        <v>114</v>
      </c>
      <c r="AE632">
        <v>114</v>
      </c>
    </row>
    <row r="633" spans="1:31" ht="14.25" x14ac:dyDescent="0.2">
      <c r="A633" s="37">
        <v>410173</v>
      </c>
      <c r="B633" s="37" t="s">
        <v>884</v>
      </c>
      <c r="C633" s="37" t="str">
        <f t="shared" si="61"/>
        <v>109,119,119,139,109,109,109,129</v>
      </c>
      <c r="D633" s="37">
        <f t="shared" si="64"/>
        <v>11826</v>
      </c>
      <c r="E633" s="23">
        <f t="shared" si="65"/>
        <v>7095.5999999999995</v>
      </c>
      <c r="F633" s="37">
        <v>36</v>
      </c>
      <c r="G633" s="37">
        <v>26</v>
      </c>
      <c r="H633" s="37">
        <v>28</v>
      </c>
      <c r="I633" s="37">
        <v>3</v>
      </c>
      <c r="J633" s="38"/>
      <c r="K633" s="38">
        <f t="shared" si="62"/>
        <v>90</v>
      </c>
      <c r="L633" s="38"/>
      <c r="M633" s="5"/>
      <c r="N633">
        <v>109</v>
      </c>
      <c r="O633">
        <v>119</v>
      </c>
      <c r="P633">
        <v>119</v>
      </c>
      <c r="Q633">
        <v>139</v>
      </c>
      <c r="R633">
        <v>109</v>
      </c>
      <c r="S633">
        <v>109</v>
      </c>
      <c r="T633">
        <v>109</v>
      </c>
      <c r="U633">
        <v>129</v>
      </c>
      <c r="V633">
        <f t="shared" si="63"/>
        <v>942</v>
      </c>
      <c r="X633">
        <v>109</v>
      </c>
      <c r="Y633">
        <v>119</v>
      </c>
      <c r="Z633">
        <v>119</v>
      </c>
      <c r="AA633">
        <v>139</v>
      </c>
      <c r="AB633">
        <v>109</v>
      </c>
      <c r="AC633">
        <v>109</v>
      </c>
      <c r="AD633">
        <v>109</v>
      </c>
      <c r="AE633">
        <v>129</v>
      </c>
    </row>
    <row r="634" spans="1:31" ht="14.25" x14ac:dyDescent="0.2">
      <c r="A634" s="37">
        <v>410174</v>
      </c>
      <c r="B634" s="37" t="s">
        <v>888</v>
      </c>
      <c r="C634" s="37" t="str">
        <f t="shared" si="61"/>
        <v>117,117,117,117,117,117,117,117</v>
      </c>
      <c r="D634" s="37">
        <f t="shared" si="64"/>
        <v>11808</v>
      </c>
      <c r="E634" s="23">
        <f t="shared" si="65"/>
        <v>7084.8</v>
      </c>
      <c r="F634" s="37">
        <v>25</v>
      </c>
      <c r="G634" s="37">
        <v>25</v>
      </c>
      <c r="H634" s="37">
        <v>40</v>
      </c>
      <c r="I634" s="37">
        <v>3</v>
      </c>
      <c r="J634" s="38"/>
      <c r="K634" s="38">
        <f t="shared" si="62"/>
        <v>90</v>
      </c>
      <c r="L634" s="38"/>
      <c r="M634" s="5"/>
      <c r="N634">
        <v>117</v>
      </c>
      <c r="O634">
        <v>117</v>
      </c>
      <c r="P634">
        <v>117</v>
      </c>
      <c r="Q634">
        <v>117</v>
      </c>
      <c r="R634">
        <v>117</v>
      </c>
      <c r="S634">
        <v>117</v>
      </c>
      <c r="T634">
        <v>117</v>
      </c>
      <c r="U634">
        <v>117</v>
      </c>
      <c r="V634">
        <f t="shared" si="63"/>
        <v>936</v>
      </c>
      <c r="X634">
        <v>117</v>
      </c>
      <c r="Y634">
        <v>117</v>
      </c>
      <c r="Z634">
        <v>117</v>
      </c>
      <c r="AA634">
        <v>117</v>
      </c>
      <c r="AB634">
        <v>117</v>
      </c>
      <c r="AC634">
        <v>117</v>
      </c>
      <c r="AD634">
        <v>117</v>
      </c>
      <c r="AE634">
        <v>117</v>
      </c>
    </row>
    <row r="635" spans="1:31" ht="14.25" x14ac:dyDescent="0.2">
      <c r="A635" s="37">
        <v>410175</v>
      </c>
      <c r="B635" s="37" t="s">
        <v>893</v>
      </c>
      <c r="C635" s="37" t="str">
        <f t="shared" si="61"/>
        <v>136,136,136,116,136,116,96,96</v>
      </c>
      <c r="D635" s="37">
        <f t="shared" si="64"/>
        <v>12504</v>
      </c>
      <c r="E635" s="23">
        <f t="shared" si="65"/>
        <v>7502.4</v>
      </c>
      <c r="F635" s="37">
        <v>23</v>
      </c>
      <c r="G635" s="37">
        <v>23</v>
      </c>
      <c r="H635" s="37">
        <v>50</v>
      </c>
      <c r="I635" s="37">
        <v>5</v>
      </c>
      <c r="J635" s="38"/>
      <c r="K635" s="38">
        <f t="shared" si="62"/>
        <v>96</v>
      </c>
      <c r="L635" s="38"/>
      <c r="M635" s="5"/>
      <c r="N635">
        <v>136</v>
      </c>
      <c r="O635">
        <v>136</v>
      </c>
      <c r="P635">
        <v>136</v>
      </c>
      <c r="Q635">
        <v>116</v>
      </c>
      <c r="R635">
        <v>136</v>
      </c>
      <c r="S635">
        <v>116</v>
      </c>
      <c r="T635">
        <v>96</v>
      </c>
      <c r="U635">
        <v>96</v>
      </c>
      <c r="V635">
        <f t="shared" si="63"/>
        <v>968</v>
      </c>
      <c r="X635">
        <v>136</v>
      </c>
      <c r="Y635">
        <v>136</v>
      </c>
      <c r="Z635">
        <v>136</v>
      </c>
      <c r="AA635">
        <v>116</v>
      </c>
      <c r="AB635">
        <v>136</v>
      </c>
      <c r="AC635">
        <v>116</v>
      </c>
      <c r="AD635">
        <v>96</v>
      </c>
      <c r="AE635">
        <v>96</v>
      </c>
    </row>
    <row r="636" spans="1:31" ht="14.25" x14ac:dyDescent="0.2">
      <c r="A636" s="37">
        <v>410176</v>
      </c>
      <c r="B636" s="37" t="s">
        <v>898</v>
      </c>
      <c r="C636" s="37" t="str">
        <f t="shared" si="61"/>
        <v>168,168,158,178,178,158,158,168</v>
      </c>
      <c r="D636" s="37">
        <f t="shared" si="64"/>
        <v>13602</v>
      </c>
      <c r="E636" s="23">
        <f t="shared" si="65"/>
        <v>8161.2</v>
      </c>
      <c r="F636" s="37">
        <v>32</v>
      </c>
      <c r="G636" s="37">
        <v>32</v>
      </c>
      <c r="H636" s="37">
        <v>32</v>
      </c>
      <c r="I636" s="37">
        <v>3</v>
      </c>
      <c r="J636" s="38"/>
      <c r="K636" s="38">
        <f t="shared" si="62"/>
        <v>96</v>
      </c>
      <c r="L636" s="38"/>
      <c r="M636" s="5"/>
      <c r="N636">
        <v>168</v>
      </c>
      <c r="O636">
        <v>168</v>
      </c>
      <c r="P636">
        <v>158</v>
      </c>
      <c r="Q636">
        <v>178</v>
      </c>
      <c r="R636">
        <v>178</v>
      </c>
      <c r="S636">
        <v>158</v>
      </c>
      <c r="T636">
        <v>158</v>
      </c>
      <c r="U636">
        <v>168</v>
      </c>
      <c r="V636">
        <f t="shared" si="63"/>
        <v>1334</v>
      </c>
      <c r="X636">
        <v>168</v>
      </c>
      <c r="Y636">
        <v>168</v>
      </c>
      <c r="Z636">
        <v>158</v>
      </c>
      <c r="AA636">
        <v>178</v>
      </c>
      <c r="AB636">
        <v>178</v>
      </c>
      <c r="AC636">
        <v>158</v>
      </c>
      <c r="AD636">
        <v>158</v>
      </c>
      <c r="AE636">
        <v>168</v>
      </c>
    </row>
    <row r="637" spans="1:31" ht="14.25" x14ac:dyDescent="0.2">
      <c r="A637" s="37">
        <v>410177</v>
      </c>
      <c r="B637" s="37" t="s">
        <v>899</v>
      </c>
      <c r="C637" s="37" t="str">
        <f t="shared" si="61"/>
        <v>68,68,88,68,88,88,98,88</v>
      </c>
      <c r="D637" s="37">
        <f t="shared" si="64"/>
        <v>8762</v>
      </c>
      <c r="E637" s="23">
        <f t="shared" si="65"/>
        <v>5257.2</v>
      </c>
      <c r="F637" s="37">
        <v>23</v>
      </c>
      <c r="G637" s="37">
        <v>21</v>
      </c>
      <c r="H637" s="37">
        <v>24</v>
      </c>
      <c r="I637" s="37">
        <v>3</v>
      </c>
      <c r="J637" s="38"/>
      <c r="K637" s="38">
        <f t="shared" si="62"/>
        <v>68</v>
      </c>
      <c r="L637" s="38"/>
      <c r="M637" s="5"/>
      <c r="N637">
        <v>68</v>
      </c>
      <c r="O637">
        <v>68</v>
      </c>
      <c r="P637">
        <v>88</v>
      </c>
      <c r="Q637">
        <v>68</v>
      </c>
      <c r="R637">
        <v>88</v>
      </c>
      <c r="S637">
        <v>88</v>
      </c>
      <c r="T637">
        <v>98</v>
      </c>
      <c r="U637">
        <v>88</v>
      </c>
      <c r="V637">
        <f t="shared" si="63"/>
        <v>654</v>
      </c>
      <c r="X637">
        <v>68</v>
      </c>
      <c r="Y637">
        <v>68</v>
      </c>
      <c r="Z637">
        <v>88</v>
      </c>
      <c r="AA637">
        <v>68</v>
      </c>
      <c r="AB637">
        <v>88</v>
      </c>
      <c r="AC637">
        <v>88</v>
      </c>
      <c r="AD637">
        <v>98</v>
      </c>
      <c r="AE637">
        <v>88</v>
      </c>
    </row>
    <row r="638" spans="1:31" ht="14.25" x14ac:dyDescent="0.2">
      <c r="A638" s="37">
        <v>410178</v>
      </c>
      <c r="B638" s="37" t="s">
        <v>902</v>
      </c>
      <c r="C638" s="37" t="str">
        <f t="shared" si="61"/>
        <v>68,68,88,68,88,88,98,88</v>
      </c>
      <c r="D638" s="37">
        <f t="shared" si="64"/>
        <v>8762</v>
      </c>
      <c r="E638" s="23">
        <f t="shared" si="65"/>
        <v>5257.2</v>
      </c>
      <c r="F638" s="37">
        <v>21</v>
      </c>
      <c r="G638" s="37">
        <v>24</v>
      </c>
      <c r="H638" s="37">
        <v>23</v>
      </c>
      <c r="I638" s="37">
        <v>3</v>
      </c>
      <c r="J638" s="38"/>
      <c r="K638" s="38">
        <f t="shared" si="62"/>
        <v>68</v>
      </c>
      <c r="L638" s="38"/>
      <c r="M638" s="5"/>
      <c r="N638">
        <v>68</v>
      </c>
      <c r="O638">
        <v>68</v>
      </c>
      <c r="P638">
        <v>88</v>
      </c>
      <c r="Q638">
        <v>68</v>
      </c>
      <c r="R638">
        <v>88</v>
      </c>
      <c r="S638">
        <v>88</v>
      </c>
      <c r="T638">
        <v>98</v>
      </c>
      <c r="U638">
        <v>88</v>
      </c>
      <c r="V638">
        <f t="shared" si="63"/>
        <v>654</v>
      </c>
      <c r="X638">
        <v>68</v>
      </c>
      <c r="Y638">
        <v>68</v>
      </c>
      <c r="Z638">
        <v>88</v>
      </c>
      <c r="AA638">
        <v>68</v>
      </c>
      <c r="AB638">
        <v>88</v>
      </c>
      <c r="AC638">
        <v>88</v>
      </c>
      <c r="AD638">
        <v>98</v>
      </c>
      <c r="AE638">
        <v>88</v>
      </c>
    </row>
    <row r="639" spans="1:31" ht="14.25" x14ac:dyDescent="0.2">
      <c r="A639" s="37">
        <v>410179</v>
      </c>
      <c r="B639" s="37" t="s">
        <v>906</v>
      </c>
      <c r="C639" s="37" t="str">
        <f t="shared" si="61"/>
        <v>78,78,88,98,78,78,78,88</v>
      </c>
      <c r="D639" s="37">
        <f t="shared" si="64"/>
        <v>8592</v>
      </c>
      <c r="E639" s="23">
        <f t="shared" si="65"/>
        <v>5155.2</v>
      </c>
      <c r="F639" s="37">
        <v>22</v>
      </c>
      <c r="G639" s="37">
        <v>24</v>
      </c>
      <c r="H639" s="37">
        <v>20</v>
      </c>
      <c r="I639" s="37">
        <v>3</v>
      </c>
      <c r="J639" s="38"/>
      <c r="K639" s="38">
        <f t="shared" si="62"/>
        <v>66</v>
      </c>
      <c r="L639" s="38"/>
      <c r="M639" s="5"/>
      <c r="N639">
        <v>78</v>
      </c>
      <c r="O639">
        <v>78</v>
      </c>
      <c r="P639">
        <v>88</v>
      </c>
      <c r="Q639">
        <v>98</v>
      </c>
      <c r="R639">
        <v>78</v>
      </c>
      <c r="S639">
        <v>78</v>
      </c>
      <c r="T639">
        <v>78</v>
      </c>
      <c r="U639">
        <v>88</v>
      </c>
      <c r="V639">
        <f t="shared" si="63"/>
        <v>664</v>
      </c>
      <c r="X639">
        <v>78</v>
      </c>
      <c r="Y639">
        <v>78</v>
      </c>
      <c r="Z639">
        <v>88</v>
      </c>
      <c r="AA639">
        <v>98</v>
      </c>
      <c r="AB639">
        <v>78</v>
      </c>
      <c r="AC639">
        <v>78</v>
      </c>
      <c r="AD639">
        <v>78</v>
      </c>
      <c r="AE639">
        <v>88</v>
      </c>
    </row>
    <row r="640" spans="1:31" ht="14.25" x14ac:dyDescent="0.2">
      <c r="A640" s="37">
        <v>410180</v>
      </c>
      <c r="B640" s="37" t="s">
        <v>909</v>
      </c>
      <c r="C640" s="37" t="str">
        <f t="shared" si="61"/>
        <v>83,83,93,78,73,93,78,93</v>
      </c>
      <c r="D640" s="37">
        <f t="shared" si="64"/>
        <v>8822</v>
      </c>
      <c r="E640" s="23">
        <f t="shared" si="65"/>
        <v>5293.2</v>
      </c>
      <c r="F640" s="37">
        <v>24</v>
      </c>
      <c r="G640" s="37">
        <v>18</v>
      </c>
      <c r="H640" s="37">
        <v>26</v>
      </c>
      <c r="I640" s="37">
        <v>4</v>
      </c>
      <c r="J640" s="38"/>
      <c r="K640" s="38">
        <f t="shared" si="62"/>
        <v>68</v>
      </c>
      <c r="L640" s="38"/>
      <c r="M640" s="5"/>
      <c r="N640">
        <v>83</v>
      </c>
      <c r="O640">
        <v>83</v>
      </c>
      <c r="P640">
        <v>93</v>
      </c>
      <c r="Q640">
        <v>78</v>
      </c>
      <c r="R640">
        <v>73</v>
      </c>
      <c r="S640">
        <v>93</v>
      </c>
      <c r="T640">
        <v>78</v>
      </c>
      <c r="U640">
        <v>93</v>
      </c>
      <c r="V640">
        <f t="shared" si="63"/>
        <v>674</v>
      </c>
      <c r="X640">
        <v>83</v>
      </c>
      <c r="Y640">
        <v>83</v>
      </c>
      <c r="Z640">
        <v>93</v>
      </c>
      <c r="AA640">
        <v>78</v>
      </c>
      <c r="AB640">
        <v>73</v>
      </c>
      <c r="AC640">
        <v>93</v>
      </c>
      <c r="AD640">
        <v>78</v>
      </c>
      <c r="AE640">
        <v>93</v>
      </c>
    </row>
    <row r="641" spans="1:31" ht="14.25" x14ac:dyDescent="0.2">
      <c r="A641" s="37">
        <v>410181</v>
      </c>
      <c r="B641" s="37" t="s">
        <v>912</v>
      </c>
      <c r="C641" s="37" t="str">
        <f t="shared" si="61"/>
        <v>83,83,78,98,88,78,78,88</v>
      </c>
      <c r="D641" s="37">
        <f t="shared" si="64"/>
        <v>8822</v>
      </c>
      <c r="E641" s="23">
        <f t="shared" si="65"/>
        <v>5293.2</v>
      </c>
      <c r="F641" s="37">
        <v>26</v>
      </c>
      <c r="G641" s="37">
        <v>19</v>
      </c>
      <c r="H641" s="37">
        <v>23</v>
      </c>
      <c r="I641" s="37">
        <v>3</v>
      </c>
      <c r="J641" s="38"/>
      <c r="K641" s="38">
        <f t="shared" si="62"/>
        <v>68</v>
      </c>
      <c r="L641" s="38"/>
      <c r="M641" s="5"/>
      <c r="N641">
        <v>83</v>
      </c>
      <c r="O641">
        <v>83</v>
      </c>
      <c r="P641">
        <v>78</v>
      </c>
      <c r="Q641">
        <v>98</v>
      </c>
      <c r="R641">
        <v>88</v>
      </c>
      <c r="S641">
        <v>78</v>
      </c>
      <c r="T641">
        <v>78</v>
      </c>
      <c r="U641">
        <v>88</v>
      </c>
      <c r="V641">
        <f t="shared" si="63"/>
        <v>674</v>
      </c>
      <c r="X641">
        <v>83</v>
      </c>
      <c r="Y641">
        <v>83</v>
      </c>
      <c r="Z641">
        <v>78</v>
      </c>
      <c r="AA641">
        <v>98</v>
      </c>
      <c r="AB641">
        <v>88</v>
      </c>
      <c r="AC641">
        <v>78</v>
      </c>
      <c r="AD641">
        <v>78</v>
      </c>
      <c r="AE641">
        <v>88</v>
      </c>
    </row>
    <row r="642" spans="1:31" ht="14.25" x14ac:dyDescent="0.2">
      <c r="A642" s="37">
        <v>410182</v>
      </c>
      <c r="B642" s="37" t="s">
        <v>915</v>
      </c>
      <c r="C642" s="37" t="str">
        <f t="shared" si="61"/>
        <v>95,95,75,85,80,80,85,85</v>
      </c>
      <c r="D642" s="37">
        <f t="shared" si="64"/>
        <v>8840</v>
      </c>
      <c r="E642" s="23">
        <f t="shared" si="65"/>
        <v>5304</v>
      </c>
      <c r="F642" s="37">
        <v>23</v>
      </c>
      <c r="G642" s="37">
        <v>29</v>
      </c>
      <c r="H642" s="37">
        <v>16</v>
      </c>
      <c r="I642" s="37">
        <v>3</v>
      </c>
      <c r="J642" s="38"/>
      <c r="K642" s="38">
        <f t="shared" si="62"/>
        <v>68</v>
      </c>
      <c r="L642" s="38"/>
      <c r="M642" s="5"/>
      <c r="N642">
        <v>95</v>
      </c>
      <c r="O642">
        <v>95</v>
      </c>
      <c r="P642">
        <v>75</v>
      </c>
      <c r="Q642">
        <v>85</v>
      </c>
      <c r="R642">
        <v>80</v>
      </c>
      <c r="S642">
        <v>80</v>
      </c>
      <c r="T642">
        <v>85</v>
      </c>
      <c r="U642">
        <v>85</v>
      </c>
      <c r="V642">
        <f t="shared" si="63"/>
        <v>680</v>
      </c>
      <c r="X642">
        <v>95</v>
      </c>
      <c r="Y642">
        <v>95</v>
      </c>
      <c r="Z642">
        <v>75</v>
      </c>
      <c r="AA642">
        <v>85</v>
      </c>
      <c r="AB642">
        <v>80</v>
      </c>
      <c r="AC642">
        <v>80</v>
      </c>
      <c r="AD642">
        <v>85</v>
      </c>
      <c r="AE642">
        <v>85</v>
      </c>
    </row>
    <row r="643" spans="1:31" ht="14.25" x14ac:dyDescent="0.2">
      <c r="A643" s="37">
        <v>410183</v>
      </c>
      <c r="B643" s="37" t="s">
        <v>916</v>
      </c>
      <c r="C643" s="37" t="str">
        <f t="shared" ref="C643:C683" si="66">_xlfn.TEXTJOIN(",",TRUE,N643:U643)</f>
        <v>96,96,86,86,106,66,86,66</v>
      </c>
      <c r="D643" s="37">
        <f t="shared" si="64"/>
        <v>8864</v>
      </c>
      <c r="E643" s="23">
        <f t="shared" si="65"/>
        <v>5318.4</v>
      </c>
      <c r="F643" s="37">
        <v>28</v>
      </c>
      <c r="G643" s="37">
        <v>19</v>
      </c>
      <c r="H643" s="37">
        <v>21</v>
      </c>
      <c r="I643" s="37">
        <v>4</v>
      </c>
      <c r="J643" s="38"/>
      <c r="K643" s="38">
        <f t="shared" ref="K643:K683" si="67">SUM(F643:H643)</f>
        <v>68</v>
      </c>
      <c r="L643" s="38"/>
      <c r="M643" s="5"/>
      <c r="N643">
        <v>96</v>
      </c>
      <c r="O643">
        <v>96</v>
      </c>
      <c r="P643">
        <v>86</v>
      </c>
      <c r="Q643">
        <v>86</v>
      </c>
      <c r="R643">
        <v>106</v>
      </c>
      <c r="S643">
        <v>66</v>
      </c>
      <c r="T643">
        <v>86</v>
      </c>
      <c r="U643">
        <v>66</v>
      </c>
      <c r="V643">
        <f t="shared" ref="V643:V683" si="68">SUM(N643:U643)</f>
        <v>688</v>
      </c>
      <c r="X643">
        <v>96</v>
      </c>
      <c r="Y643">
        <v>96</v>
      </c>
      <c r="Z643">
        <v>86</v>
      </c>
      <c r="AA643">
        <v>86</v>
      </c>
      <c r="AB643">
        <v>106</v>
      </c>
      <c r="AC643">
        <v>66</v>
      </c>
      <c r="AD643">
        <v>86</v>
      </c>
      <c r="AE643">
        <v>66</v>
      </c>
    </row>
    <row r="644" spans="1:31" ht="14.25" x14ac:dyDescent="0.2">
      <c r="A644" s="37">
        <v>410184</v>
      </c>
      <c r="B644" s="37" t="s">
        <v>918</v>
      </c>
      <c r="C644" s="37" t="str">
        <f t="shared" si="66"/>
        <v>77,87,87,97,77,97,77,67</v>
      </c>
      <c r="D644" s="37">
        <f t="shared" si="64"/>
        <v>8798</v>
      </c>
      <c r="E644" s="23">
        <f t="shared" si="65"/>
        <v>5278.8</v>
      </c>
      <c r="F644" s="37">
        <v>28</v>
      </c>
      <c r="G644" s="37">
        <v>22</v>
      </c>
      <c r="H644" s="37">
        <v>18</v>
      </c>
      <c r="I644" s="37">
        <v>3</v>
      </c>
      <c r="J644" s="38"/>
      <c r="K644" s="38">
        <f t="shared" si="67"/>
        <v>68</v>
      </c>
      <c r="L644" s="38"/>
      <c r="M644" s="5"/>
      <c r="N644">
        <v>77</v>
      </c>
      <c r="O644">
        <v>87</v>
      </c>
      <c r="P644">
        <v>87</v>
      </c>
      <c r="Q644">
        <v>97</v>
      </c>
      <c r="R644">
        <v>77</v>
      </c>
      <c r="S644">
        <v>97</v>
      </c>
      <c r="T644">
        <v>77</v>
      </c>
      <c r="U644">
        <v>67</v>
      </c>
      <c r="V644">
        <f t="shared" si="68"/>
        <v>666</v>
      </c>
      <c r="X644">
        <v>77</v>
      </c>
      <c r="Y644">
        <v>87</v>
      </c>
      <c r="Z644">
        <v>87</v>
      </c>
      <c r="AA644">
        <v>97</v>
      </c>
      <c r="AB644">
        <v>77</v>
      </c>
      <c r="AC644">
        <v>97</v>
      </c>
      <c r="AD644">
        <v>77</v>
      </c>
      <c r="AE644">
        <v>67</v>
      </c>
    </row>
    <row r="645" spans="1:31" ht="14.25" x14ac:dyDescent="0.2">
      <c r="A645" s="37">
        <v>410185</v>
      </c>
      <c r="B645" s="37" t="s">
        <v>923</v>
      </c>
      <c r="C645" s="37" t="str">
        <f t="shared" si="66"/>
        <v>123,123,103,133,123,108,113,123</v>
      </c>
      <c r="D645" s="37">
        <f t="shared" si="64"/>
        <v>11847</v>
      </c>
      <c r="E645" s="23">
        <f t="shared" si="65"/>
        <v>7108.2</v>
      </c>
      <c r="F645" s="37">
        <v>28</v>
      </c>
      <c r="G645" s="37">
        <v>32</v>
      </c>
      <c r="H645" s="37">
        <v>30</v>
      </c>
      <c r="I645" s="37">
        <v>3</v>
      </c>
      <c r="J645" s="38"/>
      <c r="K645" s="38">
        <f t="shared" si="67"/>
        <v>90</v>
      </c>
      <c r="L645" s="38"/>
      <c r="M645" s="5"/>
      <c r="N645">
        <v>123</v>
      </c>
      <c r="O645">
        <v>123</v>
      </c>
      <c r="P645">
        <v>103</v>
      </c>
      <c r="Q645">
        <v>133</v>
      </c>
      <c r="R645">
        <v>123</v>
      </c>
      <c r="S645">
        <v>108</v>
      </c>
      <c r="T645">
        <v>113</v>
      </c>
      <c r="U645">
        <v>123</v>
      </c>
      <c r="V645">
        <f t="shared" si="68"/>
        <v>949</v>
      </c>
      <c r="X645">
        <v>123</v>
      </c>
      <c r="Y645">
        <v>123</v>
      </c>
      <c r="Z645">
        <v>103</v>
      </c>
      <c r="AA645">
        <v>133</v>
      </c>
      <c r="AB645">
        <v>123</v>
      </c>
      <c r="AC645">
        <v>108</v>
      </c>
      <c r="AD645">
        <v>113</v>
      </c>
      <c r="AE645">
        <v>123</v>
      </c>
    </row>
    <row r="646" spans="1:31" ht="14.25" x14ac:dyDescent="0.2">
      <c r="A646" s="37">
        <v>410186</v>
      </c>
      <c r="B646" s="37" t="s">
        <v>928</v>
      </c>
      <c r="C646" s="37" t="str">
        <f t="shared" si="66"/>
        <v>123,123,128,113,133,128,138,113</v>
      </c>
      <c r="D646" s="37">
        <f t="shared" si="64"/>
        <v>12397</v>
      </c>
      <c r="E646" s="23">
        <f t="shared" si="65"/>
        <v>7438.2</v>
      </c>
      <c r="F646" s="37">
        <v>32</v>
      </c>
      <c r="G646" s="37">
        <v>28</v>
      </c>
      <c r="H646" s="37">
        <v>34</v>
      </c>
      <c r="I646" s="37">
        <v>3</v>
      </c>
      <c r="J646" s="38"/>
      <c r="K646" s="38">
        <f t="shared" si="67"/>
        <v>94</v>
      </c>
      <c r="L646" s="38"/>
      <c r="M646" s="5"/>
      <c r="N646">
        <v>123</v>
      </c>
      <c r="O646">
        <v>123</v>
      </c>
      <c r="P646">
        <v>128</v>
      </c>
      <c r="Q646">
        <v>113</v>
      </c>
      <c r="R646">
        <v>133</v>
      </c>
      <c r="S646">
        <v>128</v>
      </c>
      <c r="T646">
        <v>138</v>
      </c>
      <c r="U646">
        <v>113</v>
      </c>
      <c r="V646">
        <f t="shared" si="68"/>
        <v>999</v>
      </c>
      <c r="X646">
        <v>123</v>
      </c>
      <c r="Y646">
        <v>123</v>
      </c>
      <c r="Z646">
        <v>128</v>
      </c>
      <c r="AA646">
        <v>113</v>
      </c>
      <c r="AB646">
        <v>133</v>
      </c>
      <c r="AC646">
        <v>128</v>
      </c>
      <c r="AD646">
        <v>138</v>
      </c>
      <c r="AE646">
        <v>113</v>
      </c>
    </row>
    <row r="647" spans="1:31" ht="14.25" x14ac:dyDescent="0.2">
      <c r="A647" s="37">
        <v>410187</v>
      </c>
      <c r="B647" s="37" t="s">
        <v>932</v>
      </c>
      <c r="C647" s="37" t="str">
        <f t="shared" si="66"/>
        <v>123,123,128,113,133,138,128,113</v>
      </c>
      <c r="D647" s="37">
        <f t="shared" si="64"/>
        <v>12397</v>
      </c>
      <c r="E647" s="23">
        <f t="shared" si="65"/>
        <v>7438.2</v>
      </c>
      <c r="F647" s="37">
        <v>28</v>
      </c>
      <c r="G647" s="37">
        <v>32</v>
      </c>
      <c r="H647" s="37">
        <v>34</v>
      </c>
      <c r="I647" s="37">
        <v>3</v>
      </c>
      <c r="J647" s="38"/>
      <c r="K647" s="38">
        <f t="shared" si="67"/>
        <v>94</v>
      </c>
      <c r="L647" s="38"/>
      <c r="M647" s="5"/>
      <c r="N647">
        <v>123</v>
      </c>
      <c r="O647">
        <v>123</v>
      </c>
      <c r="P647">
        <v>128</v>
      </c>
      <c r="Q647">
        <v>113</v>
      </c>
      <c r="R647">
        <v>133</v>
      </c>
      <c r="S647">
        <v>138</v>
      </c>
      <c r="T647">
        <v>128</v>
      </c>
      <c r="U647">
        <v>113</v>
      </c>
      <c r="V647">
        <f t="shared" si="68"/>
        <v>999</v>
      </c>
      <c r="X647">
        <v>123</v>
      </c>
      <c r="Y647">
        <v>123</v>
      </c>
      <c r="Z647">
        <v>128</v>
      </c>
      <c r="AA647">
        <v>113</v>
      </c>
      <c r="AB647">
        <v>133</v>
      </c>
      <c r="AC647">
        <v>138</v>
      </c>
      <c r="AD647">
        <v>128</v>
      </c>
      <c r="AE647">
        <v>113</v>
      </c>
    </row>
    <row r="648" spans="1:31" ht="14.25" x14ac:dyDescent="0.2">
      <c r="A648" s="37">
        <v>410188</v>
      </c>
      <c r="B648" s="37" t="s">
        <v>937</v>
      </c>
      <c r="C648" s="37" t="str">
        <f t="shared" si="66"/>
        <v>123,123,128,133,133,118,123,133</v>
      </c>
      <c r="D648" s="37">
        <f t="shared" si="64"/>
        <v>12442</v>
      </c>
      <c r="E648" s="23">
        <f t="shared" si="65"/>
        <v>7465.2</v>
      </c>
      <c r="F648" s="37">
        <v>42</v>
      </c>
      <c r="G648" s="37">
        <v>28</v>
      </c>
      <c r="H648" s="37">
        <v>24</v>
      </c>
      <c r="I648" s="37">
        <v>3</v>
      </c>
      <c r="J648" s="38"/>
      <c r="K648" s="38">
        <f t="shared" si="67"/>
        <v>94</v>
      </c>
      <c r="L648" s="38"/>
      <c r="M648" s="5"/>
      <c r="N648">
        <v>123</v>
      </c>
      <c r="O648">
        <v>123</v>
      </c>
      <c r="P648">
        <v>128</v>
      </c>
      <c r="Q648">
        <v>133</v>
      </c>
      <c r="R648">
        <v>133</v>
      </c>
      <c r="S648">
        <v>118</v>
      </c>
      <c r="T648">
        <v>123</v>
      </c>
      <c r="U648">
        <v>133</v>
      </c>
      <c r="V648">
        <f t="shared" si="68"/>
        <v>1014</v>
      </c>
      <c r="X648">
        <v>123</v>
      </c>
      <c r="Y648">
        <v>123</v>
      </c>
      <c r="Z648">
        <v>128</v>
      </c>
      <c r="AA648">
        <v>133</v>
      </c>
      <c r="AB648">
        <v>133</v>
      </c>
      <c r="AC648">
        <v>118</v>
      </c>
      <c r="AD648">
        <v>123</v>
      </c>
      <c r="AE648">
        <v>133</v>
      </c>
    </row>
    <row r="649" spans="1:31" ht="14.25" x14ac:dyDescent="0.2">
      <c r="A649" s="37">
        <v>410189</v>
      </c>
      <c r="B649" s="37" t="s">
        <v>942</v>
      </c>
      <c r="C649" s="37" t="str">
        <f t="shared" si="66"/>
        <v>123,133,113,133,143,123,143,133</v>
      </c>
      <c r="D649" s="37">
        <f t="shared" si="64"/>
        <v>12532</v>
      </c>
      <c r="E649" s="23">
        <f t="shared" si="65"/>
        <v>7519.2</v>
      </c>
      <c r="F649" s="37">
        <v>30</v>
      </c>
      <c r="G649" s="37">
        <v>34</v>
      </c>
      <c r="H649" s="37">
        <v>30</v>
      </c>
      <c r="I649" s="37">
        <v>3</v>
      </c>
      <c r="J649" s="38"/>
      <c r="K649" s="38">
        <f t="shared" si="67"/>
        <v>94</v>
      </c>
      <c r="L649" s="38"/>
      <c r="M649" s="5"/>
      <c r="N649">
        <v>123</v>
      </c>
      <c r="O649">
        <v>133</v>
      </c>
      <c r="P649">
        <v>113</v>
      </c>
      <c r="Q649">
        <v>133</v>
      </c>
      <c r="R649">
        <v>143</v>
      </c>
      <c r="S649">
        <v>123</v>
      </c>
      <c r="T649">
        <v>143</v>
      </c>
      <c r="U649">
        <v>133</v>
      </c>
      <c r="V649">
        <f t="shared" si="68"/>
        <v>1044</v>
      </c>
      <c r="X649">
        <v>123</v>
      </c>
      <c r="Y649">
        <v>133</v>
      </c>
      <c r="Z649">
        <v>113</v>
      </c>
      <c r="AA649">
        <v>133</v>
      </c>
      <c r="AB649">
        <v>143</v>
      </c>
      <c r="AC649">
        <v>123</v>
      </c>
      <c r="AD649">
        <v>143</v>
      </c>
      <c r="AE649">
        <v>133</v>
      </c>
    </row>
    <row r="650" spans="1:31" ht="14.25" x14ac:dyDescent="0.2">
      <c r="A650" s="37">
        <v>410190</v>
      </c>
      <c r="B650" s="37" t="s">
        <v>487</v>
      </c>
      <c r="C650" s="37" t="str">
        <f t="shared" si="66"/>
        <v>133,118,128,118,113,108,128,138</v>
      </c>
      <c r="D650" s="37">
        <f t="shared" si="64"/>
        <v>12352</v>
      </c>
      <c r="E650" s="23">
        <f t="shared" si="65"/>
        <v>7411.2</v>
      </c>
      <c r="F650" s="37">
        <v>35</v>
      </c>
      <c r="G650" s="37">
        <v>31</v>
      </c>
      <c r="H650" s="37">
        <v>28</v>
      </c>
      <c r="I650" s="37">
        <v>5</v>
      </c>
      <c r="J650" s="38"/>
      <c r="K650" s="38">
        <f t="shared" si="67"/>
        <v>94</v>
      </c>
      <c r="L650" s="38"/>
      <c r="M650" s="5"/>
      <c r="N650">
        <v>133</v>
      </c>
      <c r="O650">
        <v>118</v>
      </c>
      <c r="P650">
        <v>128</v>
      </c>
      <c r="Q650">
        <v>118</v>
      </c>
      <c r="R650">
        <v>113</v>
      </c>
      <c r="S650">
        <v>108</v>
      </c>
      <c r="T650">
        <v>128</v>
      </c>
      <c r="U650">
        <v>138</v>
      </c>
      <c r="V650">
        <f t="shared" si="68"/>
        <v>984</v>
      </c>
      <c r="X650">
        <v>133</v>
      </c>
      <c r="Y650">
        <v>118</v>
      </c>
      <c r="Z650">
        <v>128</v>
      </c>
      <c r="AA650">
        <v>118</v>
      </c>
      <c r="AB650">
        <v>113</v>
      </c>
      <c r="AC650">
        <v>108</v>
      </c>
      <c r="AD650">
        <v>128</v>
      </c>
      <c r="AE650">
        <v>138</v>
      </c>
    </row>
    <row r="651" spans="1:31" ht="14.25" x14ac:dyDescent="0.2">
      <c r="A651" s="37">
        <v>410191</v>
      </c>
      <c r="B651" s="37" t="s">
        <v>946</v>
      </c>
      <c r="C651" s="37" t="str">
        <f t="shared" si="66"/>
        <v>128,128,138,128,118,123,123,123</v>
      </c>
      <c r="D651" s="37">
        <f t="shared" si="64"/>
        <v>12427</v>
      </c>
      <c r="E651" s="23">
        <f t="shared" si="65"/>
        <v>7456.2</v>
      </c>
      <c r="F651" s="37">
        <v>30</v>
      </c>
      <c r="G651" s="37">
        <v>28</v>
      </c>
      <c r="H651" s="37">
        <v>36</v>
      </c>
      <c r="I651" s="37">
        <v>4</v>
      </c>
      <c r="J651" s="38"/>
      <c r="K651" s="38">
        <f t="shared" si="67"/>
        <v>94</v>
      </c>
      <c r="L651" s="38"/>
      <c r="M651" s="5"/>
      <c r="N651">
        <v>128</v>
      </c>
      <c r="O651">
        <v>128</v>
      </c>
      <c r="P651">
        <v>138</v>
      </c>
      <c r="Q651">
        <v>128</v>
      </c>
      <c r="R651">
        <v>118</v>
      </c>
      <c r="S651">
        <v>123</v>
      </c>
      <c r="T651">
        <v>123</v>
      </c>
      <c r="U651">
        <v>123</v>
      </c>
      <c r="V651">
        <f t="shared" si="68"/>
        <v>1009</v>
      </c>
      <c r="X651">
        <v>128</v>
      </c>
      <c r="Y651">
        <v>128</v>
      </c>
      <c r="Z651">
        <v>138</v>
      </c>
      <c r="AA651">
        <v>128</v>
      </c>
      <c r="AB651">
        <v>118</v>
      </c>
      <c r="AC651">
        <v>123</v>
      </c>
      <c r="AD651">
        <v>123</v>
      </c>
      <c r="AE651">
        <v>123</v>
      </c>
    </row>
    <row r="652" spans="1:31" ht="14.25" x14ac:dyDescent="0.2">
      <c r="A652" s="37">
        <v>410192</v>
      </c>
      <c r="B652" s="37" t="s">
        <v>951</v>
      </c>
      <c r="C652" s="37" t="str">
        <f t="shared" si="66"/>
        <v>188,208,168,178,198,178,168,183</v>
      </c>
      <c r="D652" s="37">
        <f t="shared" si="64"/>
        <v>14207</v>
      </c>
      <c r="E652" s="23">
        <f t="shared" si="65"/>
        <v>8524.1999999999989</v>
      </c>
      <c r="F652" s="37">
        <v>30</v>
      </c>
      <c r="G652" s="37">
        <v>38</v>
      </c>
      <c r="H652" s="37">
        <v>30</v>
      </c>
      <c r="I652" s="37">
        <v>3</v>
      </c>
      <c r="J652" s="38"/>
      <c r="K652" s="38">
        <f t="shared" si="67"/>
        <v>98</v>
      </c>
      <c r="L652" s="38"/>
      <c r="M652" s="5"/>
      <c r="N652">
        <v>188</v>
      </c>
      <c r="O652">
        <v>208</v>
      </c>
      <c r="P652">
        <v>168</v>
      </c>
      <c r="Q652">
        <v>178</v>
      </c>
      <c r="R652">
        <v>198</v>
      </c>
      <c r="S652">
        <v>178</v>
      </c>
      <c r="T652">
        <v>168</v>
      </c>
      <c r="U652">
        <v>183</v>
      </c>
      <c r="V652">
        <f t="shared" si="68"/>
        <v>1469</v>
      </c>
      <c r="X652">
        <v>188</v>
      </c>
      <c r="Y652">
        <v>208</v>
      </c>
      <c r="Z652">
        <v>168</v>
      </c>
      <c r="AA652">
        <v>178</v>
      </c>
      <c r="AB652">
        <v>198</v>
      </c>
      <c r="AC652">
        <v>178</v>
      </c>
      <c r="AD652">
        <v>168</v>
      </c>
      <c r="AE652">
        <v>183</v>
      </c>
    </row>
    <row r="653" spans="1:31" ht="14.25" x14ac:dyDescent="0.2">
      <c r="A653" s="26">
        <v>410100</v>
      </c>
      <c r="B653" s="26" t="s">
        <v>631</v>
      </c>
      <c r="C653" s="37" t="str">
        <f t="shared" si="66"/>
        <v>98,88,68,108,78,88,78,78</v>
      </c>
      <c r="D653" s="37">
        <f t="shared" si="64"/>
        <v>8552</v>
      </c>
      <c r="E653" s="23">
        <f t="shared" si="65"/>
        <v>5131.2</v>
      </c>
      <c r="F653" s="37">
        <v>20</v>
      </c>
      <c r="G653" s="37">
        <v>20</v>
      </c>
      <c r="H653" s="37">
        <v>25</v>
      </c>
      <c r="I653" s="37">
        <v>3</v>
      </c>
      <c r="J653" s="38"/>
      <c r="K653" s="38">
        <f t="shared" si="67"/>
        <v>65</v>
      </c>
      <c r="L653" s="38"/>
      <c r="M653" s="5"/>
      <c r="N653">
        <v>98</v>
      </c>
      <c r="O653">
        <v>88</v>
      </c>
      <c r="P653">
        <v>68</v>
      </c>
      <c r="Q653">
        <v>108</v>
      </c>
      <c r="R653">
        <v>78</v>
      </c>
      <c r="S653">
        <v>88</v>
      </c>
      <c r="T653">
        <v>78</v>
      </c>
      <c r="U653">
        <v>78</v>
      </c>
      <c r="V653">
        <f t="shared" si="68"/>
        <v>684</v>
      </c>
      <c r="X653">
        <v>98</v>
      </c>
      <c r="Y653">
        <v>88</v>
      </c>
      <c r="Z653">
        <v>68</v>
      </c>
      <c r="AA653">
        <v>108</v>
      </c>
      <c r="AB653">
        <v>78</v>
      </c>
      <c r="AC653">
        <v>88</v>
      </c>
      <c r="AD653">
        <v>78</v>
      </c>
      <c r="AE653">
        <v>78</v>
      </c>
    </row>
    <row r="654" spans="1:31" ht="14.25" x14ac:dyDescent="0.2">
      <c r="A654" s="26">
        <v>410101</v>
      </c>
      <c r="B654" s="26" t="s">
        <v>632</v>
      </c>
      <c r="C654" s="37" t="str">
        <f t="shared" si="66"/>
        <v>88,78,98,98,88,78,88,98</v>
      </c>
      <c r="D654" s="37">
        <f t="shared" si="64"/>
        <v>8642</v>
      </c>
      <c r="E654" s="23">
        <f t="shared" si="65"/>
        <v>5185.2</v>
      </c>
      <c r="F654" s="37">
        <v>20</v>
      </c>
      <c r="G654" s="37">
        <v>28</v>
      </c>
      <c r="H654" s="37">
        <v>17</v>
      </c>
      <c r="I654" s="37">
        <v>3</v>
      </c>
      <c r="J654" s="38"/>
      <c r="K654" s="38">
        <f t="shared" si="67"/>
        <v>65</v>
      </c>
      <c r="L654" s="38"/>
      <c r="M654" s="5"/>
      <c r="N654">
        <v>88</v>
      </c>
      <c r="O654">
        <v>78</v>
      </c>
      <c r="P654">
        <v>98</v>
      </c>
      <c r="Q654">
        <v>98</v>
      </c>
      <c r="R654">
        <v>88</v>
      </c>
      <c r="S654">
        <v>78</v>
      </c>
      <c r="T654">
        <v>88</v>
      </c>
      <c r="U654">
        <v>98</v>
      </c>
      <c r="V654">
        <f t="shared" si="68"/>
        <v>714</v>
      </c>
      <c r="X654">
        <v>88</v>
      </c>
      <c r="Y654">
        <v>78</v>
      </c>
      <c r="Z654">
        <v>98</v>
      </c>
      <c r="AA654">
        <v>98</v>
      </c>
      <c r="AB654">
        <v>88</v>
      </c>
      <c r="AC654">
        <v>78</v>
      </c>
      <c r="AD654">
        <v>88</v>
      </c>
      <c r="AE654">
        <v>98</v>
      </c>
    </row>
    <row r="655" spans="1:31" ht="14.25" x14ac:dyDescent="0.2">
      <c r="A655" s="26">
        <v>410102</v>
      </c>
      <c r="B655" s="26" t="s">
        <v>634</v>
      </c>
      <c r="C655" s="37" t="str">
        <f t="shared" si="66"/>
        <v>98,98,88,108,88,78,78,98</v>
      </c>
      <c r="D655" s="37">
        <f t="shared" si="64"/>
        <v>8702</v>
      </c>
      <c r="E655" s="23">
        <f t="shared" si="65"/>
        <v>5221.2</v>
      </c>
      <c r="F655" s="37">
        <v>27</v>
      </c>
      <c r="G655" s="37">
        <v>20</v>
      </c>
      <c r="H655" s="37">
        <v>18</v>
      </c>
      <c r="I655" s="37">
        <v>3</v>
      </c>
      <c r="J655" s="38"/>
      <c r="K655" s="38">
        <f t="shared" si="67"/>
        <v>65</v>
      </c>
      <c r="L655" s="38"/>
      <c r="M655" s="5"/>
      <c r="N655">
        <v>98</v>
      </c>
      <c r="O655">
        <v>98</v>
      </c>
      <c r="P655">
        <v>88</v>
      </c>
      <c r="Q655">
        <v>108</v>
      </c>
      <c r="R655">
        <v>88</v>
      </c>
      <c r="S655">
        <v>78</v>
      </c>
      <c r="T655">
        <v>78</v>
      </c>
      <c r="U655">
        <v>98</v>
      </c>
      <c r="V655">
        <f t="shared" si="68"/>
        <v>734</v>
      </c>
      <c r="X655">
        <v>98</v>
      </c>
      <c r="Y655">
        <v>98</v>
      </c>
      <c r="Z655">
        <v>88</v>
      </c>
      <c r="AA655">
        <v>108</v>
      </c>
      <c r="AB655">
        <v>88</v>
      </c>
      <c r="AC655">
        <v>78</v>
      </c>
      <c r="AD655">
        <v>78</v>
      </c>
      <c r="AE655">
        <v>98</v>
      </c>
    </row>
    <row r="656" spans="1:31" ht="14.25" x14ac:dyDescent="0.2">
      <c r="A656" s="26">
        <v>410103</v>
      </c>
      <c r="B656" s="26" t="s">
        <v>637</v>
      </c>
      <c r="C656" s="37" t="str">
        <f t="shared" si="66"/>
        <v>79,79,119,119,79,79,79,89</v>
      </c>
      <c r="D656" s="37">
        <f t="shared" si="64"/>
        <v>9366</v>
      </c>
      <c r="E656" s="23">
        <f t="shared" si="65"/>
        <v>5619.5999999999995</v>
      </c>
      <c r="F656" s="37">
        <v>24</v>
      </c>
      <c r="G656" s="37">
        <v>24</v>
      </c>
      <c r="H656" s="37">
        <v>24</v>
      </c>
      <c r="I656" s="37">
        <v>3</v>
      </c>
      <c r="J656" s="38"/>
      <c r="K656" s="38">
        <f t="shared" si="67"/>
        <v>72</v>
      </c>
      <c r="L656" s="38"/>
      <c r="M656" s="5"/>
      <c r="N656">
        <v>79</v>
      </c>
      <c r="O656">
        <v>79</v>
      </c>
      <c r="P656">
        <v>119</v>
      </c>
      <c r="Q656">
        <v>119</v>
      </c>
      <c r="R656">
        <v>79</v>
      </c>
      <c r="S656">
        <v>79</v>
      </c>
      <c r="T656">
        <v>79</v>
      </c>
      <c r="U656">
        <v>89</v>
      </c>
      <c r="V656">
        <f t="shared" si="68"/>
        <v>722</v>
      </c>
      <c r="X656">
        <v>79</v>
      </c>
      <c r="Y656">
        <v>79</v>
      </c>
      <c r="Z656">
        <v>119</v>
      </c>
      <c r="AA656">
        <v>119</v>
      </c>
      <c r="AB656">
        <v>79</v>
      </c>
      <c r="AC656">
        <v>79</v>
      </c>
      <c r="AD656">
        <v>79</v>
      </c>
      <c r="AE656">
        <v>89</v>
      </c>
    </row>
    <row r="657" spans="1:31" ht="14.25" x14ac:dyDescent="0.2">
      <c r="A657" s="26">
        <v>410154</v>
      </c>
      <c r="B657" s="26" t="s">
        <v>815</v>
      </c>
      <c r="C657" s="37" t="str">
        <f t="shared" si="66"/>
        <v>79,79,129,119,89,79,79,79</v>
      </c>
      <c r="D657" s="37">
        <f t="shared" si="64"/>
        <v>9396</v>
      </c>
      <c r="E657" s="23">
        <f t="shared" si="65"/>
        <v>5637.5999999999995</v>
      </c>
      <c r="F657" s="37">
        <v>20</v>
      </c>
      <c r="G657" s="37">
        <v>22</v>
      </c>
      <c r="H657" s="37">
        <v>30</v>
      </c>
      <c r="I657" s="37">
        <v>3</v>
      </c>
      <c r="J657" s="38"/>
      <c r="K657" s="38">
        <f t="shared" si="67"/>
        <v>72</v>
      </c>
      <c r="L657" s="38"/>
      <c r="M657" s="5"/>
      <c r="N657">
        <v>79</v>
      </c>
      <c r="O657">
        <v>79</v>
      </c>
      <c r="P657">
        <v>129</v>
      </c>
      <c r="Q657">
        <v>119</v>
      </c>
      <c r="R657">
        <v>89</v>
      </c>
      <c r="S657">
        <v>79</v>
      </c>
      <c r="T657">
        <v>79</v>
      </c>
      <c r="U657">
        <v>79</v>
      </c>
      <c r="V657">
        <f t="shared" si="68"/>
        <v>732</v>
      </c>
      <c r="X657">
        <v>79</v>
      </c>
      <c r="Y657">
        <v>79</v>
      </c>
      <c r="Z657">
        <v>129</v>
      </c>
      <c r="AA657">
        <v>119</v>
      </c>
      <c r="AB657">
        <v>89</v>
      </c>
      <c r="AC657">
        <v>79</v>
      </c>
      <c r="AD657">
        <v>79</v>
      </c>
      <c r="AE657">
        <v>79</v>
      </c>
    </row>
    <row r="658" spans="1:31" ht="14.25" x14ac:dyDescent="0.2">
      <c r="A658" s="26">
        <v>410155</v>
      </c>
      <c r="B658" s="26" t="s">
        <v>818</v>
      </c>
      <c r="C658" s="37" t="str">
        <f t="shared" si="66"/>
        <v>79,109,89,79,79,79,129,79</v>
      </c>
      <c r="D658" s="37">
        <f t="shared" si="64"/>
        <v>9366</v>
      </c>
      <c r="E658" s="23">
        <f t="shared" si="65"/>
        <v>5619.5999999999995</v>
      </c>
      <c r="F658" s="37">
        <v>32</v>
      </c>
      <c r="G658" s="37">
        <v>20</v>
      </c>
      <c r="H658" s="37">
        <v>20</v>
      </c>
      <c r="I658" s="37">
        <v>3</v>
      </c>
      <c r="J658" s="38"/>
      <c r="K658" s="38">
        <f t="shared" si="67"/>
        <v>72</v>
      </c>
      <c r="L658" s="38"/>
      <c r="M658" s="5"/>
      <c r="N658">
        <v>79</v>
      </c>
      <c r="O658">
        <v>109</v>
      </c>
      <c r="P658">
        <v>89</v>
      </c>
      <c r="Q658">
        <v>79</v>
      </c>
      <c r="R658">
        <v>79</v>
      </c>
      <c r="S658">
        <v>79</v>
      </c>
      <c r="T658">
        <v>129</v>
      </c>
      <c r="U658">
        <v>79</v>
      </c>
      <c r="V658">
        <f t="shared" si="68"/>
        <v>722</v>
      </c>
      <c r="X658">
        <v>79</v>
      </c>
      <c r="Y658">
        <v>109</v>
      </c>
      <c r="Z658">
        <v>89</v>
      </c>
      <c r="AA658">
        <v>79</v>
      </c>
      <c r="AB658">
        <v>79</v>
      </c>
      <c r="AC658">
        <v>79</v>
      </c>
      <c r="AD658">
        <v>129</v>
      </c>
      <c r="AE658">
        <v>79</v>
      </c>
    </row>
    <row r="659" spans="1:31" ht="14.25" x14ac:dyDescent="0.2">
      <c r="A659" s="26">
        <v>410156</v>
      </c>
      <c r="B659" s="26" t="s">
        <v>821</v>
      </c>
      <c r="C659" s="37" t="str">
        <f t="shared" si="66"/>
        <v>78,109,89,78,78,78,99,78</v>
      </c>
      <c r="D659" s="37">
        <f t="shared" si="64"/>
        <v>9261</v>
      </c>
      <c r="E659" s="23">
        <f t="shared" si="65"/>
        <v>5556.5999999999995</v>
      </c>
      <c r="F659" s="37">
        <v>22</v>
      </c>
      <c r="G659" s="37">
        <v>32</v>
      </c>
      <c r="H659" s="37">
        <v>18</v>
      </c>
      <c r="I659" s="37">
        <v>3</v>
      </c>
      <c r="J659" s="38"/>
      <c r="K659" s="38">
        <f t="shared" si="67"/>
        <v>72</v>
      </c>
      <c r="L659" s="38"/>
      <c r="M659" s="5"/>
      <c r="N659">
        <v>78</v>
      </c>
      <c r="O659">
        <v>109</v>
      </c>
      <c r="P659">
        <v>89</v>
      </c>
      <c r="Q659">
        <v>78</v>
      </c>
      <c r="R659">
        <v>78</v>
      </c>
      <c r="S659">
        <v>78</v>
      </c>
      <c r="T659">
        <v>99</v>
      </c>
      <c r="U659">
        <v>78</v>
      </c>
      <c r="V659">
        <f t="shared" si="68"/>
        <v>687</v>
      </c>
      <c r="X659">
        <v>78</v>
      </c>
      <c r="Y659">
        <v>109</v>
      </c>
      <c r="Z659">
        <v>89</v>
      </c>
      <c r="AA659">
        <v>78</v>
      </c>
      <c r="AB659">
        <v>78</v>
      </c>
      <c r="AC659">
        <v>78</v>
      </c>
      <c r="AD659">
        <v>99</v>
      </c>
      <c r="AE659">
        <v>78</v>
      </c>
    </row>
    <row r="660" spans="1:31" ht="14.25" x14ac:dyDescent="0.2">
      <c r="A660" s="26">
        <v>410157</v>
      </c>
      <c r="B660" s="26" t="s">
        <v>824</v>
      </c>
      <c r="C660" s="37" t="str">
        <f t="shared" si="66"/>
        <v>177,139,88,102,88,78,68,78</v>
      </c>
      <c r="D660" s="37">
        <f t="shared" si="64"/>
        <v>10054</v>
      </c>
      <c r="E660" s="23">
        <f t="shared" si="65"/>
        <v>6032.4</v>
      </c>
      <c r="F660" s="37">
        <v>30</v>
      </c>
      <c r="G660" s="37">
        <v>30</v>
      </c>
      <c r="H660" s="37">
        <v>16</v>
      </c>
      <c r="I660" s="37">
        <v>4</v>
      </c>
      <c r="J660" s="38"/>
      <c r="K660" s="38">
        <f t="shared" si="67"/>
        <v>76</v>
      </c>
      <c r="L660" s="38"/>
      <c r="M660" s="5"/>
      <c r="N660">
        <v>177</v>
      </c>
      <c r="O660">
        <v>139</v>
      </c>
      <c r="P660">
        <v>88</v>
      </c>
      <c r="Q660">
        <v>102</v>
      </c>
      <c r="R660">
        <v>88</v>
      </c>
      <c r="S660">
        <v>78</v>
      </c>
      <c r="T660">
        <v>68</v>
      </c>
      <c r="U660">
        <v>78</v>
      </c>
      <c r="V660">
        <f t="shared" si="68"/>
        <v>818</v>
      </c>
      <c r="X660">
        <v>177</v>
      </c>
      <c r="Y660">
        <v>139</v>
      </c>
      <c r="Z660">
        <v>88</v>
      </c>
      <c r="AA660">
        <v>102</v>
      </c>
      <c r="AB660">
        <v>88</v>
      </c>
      <c r="AC660">
        <v>78</v>
      </c>
      <c r="AD660">
        <v>68</v>
      </c>
      <c r="AE660">
        <v>78</v>
      </c>
    </row>
    <row r="661" spans="1:31" ht="14.25" x14ac:dyDescent="0.2">
      <c r="A661" s="26">
        <v>410158</v>
      </c>
      <c r="B661" s="26" t="s">
        <v>829</v>
      </c>
      <c r="C661" s="37" t="str">
        <f t="shared" si="66"/>
        <v>98,98,88,118,118,88,88,98</v>
      </c>
      <c r="D661" s="37">
        <f t="shared" si="64"/>
        <v>10182</v>
      </c>
      <c r="E661" s="23">
        <f t="shared" si="65"/>
        <v>6109.2</v>
      </c>
      <c r="F661" s="37">
        <v>26</v>
      </c>
      <c r="G661" s="37">
        <v>26</v>
      </c>
      <c r="H661" s="37">
        <v>26</v>
      </c>
      <c r="I661" s="37">
        <v>3</v>
      </c>
      <c r="J661" s="38"/>
      <c r="K661" s="38">
        <f t="shared" si="67"/>
        <v>78</v>
      </c>
      <c r="L661" s="38"/>
      <c r="M661" s="5"/>
      <c r="N661">
        <v>98</v>
      </c>
      <c r="O661">
        <v>98</v>
      </c>
      <c r="P661">
        <v>88</v>
      </c>
      <c r="Q661">
        <v>118</v>
      </c>
      <c r="R661">
        <v>118</v>
      </c>
      <c r="S661">
        <v>88</v>
      </c>
      <c r="T661">
        <v>88</v>
      </c>
      <c r="U661">
        <v>98</v>
      </c>
      <c r="V661">
        <f t="shared" si="68"/>
        <v>794</v>
      </c>
      <c r="X661">
        <v>98</v>
      </c>
      <c r="Y661">
        <v>98</v>
      </c>
      <c r="Z661">
        <v>88</v>
      </c>
      <c r="AA661">
        <v>118</v>
      </c>
      <c r="AB661">
        <v>118</v>
      </c>
      <c r="AC661">
        <v>88</v>
      </c>
      <c r="AD661">
        <v>88</v>
      </c>
      <c r="AE661">
        <v>98</v>
      </c>
    </row>
    <row r="662" spans="1:31" ht="14.25" x14ac:dyDescent="0.2">
      <c r="A662" s="26">
        <v>410213</v>
      </c>
      <c r="B662" s="26" t="s">
        <v>1029</v>
      </c>
      <c r="C662" s="37" t="str">
        <f t="shared" si="66"/>
        <v>129,129,119,119,109,89,109,89</v>
      </c>
      <c r="D662" s="37">
        <f t="shared" ref="D662:D683" si="69">(K662*100+V662*3)*1</f>
        <v>10676</v>
      </c>
      <c r="E662" s="23">
        <f t="shared" si="65"/>
        <v>6405.5999999999995</v>
      </c>
      <c r="F662" s="37">
        <v>32</v>
      </c>
      <c r="G662" s="37">
        <v>32</v>
      </c>
      <c r="H662" s="37">
        <v>16</v>
      </c>
      <c r="I662" s="37">
        <v>3</v>
      </c>
      <c r="J662" s="38"/>
      <c r="K662" s="38">
        <f t="shared" si="67"/>
        <v>80</v>
      </c>
      <c r="L662" s="38"/>
      <c r="M662" s="5"/>
      <c r="N662">
        <v>129</v>
      </c>
      <c r="O662">
        <v>129</v>
      </c>
      <c r="P662">
        <v>119</v>
      </c>
      <c r="Q662">
        <v>119</v>
      </c>
      <c r="R662">
        <v>109</v>
      </c>
      <c r="S662">
        <v>89</v>
      </c>
      <c r="T662">
        <v>109</v>
      </c>
      <c r="U662">
        <v>89</v>
      </c>
      <c r="V662">
        <f t="shared" si="68"/>
        <v>892</v>
      </c>
      <c r="X662">
        <v>129</v>
      </c>
      <c r="Y662">
        <v>129</v>
      </c>
      <c r="Z662">
        <v>119</v>
      </c>
      <c r="AA662">
        <v>119</v>
      </c>
      <c r="AB662">
        <v>109</v>
      </c>
      <c r="AC662">
        <v>89</v>
      </c>
      <c r="AD662">
        <v>109</v>
      </c>
      <c r="AE662">
        <v>89</v>
      </c>
    </row>
    <row r="663" spans="1:31" ht="14.25" x14ac:dyDescent="0.2">
      <c r="A663" s="26">
        <v>410214</v>
      </c>
      <c r="B663" s="26" t="s">
        <v>1033</v>
      </c>
      <c r="C663" s="37" t="str">
        <f t="shared" si="66"/>
        <v>124,124,114,134,114,94,94,124</v>
      </c>
      <c r="D663" s="37">
        <f t="shared" si="69"/>
        <v>11566</v>
      </c>
      <c r="E663" s="23">
        <f t="shared" si="65"/>
        <v>6939.5999999999995</v>
      </c>
      <c r="F663" s="37">
        <v>30</v>
      </c>
      <c r="G663" s="37">
        <v>32</v>
      </c>
      <c r="H663" s="37">
        <v>26</v>
      </c>
      <c r="I663" s="37">
        <v>3</v>
      </c>
      <c r="J663" s="38"/>
      <c r="K663" s="38">
        <f t="shared" si="67"/>
        <v>88</v>
      </c>
      <c r="L663" s="38"/>
      <c r="M663" s="5"/>
      <c r="N663">
        <v>124</v>
      </c>
      <c r="O663">
        <v>124</v>
      </c>
      <c r="P663">
        <v>114</v>
      </c>
      <c r="Q663">
        <v>134</v>
      </c>
      <c r="R663">
        <v>114</v>
      </c>
      <c r="S663">
        <v>94</v>
      </c>
      <c r="T663">
        <v>94</v>
      </c>
      <c r="U663">
        <v>124</v>
      </c>
      <c r="V663">
        <f t="shared" si="68"/>
        <v>922</v>
      </c>
      <c r="X663">
        <v>124</v>
      </c>
      <c r="Y663">
        <v>124</v>
      </c>
      <c r="Z663">
        <v>114</v>
      </c>
      <c r="AA663">
        <v>134</v>
      </c>
      <c r="AB663">
        <v>114</v>
      </c>
      <c r="AC663">
        <v>94</v>
      </c>
      <c r="AD663">
        <v>94</v>
      </c>
      <c r="AE663">
        <v>124</v>
      </c>
    </row>
    <row r="664" spans="1:31" ht="14.25" x14ac:dyDescent="0.2">
      <c r="A664" s="37">
        <v>410193</v>
      </c>
      <c r="B664" s="37" t="s">
        <v>955</v>
      </c>
      <c r="C664" s="37" t="str">
        <f t="shared" si="66"/>
        <v>93,93,93,83,73,73,73,83</v>
      </c>
      <c r="D664" s="37">
        <f t="shared" si="69"/>
        <v>8592</v>
      </c>
      <c r="E664" s="23">
        <f t="shared" si="65"/>
        <v>5155.2</v>
      </c>
      <c r="F664" s="37">
        <v>22</v>
      </c>
      <c r="G664" s="37">
        <v>22</v>
      </c>
      <c r="H664" s="37">
        <v>22</v>
      </c>
      <c r="I664" s="37">
        <v>3</v>
      </c>
      <c r="J664" s="38"/>
      <c r="K664" s="38">
        <f t="shared" si="67"/>
        <v>66</v>
      </c>
      <c r="L664" s="38"/>
      <c r="M664" s="5"/>
      <c r="N664">
        <v>93</v>
      </c>
      <c r="O664">
        <v>93</v>
      </c>
      <c r="P664">
        <v>93</v>
      </c>
      <c r="Q664">
        <v>83</v>
      </c>
      <c r="R664">
        <v>73</v>
      </c>
      <c r="S664">
        <v>73</v>
      </c>
      <c r="T664">
        <v>73</v>
      </c>
      <c r="U664">
        <v>83</v>
      </c>
      <c r="V664">
        <f t="shared" si="68"/>
        <v>664</v>
      </c>
      <c r="X664">
        <v>93</v>
      </c>
      <c r="Y664">
        <v>93</v>
      </c>
      <c r="Z664">
        <v>93</v>
      </c>
      <c r="AA664">
        <v>83</v>
      </c>
      <c r="AB664">
        <v>73</v>
      </c>
      <c r="AC664">
        <v>73</v>
      </c>
      <c r="AD664">
        <v>73</v>
      </c>
      <c r="AE664">
        <v>83</v>
      </c>
    </row>
    <row r="665" spans="1:31" ht="14.25" x14ac:dyDescent="0.2">
      <c r="A665" s="37">
        <v>410194</v>
      </c>
      <c r="B665" s="37" t="s">
        <v>959</v>
      </c>
      <c r="C665" s="37" t="str">
        <f t="shared" si="66"/>
        <v>74,74,74,124,74,74,74,74</v>
      </c>
      <c r="D665" s="37">
        <f t="shared" si="69"/>
        <v>8526</v>
      </c>
      <c r="E665" s="23">
        <f t="shared" si="65"/>
        <v>5115.5999999999995</v>
      </c>
      <c r="F665" s="37">
        <v>27</v>
      </c>
      <c r="G665" s="37">
        <v>22</v>
      </c>
      <c r="H665" s="37">
        <v>17</v>
      </c>
      <c r="I665" s="37">
        <v>3</v>
      </c>
      <c r="J665" s="38"/>
      <c r="K665" s="38">
        <f t="shared" si="67"/>
        <v>66</v>
      </c>
      <c r="L665" s="38"/>
      <c r="M665" s="5"/>
      <c r="N665">
        <v>74</v>
      </c>
      <c r="O665">
        <v>74</v>
      </c>
      <c r="P665">
        <v>74</v>
      </c>
      <c r="Q665">
        <v>124</v>
      </c>
      <c r="R665">
        <v>74</v>
      </c>
      <c r="S665">
        <v>74</v>
      </c>
      <c r="T665">
        <v>74</v>
      </c>
      <c r="U665">
        <v>74</v>
      </c>
      <c r="V665">
        <f t="shared" si="68"/>
        <v>642</v>
      </c>
      <c r="X665">
        <v>74</v>
      </c>
      <c r="Y665">
        <v>74</v>
      </c>
      <c r="Z665">
        <v>74</v>
      </c>
      <c r="AA665">
        <v>124</v>
      </c>
      <c r="AB665">
        <v>74</v>
      </c>
      <c r="AC665">
        <v>74</v>
      </c>
      <c r="AD665">
        <v>74</v>
      </c>
      <c r="AE665">
        <v>74</v>
      </c>
    </row>
    <row r="666" spans="1:31" ht="14.25" x14ac:dyDescent="0.2">
      <c r="A666" s="37">
        <v>410195</v>
      </c>
      <c r="B666" s="37" t="s">
        <v>961</v>
      </c>
      <c r="C666" s="37" t="str">
        <f t="shared" si="66"/>
        <v>103,103,93,93,83,73,83,93</v>
      </c>
      <c r="D666" s="37">
        <f t="shared" si="69"/>
        <v>9372</v>
      </c>
      <c r="E666" s="23">
        <f t="shared" si="65"/>
        <v>5623.2</v>
      </c>
      <c r="F666" s="37">
        <v>24</v>
      </c>
      <c r="G666" s="37">
        <v>24</v>
      </c>
      <c r="H666" s="37">
        <v>24</v>
      </c>
      <c r="I666" s="37">
        <v>3</v>
      </c>
      <c r="J666" s="38"/>
      <c r="K666" s="38">
        <f t="shared" si="67"/>
        <v>72</v>
      </c>
      <c r="L666" s="38"/>
      <c r="M666" s="5"/>
      <c r="N666">
        <v>103</v>
      </c>
      <c r="O666">
        <v>103</v>
      </c>
      <c r="P666">
        <v>93</v>
      </c>
      <c r="Q666">
        <v>93</v>
      </c>
      <c r="R666">
        <v>83</v>
      </c>
      <c r="S666">
        <v>73</v>
      </c>
      <c r="T666">
        <v>83</v>
      </c>
      <c r="U666">
        <v>93</v>
      </c>
      <c r="V666">
        <f t="shared" si="68"/>
        <v>724</v>
      </c>
      <c r="X666">
        <v>103</v>
      </c>
      <c r="Y666">
        <v>103</v>
      </c>
      <c r="Z666">
        <v>93</v>
      </c>
      <c r="AA666">
        <v>93</v>
      </c>
      <c r="AB666">
        <v>83</v>
      </c>
      <c r="AC666">
        <v>73</v>
      </c>
      <c r="AD666">
        <v>83</v>
      </c>
      <c r="AE666">
        <v>93</v>
      </c>
    </row>
    <row r="667" spans="1:31" ht="14.25" x14ac:dyDescent="0.2">
      <c r="A667" s="37">
        <v>410196</v>
      </c>
      <c r="B667" s="37" t="s">
        <v>964</v>
      </c>
      <c r="C667" s="37" t="str">
        <f t="shared" si="66"/>
        <v>123,113,113,143,143,103,123,123</v>
      </c>
      <c r="D667" s="37">
        <f t="shared" si="69"/>
        <v>11952</v>
      </c>
      <c r="E667" s="23">
        <f t="shared" si="65"/>
        <v>7171.2</v>
      </c>
      <c r="F667" s="37">
        <v>28</v>
      </c>
      <c r="G667" s="37">
        <v>38</v>
      </c>
      <c r="H667" s="37">
        <v>24</v>
      </c>
      <c r="I667" s="37">
        <v>3</v>
      </c>
      <c r="J667" s="38"/>
      <c r="K667" s="38">
        <f t="shared" si="67"/>
        <v>90</v>
      </c>
      <c r="L667" s="38"/>
      <c r="M667" s="5"/>
      <c r="N667">
        <v>123</v>
      </c>
      <c r="O667">
        <v>113</v>
      </c>
      <c r="P667">
        <v>113</v>
      </c>
      <c r="Q667">
        <v>143</v>
      </c>
      <c r="R667">
        <v>143</v>
      </c>
      <c r="S667">
        <v>103</v>
      </c>
      <c r="T667">
        <v>123</v>
      </c>
      <c r="U667">
        <v>123</v>
      </c>
      <c r="V667">
        <f t="shared" si="68"/>
        <v>984</v>
      </c>
      <c r="X667">
        <v>123</v>
      </c>
      <c r="Y667">
        <v>113</v>
      </c>
      <c r="Z667">
        <v>113</v>
      </c>
      <c r="AA667">
        <v>143</v>
      </c>
      <c r="AB667">
        <v>143</v>
      </c>
      <c r="AC667">
        <v>103</v>
      </c>
      <c r="AD667">
        <v>123</v>
      </c>
      <c r="AE667">
        <v>123</v>
      </c>
    </row>
    <row r="668" spans="1:31" ht="14.25" x14ac:dyDescent="0.2">
      <c r="A668" s="37">
        <v>410197</v>
      </c>
      <c r="B668" s="37" t="s">
        <v>968</v>
      </c>
      <c r="C668" s="37" t="str">
        <f t="shared" si="66"/>
        <v>123,113,133,113,133,113,133,123</v>
      </c>
      <c r="D668" s="37">
        <f t="shared" si="69"/>
        <v>11952</v>
      </c>
      <c r="E668" s="23">
        <f t="shared" si="65"/>
        <v>7171.2</v>
      </c>
      <c r="F668" s="37">
        <v>26</v>
      </c>
      <c r="G668" s="37">
        <v>28</v>
      </c>
      <c r="H668" s="37">
        <v>36</v>
      </c>
      <c r="I668" s="37">
        <v>4</v>
      </c>
      <c r="J668" s="38"/>
      <c r="K668" s="38">
        <f t="shared" si="67"/>
        <v>90</v>
      </c>
      <c r="L668" s="38"/>
      <c r="M668" s="5"/>
      <c r="N668">
        <v>123</v>
      </c>
      <c r="O668">
        <v>113</v>
      </c>
      <c r="P668">
        <v>133</v>
      </c>
      <c r="Q668">
        <v>113</v>
      </c>
      <c r="R668">
        <v>133</v>
      </c>
      <c r="S668">
        <v>113</v>
      </c>
      <c r="T668">
        <v>133</v>
      </c>
      <c r="U668">
        <v>123</v>
      </c>
      <c r="V668">
        <f t="shared" si="68"/>
        <v>984</v>
      </c>
      <c r="X668">
        <v>123</v>
      </c>
      <c r="Y668">
        <v>113</v>
      </c>
      <c r="Z668">
        <v>133</v>
      </c>
      <c r="AA668">
        <v>113</v>
      </c>
      <c r="AB668">
        <v>133</v>
      </c>
      <c r="AC668">
        <v>113</v>
      </c>
      <c r="AD668">
        <v>133</v>
      </c>
      <c r="AE668">
        <v>123</v>
      </c>
    </row>
    <row r="669" spans="1:31" ht="14.25" x14ac:dyDescent="0.2">
      <c r="A669" s="37">
        <v>410198</v>
      </c>
      <c r="B669" s="37" t="s">
        <v>971</v>
      </c>
      <c r="C669" s="37" t="str">
        <f t="shared" si="66"/>
        <v>128,118,128,148,118,128,118,138</v>
      </c>
      <c r="D669" s="37">
        <f t="shared" si="69"/>
        <v>12072</v>
      </c>
      <c r="E669" s="23">
        <f t="shared" si="65"/>
        <v>7243.2</v>
      </c>
      <c r="F669" s="37">
        <v>30</v>
      </c>
      <c r="G669" s="37">
        <v>40</v>
      </c>
      <c r="H669" s="37">
        <v>20</v>
      </c>
      <c r="I669" s="37">
        <v>3</v>
      </c>
      <c r="J669" s="38"/>
      <c r="K669" s="38">
        <f t="shared" si="67"/>
        <v>90</v>
      </c>
      <c r="L669" s="38"/>
      <c r="M669" s="5"/>
      <c r="N669">
        <v>128</v>
      </c>
      <c r="O669">
        <v>118</v>
      </c>
      <c r="P669">
        <v>128</v>
      </c>
      <c r="Q669">
        <v>148</v>
      </c>
      <c r="R669">
        <v>118</v>
      </c>
      <c r="S669">
        <v>128</v>
      </c>
      <c r="T669">
        <v>118</v>
      </c>
      <c r="U669">
        <v>138</v>
      </c>
      <c r="V669">
        <f t="shared" si="68"/>
        <v>1024</v>
      </c>
      <c r="X669">
        <v>128</v>
      </c>
      <c r="Y669">
        <v>118</v>
      </c>
      <c r="Z669">
        <v>128</v>
      </c>
      <c r="AA669">
        <v>148</v>
      </c>
      <c r="AB669">
        <v>118</v>
      </c>
      <c r="AC669">
        <v>128</v>
      </c>
      <c r="AD669">
        <v>118</v>
      </c>
      <c r="AE669">
        <v>138</v>
      </c>
    </row>
    <row r="670" spans="1:31" ht="14.25" x14ac:dyDescent="0.2">
      <c r="A670" s="37">
        <v>410199</v>
      </c>
      <c r="B670" s="37" t="s">
        <v>976</v>
      </c>
      <c r="C670" s="37" t="str">
        <f t="shared" si="66"/>
        <v>123,123,143,113,113,133,133,143</v>
      </c>
      <c r="D670" s="37">
        <f t="shared" si="69"/>
        <v>12072</v>
      </c>
      <c r="E670" s="23">
        <f t="shared" si="65"/>
        <v>7243.2</v>
      </c>
      <c r="F670" s="37">
        <v>30</v>
      </c>
      <c r="G670" s="37">
        <v>25</v>
      </c>
      <c r="H670" s="37">
        <v>35</v>
      </c>
      <c r="I670" s="37">
        <v>4</v>
      </c>
      <c r="J670" s="38"/>
      <c r="K670" s="38">
        <f t="shared" si="67"/>
        <v>90</v>
      </c>
      <c r="L670" s="38"/>
      <c r="M670" s="5"/>
      <c r="N670">
        <v>123</v>
      </c>
      <c r="O670">
        <v>123</v>
      </c>
      <c r="P670">
        <v>143</v>
      </c>
      <c r="Q670">
        <v>113</v>
      </c>
      <c r="R670">
        <v>113</v>
      </c>
      <c r="S670">
        <v>133</v>
      </c>
      <c r="T670">
        <v>133</v>
      </c>
      <c r="U670">
        <v>143</v>
      </c>
      <c r="V670">
        <f t="shared" si="68"/>
        <v>1024</v>
      </c>
      <c r="X670">
        <v>123</v>
      </c>
      <c r="Y670">
        <v>123</v>
      </c>
      <c r="Z670">
        <v>143</v>
      </c>
      <c r="AA670">
        <v>113</v>
      </c>
      <c r="AB670">
        <v>113</v>
      </c>
      <c r="AC670">
        <v>133</v>
      </c>
      <c r="AD670">
        <v>133</v>
      </c>
      <c r="AE670">
        <v>143</v>
      </c>
    </row>
    <row r="671" spans="1:31" ht="14.25" x14ac:dyDescent="0.2">
      <c r="A671" s="37">
        <v>410200</v>
      </c>
      <c r="B671" s="37" t="s">
        <v>981</v>
      </c>
      <c r="C671" s="37" t="str">
        <f t="shared" si="66"/>
        <v>129,119,109,139,159,129,129,149</v>
      </c>
      <c r="D671" s="37">
        <f t="shared" si="69"/>
        <v>12186</v>
      </c>
      <c r="E671" s="23">
        <f t="shared" si="65"/>
        <v>7311.5999999999995</v>
      </c>
      <c r="F671" s="37">
        <v>30</v>
      </c>
      <c r="G671" s="37">
        <v>35</v>
      </c>
      <c r="H671" s="37">
        <v>25</v>
      </c>
      <c r="I671" s="37">
        <v>3</v>
      </c>
      <c r="J671" s="38"/>
      <c r="K671" s="38">
        <f t="shared" si="67"/>
        <v>90</v>
      </c>
      <c r="L671" s="38"/>
      <c r="M671" s="5"/>
      <c r="N671">
        <v>129</v>
      </c>
      <c r="O671">
        <v>119</v>
      </c>
      <c r="P671">
        <v>109</v>
      </c>
      <c r="Q671">
        <v>139</v>
      </c>
      <c r="R671">
        <v>159</v>
      </c>
      <c r="S671">
        <v>129</v>
      </c>
      <c r="T671">
        <v>129</v>
      </c>
      <c r="U671">
        <v>149</v>
      </c>
      <c r="V671">
        <f t="shared" si="68"/>
        <v>1062</v>
      </c>
      <c r="X671">
        <v>129</v>
      </c>
      <c r="Y671">
        <v>119</v>
      </c>
      <c r="Z671">
        <v>109</v>
      </c>
      <c r="AA671">
        <v>139</v>
      </c>
      <c r="AB671">
        <v>159</v>
      </c>
      <c r="AC671">
        <v>129</v>
      </c>
      <c r="AD671">
        <v>129</v>
      </c>
      <c r="AE671">
        <v>149</v>
      </c>
    </row>
    <row r="672" spans="1:31" ht="14.25" x14ac:dyDescent="0.2">
      <c r="A672" s="37">
        <v>410201</v>
      </c>
      <c r="B672" s="37" t="s">
        <v>985</v>
      </c>
      <c r="C672" s="37" t="str">
        <f t="shared" si="66"/>
        <v>158,158,148,128,138,138,138,138</v>
      </c>
      <c r="D672" s="37">
        <f t="shared" si="69"/>
        <v>12432</v>
      </c>
      <c r="E672" s="23">
        <f t="shared" si="65"/>
        <v>7459.2</v>
      </c>
      <c r="F672" s="37">
        <v>24</v>
      </c>
      <c r="G672" s="37">
        <v>40</v>
      </c>
      <c r="H672" s="37">
        <v>26</v>
      </c>
      <c r="I672" s="37">
        <v>3</v>
      </c>
      <c r="J672" s="38"/>
      <c r="K672" s="38">
        <f t="shared" si="67"/>
        <v>90</v>
      </c>
      <c r="L672" s="38"/>
      <c r="M672" s="5"/>
      <c r="N672">
        <v>158</v>
      </c>
      <c r="O672">
        <v>158</v>
      </c>
      <c r="P672">
        <v>148</v>
      </c>
      <c r="Q672">
        <v>128</v>
      </c>
      <c r="R672">
        <v>138</v>
      </c>
      <c r="S672">
        <v>138</v>
      </c>
      <c r="T672">
        <v>138</v>
      </c>
      <c r="U672">
        <v>138</v>
      </c>
      <c r="V672">
        <f t="shared" si="68"/>
        <v>1144</v>
      </c>
      <c r="X672">
        <v>158</v>
      </c>
      <c r="Y672">
        <v>158</v>
      </c>
      <c r="Z672">
        <v>148</v>
      </c>
      <c r="AA672">
        <v>128</v>
      </c>
      <c r="AB672">
        <v>138</v>
      </c>
      <c r="AC672">
        <v>138</v>
      </c>
      <c r="AD672">
        <v>138</v>
      </c>
      <c r="AE672">
        <v>138</v>
      </c>
    </row>
    <row r="673" spans="1:31" ht="14.25" x14ac:dyDescent="0.2">
      <c r="A673" s="37">
        <v>410202</v>
      </c>
      <c r="B673" s="37" t="s">
        <v>989</v>
      </c>
      <c r="C673" s="37" t="str">
        <f t="shared" si="66"/>
        <v>143,143,133,163,163,133,133,143</v>
      </c>
      <c r="D673" s="37">
        <f t="shared" si="69"/>
        <v>12462</v>
      </c>
      <c r="E673" s="23">
        <f t="shared" si="65"/>
        <v>7477.2</v>
      </c>
      <c r="F673" s="37">
        <v>39</v>
      </c>
      <c r="G673" s="37">
        <v>30</v>
      </c>
      <c r="H673" s="37">
        <v>21</v>
      </c>
      <c r="I673" s="37">
        <v>3</v>
      </c>
      <c r="J673" s="38"/>
      <c r="K673" s="38">
        <f t="shared" si="67"/>
        <v>90</v>
      </c>
      <c r="L673" s="38"/>
      <c r="M673" s="5"/>
      <c r="N673">
        <v>143</v>
      </c>
      <c r="O673">
        <v>143</v>
      </c>
      <c r="P673">
        <v>133</v>
      </c>
      <c r="Q673">
        <v>163</v>
      </c>
      <c r="R673">
        <v>163</v>
      </c>
      <c r="S673">
        <v>133</v>
      </c>
      <c r="T673">
        <v>133</v>
      </c>
      <c r="U673">
        <v>143</v>
      </c>
      <c r="V673">
        <f t="shared" si="68"/>
        <v>1154</v>
      </c>
      <c r="X673">
        <v>143</v>
      </c>
      <c r="Y673">
        <v>143</v>
      </c>
      <c r="Z673">
        <v>133</v>
      </c>
      <c r="AA673">
        <v>163</v>
      </c>
      <c r="AB673">
        <v>163</v>
      </c>
      <c r="AC673">
        <v>133</v>
      </c>
      <c r="AD673">
        <v>133</v>
      </c>
      <c r="AE673">
        <v>143</v>
      </c>
    </row>
    <row r="674" spans="1:31" ht="14.25" x14ac:dyDescent="0.2">
      <c r="A674" s="37">
        <v>410203</v>
      </c>
      <c r="B674" s="37" t="s">
        <v>992</v>
      </c>
      <c r="C674" s="37" t="str">
        <f t="shared" si="66"/>
        <v>163,113,163,143,103,143,113,163</v>
      </c>
      <c r="D674" s="37">
        <f t="shared" si="69"/>
        <v>12912</v>
      </c>
      <c r="E674" s="23">
        <f t="shared" si="65"/>
        <v>7747.2</v>
      </c>
      <c r="F674" s="37">
        <v>26</v>
      </c>
      <c r="G674" s="37">
        <v>34</v>
      </c>
      <c r="H674" s="37">
        <v>36</v>
      </c>
      <c r="I674" s="37">
        <v>3</v>
      </c>
      <c r="J674" s="38"/>
      <c r="K674" s="38">
        <f t="shared" si="67"/>
        <v>96</v>
      </c>
      <c r="L674" s="38"/>
      <c r="M674" s="5"/>
      <c r="N674">
        <v>163</v>
      </c>
      <c r="O674">
        <v>113</v>
      </c>
      <c r="P674">
        <v>163</v>
      </c>
      <c r="Q674">
        <v>143</v>
      </c>
      <c r="R674">
        <v>103</v>
      </c>
      <c r="S674">
        <v>143</v>
      </c>
      <c r="T674">
        <v>113</v>
      </c>
      <c r="U674">
        <v>163</v>
      </c>
      <c r="V674">
        <f t="shared" si="68"/>
        <v>1104</v>
      </c>
      <c r="X674">
        <v>163</v>
      </c>
      <c r="Y674">
        <v>113</v>
      </c>
      <c r="Z674">
        <v>163</v>
      </c>
      <c r="AA674">
        <v>143</v>
      </c>
      <c r="AB674">
        <v>103</v>
      </c>
      <c r="AC674">
        <v>143</v>
      </c>
      <c r="AD674">
        <v>113</v>
      </c>
      <c r="AE674">
        <v>163</v>
      </c>
    </row>
    <row r="675" spans="1:31" ht="14.25" x14ac:dyDescent="0.2">
      <c r="A675" s="37">
        <v>410204</v>
      </c>
      <c r="B675" s="37" t="s">
        <v>995</v>
      </c>
      <c r="C675" s="37" t="str">
        <f t="shared" si="66"/>
        <v>173,153,173,133,153,133,143,143</v>
      </c>
      <c r="D675" s="37">
        <f t="shared" si="69"/>
        <v>13212</v>
      </c>
      <c r="E675" s="23">
        <f t="shared" si="65"/>
        <v>7927.2</v>
      </c>
      <c r="F675" s="37">
        <v>26</v>
      </c>
      <c r="G675" s="37">
        <v>36</v>
      </c>
      <c r="H675" s="37">
        <v>34</v>
      </c>
      <c r="I675" s="37">
        <v>3</v>
      </c>
      <c r="J675" s="38"/>
      <c r="K675" s="38">
        <f t="shared" si="67"/>
        <v>96</v>
      </c>
      <c r="L675" s="38"/>
      <c r="M675" s="5"/>
      <c r="N675">
        <v>173</v>
      </c>
      <c r="O675">
        <v>153</v>
      </c>
      <c r="P675">
        <v>173</v>
      </c>
      <c r="Q675">
        <v>133</v>
      </c>
      <c r="R675">
        <v>153</v>
      </c>
      <c r="S675">
        <v>133</v>
      </c>
      <c r="T675">
        <v>143</v>
      </c>
      <c r="U675">
        <v>143</v>
      </c>
      <c r="V675">
        <f t="shared" si="68"/>
        <v>1204</v>
      </c>
      <c r="X675">
        <v>173</v>
      </c>
      <c r="Y675">
        <v>153</v>
      </c>
      <c r="Z675">
        <v>173</v>
      </c>
      <c r="AA675">
        <v>133</v>
      </c>
      <c r="AB675">
        <v>153</v>
      </c>
      <c r="AC675">
        <v>133</v>
      </c>
      <c r="AD675">
        <v>143</v>
      </c>
      <c r="AE675">
        <v>143</v>
      </c>
    </row>
    <row r="676" spans="1:31" ht="14.25" x14ac:dyDescent="0.2">
      <c r="A676" s="37">
        <v>410205</v>
      </c>
      <c r="B676" s="37" t="s">
        <v>158</v>
      </c>
      <c r="C676" s="37" t="str">
        <f t="shared" si="66"/>
        <v>144,174,184,164,144,154,114,144</v>
      </c>
      <c r="D676" s="37">
        <f t="shared" si="69"/>
        <v>13266</v>
      </c>
      <c r="E676" s="23">
        <f t="shared" si="65"/>
        <v>7959.5999999999995</v>
      </c>
      <c r="F676" s="37">
        <v>33</v>
      </c>
      <c r="G676" s="37">
        <v>22</v>
      </c>
      <c r="H676" s="37">
        <v>41</v>
      </c>
      <c r="I676" s="37">
        <v>4</v>
      </c>
      <c r="J676" s="38"/>
      <c r="K676" s="38">
        <f t="shared" si="67"/>
        <v>96</v>
      </c>
      <c r="L676" s="38"/>
      <c r="M676" s="5"/>
      <c r="N676">
        <v>144</v>
      </c>
      <c r="O676">
        <v>174</v>
      </c>
      <c r="P676">
        <v>184</v>
      </c>
      <c r="Q676">
        <v>164</v>
      </c>
      <c r="R676">
        <v>144</v>
      </c>
      <c r="S676">
        <v>154</v>
      </c>
      <c r="T676">
        <v>114</v>
      </c>
      <c r="U676">
        <v>144</v>
      </c>
      <c r="V676">
        <f t="shared" si="68"/>
        <v>1222</v>
      </c>
      <c r="X676">
        <v>144</v>
      </c>
      <c r="Y676">
        <v>174</v>
      </c>
      <c r="Z676">
        <v>184</v>
      </c>
      <c r="AA676">
        <v>164</v>
      </c>
      <c r="AB676">
        <v>144</v>
      </c>
      <c r="AC676">
        <v>154</v>
      </c>
      <c r="AD676">
        <v>114</v>
      </c>
      <c r="AE676">
        <v>144</v>
      </c>
    </row>
    <row r="677" spans="1:31" ht="14.25" x14ac:dyDescent="0.2">
      <c r="A677" s="37">
        <v>410206</v>
      </c>
      <c r="B677" s="37" t="s">
        <v>1003</v>
      </c>
      <c r="C677" s="37" t="str">
        <f t="shared" si="66"/>
        <v>164,154,144,174,154,114,124,184</v>
      </c>
      <c r="D677" s="37">
        <f t="shared" si="69"/>
        <v>13236</v>
      </c>
      <c r="E677" s="23">
        <f t="shared" si="65"/>
        <v>7941.5999999999995</v>
      </c>
      <c r="F677" s="37">
        <v>42</v>
      </c>
      <c r="G677" s="37">
        <v>30</v>
      </c>
      <c r="H677" s="37">
        <v>24</v>
      </c>
      <c r="I677" s="37">
        <v>3</v>
      </c>
      <c r="J677" s="38"/>
      <c r="K677" s="38">
        <f t="shared" si="67"/>
        <v>96</v>
      </c>
      <c r="L677" s="38"/>
      <c r="M677" s="5"/>
      <c r="N677">
        <v>164</v>
      </c>
      <c r="O677">
        <v>154</v>
      </c>
      <c r="P677">
        <v>144</v>
      </c>
      <c r="Q677">
        <v>174</v>
      </c>
      <c r="R677">
        <v>154</v>
      </c>
      <c r="S677">
        <v>114</v>
      </c>
      <c r="T677">
        <v>124</v>
      </c>
      <c r="U677">
        <v>184</v>
      </c>
      <c r="V677">
        <f t="shared" si="68"/>
        <v>1212</v>
      </c>
      <c r="X677">
        <v>164</v>
      </c>
      <c r="Y677">
        <v>154</v>
      </c>
      <c r="Z677">
        <v>144</v>
      </c>
      <c r="AA677">
        <v>174</v>
      </c>
      <c r="AB677">
        <v>154</v>
      </c>
      <c r="AC677">
        <v>114</v>
      </c>
      <c r="AD677">
        <v>124</v>
      </c>
      <c r="AE677">
        <v>184</v>
      </c>
    </row>
    <row r="678" spans="1:31" ht="14.25" x14ac:dyDescent="0.2">
      <c r="A678" s="37">
        <v>410207</v>
      </c>
      <c r="B678" s="37" t="s">
        <v>1007</v>
      </c>
      <c r="C678" s="37" t="str">
        <f t="shared" si="66"/>
        <v>188,128,188,148,118,148,123,168</v>
      </c>
      <c r="D678" s="37">
        <f t="shared" si="69"/>
        <v>13227</v>
      </c>
      <c r="E678" s="23">
        <f t="shared" si="65"/>
        <v>7936.2</v>
      </c>
      <c r="F678" s="37">
        <v>26</v>
      </c>
      <c r="G678" s="37">
        <v>30</v>
      </c>
      <c r="H678" s="37">
        <v>40</v>
      </c>
      <c r="I678" s="37">
        <v>3</v>
      </c>
      <c r="J678" s="38"/>
      <c r="K678" s="38">
        <f t="shared" si="67"/>
        <v>96</v>
      </c>
      <c r="L678" s="38"/>
      <c r="M678" s="5"/>
      <c r="N678">
        <v>188</v>
      </c>
      <c r="O678">
        <v>128</v>
      </c>
      <c r="P678">
        <v>188</v>
      </c>
      <c r="Q678">
        <v>148</v>
      </c>
      <c r="R678">
        <v>118</v>
      </c>
      <c r="S678">
        <v>148</v>
      </c>
      <c r="T678">
        <v>123</v>
      </c>
      <c r="U678">
        <v>168</v>
      </c>
      <c r="V678">
        <f t="shared" si="68"/>
        <v>1209</v>
      </c>
      <c r="X678">
        <v>188</v>
      </c>
      <c r="Y678">
        <v>128</v>
      </c>
      <c r="Z678">
        <v>188</v>
      </c>
      <c r="AA678">
        <v>148</v>
      </c>
      <c r="AB678">
        <v>118</v>
      </c>
      <c r="AC678">
        <v>148</v>
      </c>
      <c r="AD678">
        <v>123</v>
      </c>
      <c r="AE678">
        <v>168</v>
      </c>
    </row>
    <row r="679" spans="1:31" ht="14.25" x14ac:dyDescent="0.2">
      <c r="A679" s="37">
        <v>410208</v>
      </c>
      <c r="B679" s="37" t="s">
        <v>1011</v>
      </c>
      <c r="C679" s="37" t="str">
        <f t="shared" si="66"/>
        <v>178,128,178,158,118,158,128,178</v>
      </c>
      <c r="D679" s="37">
        <f t="shared" si="69"/>
        <v>13272</v>
      </c>
      <c r="E679" s="23">
        <f t="shared" si="65"/>
        <v>7963.2</v>
      </c>
      <c r="F679" s="37">
        <v>24</v>
      </c>
      <c r="G679" s="37">
        <v>30</v>
      </c>
      <c r="H679" s="37">
        <v>42</v>
      </c>
      <c r="I679" s="37">
        <v>3</v>
      </c>
      <c r="J679" s="38"/>
      <c r="K679" s="38">
        <f t="shared" si="67"/>
        <v>96</v>
      </c>
      <c r="L679" s="38"/>
      <c r="M679" s="5"/>
      <c r="N679">
        <v>178</v>
      </c>
      <c r="O679">
        <v>128</v>
      </c>
      <c r="P679">
        <v>178</v>
      </c>
      <c r="Q679">
        <v>158</v>
      </c>
      <c r="R679">
        <v>118</v>
      </c>
      <c r="S679">
        <v>158</v>
      </c>
      <c r="T679">
        <v>128</v>
      </c>
      <c r="U679">
        <v>178</v>
      </c>
      <c r="V679">
        <f t="shared" si="68"/>
        <v>1224</v>
      </c>
      <c r="X679">
        <v>178</v>
      </c>
      <c r="Y679">
        <v>128</v>
      </c>
      <c r="Z679">
        <v>178</v>
      </c>
      <c r="AA679">
        <v>158</v>
      </c>
      <c r="AB679">
        <v>118</v>
      </c>
      <c r="AC679">
        <v>158</v>
      </c>
      <c r="AD679">
        <v>128</v>
      </c>
      <c r="AE679">
        <v>178</v>
      </c>
    </row>
    <row r="680" spans="1:31" ht="14.25" x14ac:dyDescent="0.2">
      <c r="A680" s="37">
        <v>410209</v>
      </c>
      <c r="B680" s="37" t="s">
        <v>1015</v>
      </c>
      <c r="C680" s="37" t="str">
        <f t="shared" si="66"/>
        <v>178,128,178,158,118,158,128,178</v>
      </c>
      <c r="D680" s="37">
        <f t="shared" si="69"/>
        <v>13272</v>
      </c>
      <c r="E680" s="23">
        <f t="shared" si="65"/>
        <v>7963.2</v>
      </c>
      <c r="F680" s="37">
        <v>24</v>
      </c>
      <c r="G680" s="37">
        <v>30</v>
      </c>
      <c r="H680" s="37">
        <v>42</v>
      </c>
      <c r="I680" s="37">
        <v>3</v>
      </c>
      <c r="J680" s="38"/>
      <c r="K680" s="38">
        <f t="shared" si="67"/>
        <v>96</v>
      </c>
      <c r="L680" s="38"/>
      <c r="M680" s="5"/>
      <c r="N680">
        <v>178</v>
      </c>
      <c r="O680">
        <v>128</v>
      </c>
      <c r="P680">
        <v>178</v>
      </c>
      <c r="Q680">
        <v>158</v>
      </c>
      <c r="R680">
        <v>118</v>
      </c>
      <c r="S680">
        <v>158</v>
      </c>
      <c r="T680">
        <v>128</v>
      </c>
      <c r="U680">
        <v>178</v>
      </c>
      <c r="V680">
        <f t="shared" si="68"/>
        <v>1224</v>
      </c>
      <c r="X680">
        <v>178</v>
      </c>
      <c r="Y680">
        <v>128</v>
      </c>
      <c r="Z680">
        <v>178</v>
      </c>
      <c r="AA680">
        <v>158</v>
      </c>
      <c r="AB680">
        <v>118</v>
      </c>
      <c r="AC680">
        <v>158</v>
      </c>
      <c r="AD680">
        <v>128</v>
      </c>
      <c r="AE680">
        <v>178</v>
      </c>
    </row>
    <row r="681" spans="1:31" ht="14.25" x14ac:dyDescent="0.2">
      <c r="A681" s="37">
        <v>410210</v>
      </c>
      <c r="B681" s="37" t="s">
        <v>493</v>
      </c>
      <c r="C681" s="37" t="str">
        <f t="shared" si="66"/>
        <v>143,143,143,138,128,128,128,158</v>
      </c>
      <c r="D681" s="37">
        <f t="shared" si="69"/>
        <v>12927</v>
      </c>
      <c r="E681" s="23">
        <f t="shared" si="65"/>
        <v>7756.2</v>
      </c>
      <c r="F681" s="37">
        <v>24</v>
      </c>
      <c r="G681" s="37">
        <v>30</v>
      </c>
      <c r="H681" s="37">
        <v>42</v>
      </c>
      <c r="I681" s="37">
        <v>3</v>
      </c>
      <c r="J681" s="38"/>
      <c r="K681" s="38">
        <f t="shared" si="67"/>
        <v>96</v>
      </c>
      <c r="L681" s="38"/>
      <c r="M681" s="5"/>
      <c r="N681">
        <v>143</v>
      </c>
      <c r="O681">
        <v>143</v>
      </c>
      <c r="P681">
        <v>143</v>
      </c>
      <c r="Q681">
        <v>138</v>
      </c>
      <c r="R681">
        <v>128</v>
      </c>
      <c r="S681">
        <v>128</v>
      </c>
      <c r="T681">
        <v>128</v>
      </c>
      <c r="U681">
        <v>158</v>
      </c>
      <c r="V681">
        <f t="shared" si="68"/>
        <v>1109</v>
      </c>
      <c r="X681">
        <v>143</v>
      </c>
      <c r="Y681">
        <v>143</v>
      </c>
      <c r="Z681">
        <v>143</v>
      </c>
      <c r="AA681">
        <v>138</v>
      </c>
      <c r="AB681">
        <v>128</v>
      </c>
      <c r="AC681">
        <v>128</v>
      </c>
      <c r="AD681">
        <v>128</v>
      </c>
      <c r="AE681">
        <v>158</v>
      </c>
    </row>
    <row r="682" spans="1:31" ht="14.25" x14ac:dyDescent="0.2">
      <c r="A682" s="37">
        <v>410211</v>
      </c>
      <c r="B682" s="37" t="s">
        <v>1020</v>
      </c>
      <c r="C682" s="37" t="str">
        <f t="shared" si="66"/>
        <v>218,218,218,238,238,208,218,208</v>
      </c>
      <c r="D682" s="37">
        <f t="shared" si="69"/>
        <v>15892</v>
      </c>
      <c r="E682" s="23">
        <f t="shared" si="65"/>
        <v>9535.1999999999989</v>
      </c>
      <c r="F682" s="37">
        <v>30</v>
      </c>
      <c r="G682" s="37">
        <v>38</v>
      </c>
      <c r="H682" s="37">
        <v>38</v>
      </c>
      <c r="I682" s="37">
        <v>3</v>
      </c>
      <c r="J682" s="38"/>
      <c r="K682" s="38">
        <f t="shared" si="67"/>
        <v>106</v>
      </c>
      <c r="L682" s="38"/>
      <c r="M682" s="5"/>
      <c r="N682">
        <v>218</v>
      </c>
      <c r="O682">
        <v>218</v>
      </c>
      <c r="P682">
        <v>218</v>
      </c>
      <c r="Q682">
        <v>238</v>
      </c>
      <c r="R682">
        <v>238</v>
      </c>
      <c r="S682">
        <v>208</v>
      </c>
      <c r="T682">
        <v>218</v>
      </c>
      <c r="U682">
        <v>208</v>
      </c>
      <c r="V682">
        <f t="shared" si="68"/>
        <v>1764</v>
      </c>
      <c r="X682">
        <v>218</v>
      </c>
      <c r="Y682">
        <v>218</v>
      </c>
      <c r="Z682">
        <v>218</v>
      </c>
      <c r="AA682">
        <v>238</v>
      </c>
      <c r="AB682">
        <v>238</v>
      </c>
      <c r="AC682">
        <v>208</v>
      </c>
      <c r="AD682">
        <v>218</v>
      </c>
      <c r="AE682">
        <v>208</v>
      </c>
    </row>
    <row r="683" spans="1:31" ht="14.25" x14ac:dyDescent="0.2">
      <c r="A683" s="37">
        <v>410212</v>
      </c>
      <c r="B683" s="37" t="s">
        <v>1024</v>
      </c>
      <c r="C683" s="37" t="str">
        <f t="shared" si="66"/>
        <v>218,218,198,238,238,198,208,218</v>
      </c>
      <c r="D683" s="37">
        <f t="shared" si="69"/>
        <v>15802</v>
      </c>
      <c r="E683" s="23">
        <f t="shared" si="65"/>
        <v>9481.1999999999989</v>
      </c>
      <c r="F683" s="37">
        <v>30</v>
      </c>
      <c r="G683" s="37">
        <v>38</v>
      </c>
      <c r="H683" s="37">
        <v>38</v>
      </c>
      <c r="I683" s="37">
        <v>3</v>
      </c>
      <c r="J683" s="38"/>
      <c r="K683" s="38">
        <f t="shared" si="67"/>
        <v>106</v>
      </c>
      <c r="L683" s="38"/>
      <c r="M683" s="5"/>
      <c r="N683">
        <v>218</v>
      </c>
      <c r="O683">
        <v>218</v>
      </c>
      <c r="P683">
        <v>198</v>
      </c>
      <c r="Q683">
        <v>238</v>
      </c>
      <c r="R683">
        <v>238</v>
      </c>
      <c r="S683">
        <v>198</v>
      </c>
      <c r="T683">
        <v>208</v>
      </c>
      <c r="U683">
        <v>218</v>
      </c>
      <c r="V683">
        <f t="shared" si="68"/>
        <v>1734</v>
      </c>
      <c r="X683">
        <v>218</v>
      </c>
      <c r="Y683">
        <v>218</v>
      </c>
      <c r="Z683">
        <v>198</v>
      </c>
      <c r="AA683">
        <v>238</v>
      </c>
      <c r="AB683">
        <v>238</v>
      </c>
      <c r="AC683">
        <v>198</v>
      </c>
      <c r="AD683">
        <v>208</v>
      </c>
      <c r="AE683">
        <v>218</v>
      </c>
    </row>
  </sheetData>
  <phoneticPr fontId="5" type="noConversion"/>
  <conditionalFormatting sqref="B11:B14">
    <cfRule type="duplicateValues" dxfId="2" priority="3"/>
  </conditionalFormatting>
  <pageMargins left="0.7" right="0.7" top="0.75" bottom="0.75" header="0.3" footer="0.3"/>
  <pageSetup paperSize="9" fitToWidth="0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xSplit="2" topLeftCell="H1" activePane="topRight" state="frozen"/>
      <selection pane="topRight" activeCell="A36" sqref="A36"/>
    </sheetView>
  </sheetViews>
  <sheetFormatPr defaultRowHeight="13.5" x14ac:dyDescent="0.15"/>
  <cols>
    <col min="15" max="15" width="99" customWidth="1"/>
    <col min="17" max="17" width="58.25" customWidth="1"/>
  </cols>
  <sheetData>
    <row r="1" spans="1:19" s="13" customFormat="1" x14ac:dyDescent="0.15">
      <c r="A1" s="13" t="s">
        <v>0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1404</v>
      </c>
      <c r="K1" s="13" t="s">
        <v>9</v>
      </c>
      <c r="L1" s="13" t="s">
        <v>1434</v>
      </c>
      <c r="M1" s="13" t="s">
        <v>1435</v>
      </c>
      <c r="N1" s="13" t="s">
        <v>1436</v>
      </c>
      <c r="O1" s="13" t="s">
        <v>1437</v>
      </c>
      <c r="P1" s="13" t="s">
        <v>1436</v>
      </c>
      <c r="Q1" s="13" t="s">
        <v>1437</v>
      </c>
      <c r="R1" s="13" t="s">
        <v>1436</v>
      </c>
      <c r="S1" s="13" t="s">
        <v>1437</v>
      </c>
    </row>
    <row r="2" spans="1:19" s="13" customFormat="1" x14ac:dyDescent="0.15">
      <c r="A2" s="13" t="s">
        <v>23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5"/>
    </row>
    <row r="3" spans="1:19" x14ac:dyDescent="0.15">
      <c r="A3" s="4">
        <v>100033</v>
      </c>
      <c r="B3" t="s">
        <v>51</v>
      </c>
      <c r="C3">
        <v>2124</v>
      </c>
      <c r="D3">
        <v>2268</v>
      </c>
      <c r="E3">
        <v>11</v>
      </c>
      <c r="F3">
        <v>10</v>
      </c>
      <c r="G3">
        <v>15</v>
      </c>
      <c r="H3">
        <v>4</v>
      </c>
      <c r="I3">
        <v>3</v>
      </c>
      <c r="J3">
        <f t="shared" ref="J3:J41" si="0">SUM(E3:G3)</f>
        <v>36</v>
      </c>
      <c r="K3" s="16" t="s">
        <v>1425</v>
      </c>
      <c r="L3" s="16" t="s">
        <v>1430</v>
      </c>
      <c r="M3" s="16" t="s">
        <v>1438</v>
      </c>
      <c r="N3" s="17" t="s">
        <v>1439</v>
      </c>
      <c r="O3" s="16" t="s">
        <v>1440</v>
      </c>
      <c r="P3" s="18"/>
    </row>
    <row r="4" spans="1:19" x14ac:dyDescent="0.15">
      <c r="A4" s="4">
        <v>100060</v>
      </c>
      <c r="B4" t="s">
        <v>56</v>
      </c>
      <c r="C4">
        <v>3002</v>
      </c>
      <c r="D4">
        <v>2698</v>
      </c>
      <c r="E4">
        <v>15</v>
      </c>
      <c r="F4">
        <v>13</v>
      </c>
      <c r="G4">
        <v>10</v>
      </c>
      <c r="H4">
        <v>3</v>
      </c>
      <c r="I4">
        <v>3</v>
      </c>
      <c r="J4">
        <f t="shared" si="0"/>
        <v>38</v>
      </c>
      <c r="K4" s="16" t="s">
        <v>1419</v>
      </c>
      <c r="L4" s="16" t="s">
        <v>1431</v>
      </c>
      <c r="M4" s="16" t="s">
        <v>1441</v>
      </c>
      <c r="N4" s="17" t="s">
        <v>1442</v>
      </c>
      <c r="O4" s="16" t="s">
        <v>1443</v>
      </c>
      <c r="P4" s="18"/>
    </row>
    <row r="5" spans="1:19" x14ac:dyDescent="0.15">
      <c r="A5" s="4">
        <v>100078</v>
      </c>
      <c r="B5" t="s">
        <v>61</v>
      </c>
      <c r="C5">
        <v>3360</v>
      </c>
      <c r="D5">
        <v>2520</v>
      </c>
      <c r="E5">
        <v>12</v>
      </c>
      <c r="F5">
        <v>18</v>
      </c>
      <c r="G5">
        <v>10</v>
      </c>
      <c r="H5">
        <v>2</v>
      </c>
      <c r="I5">
        <v>3</v>
      </c>
      <c r="J5">
        <f t="shared" si="0"/>
        <v>40</v>
      </c>
      <c r="K5" s="16" t="s">
        <v>1421</v>
      </c>
      <c r="L5" s="16" t="s">
        <v>1427</v>
      </c>
      <c r="M5" s="16" t="s">
        <v>1444</v>
      </c>
      <c r="N5" s="17" t="s">
        <v>1445</v>
      </c>
      <c r="O5" s="16" t="s">
        <v>1446</v>
      </c>
      <c r="P5" s="18"/>
    </row>
    <row r="6" spans="1:19" x14ac:dyDescent="0.15">
      <c r="A6" s="4">
        <v>100082</v>
      </c>
      <c r="B6" t="s">
        <v>66</v>
      </c>
      <c r="C6">
        <v>2479</v>
      </c>
      <c r="D6">
        <v>2183</v>
      </c>
      <c r="E6">
        <v>14</v>
      </c>
      <c r="F6">
        <v>10</v>
      </c>
      <c r="G6">
        <v>13</v>
      </c>
      <c r="H6">
        <v>4</v>
      </c>
      <c r="I6">
        <v>3</v>
      </c>
      <c r="J6">
        <f t="shared" si="0"/>
        <v>37</v>
      </c>
      <c r="K6" s="16" t="s">
        <v>1425</v>
      </c>
      <c r="L6" s="16" t="s">
        <v>1431</v>
      </c>
      <c r="M6" s="16" t="s">
        <v>1447</v>
      </c>
      <c r="N6" s="17" t="s">
        <v>1448</v>
      </c>
      <c r="O6" s="16" t="s">
        <v>1449</v>
      </c>
      <c r="P6" s="18"/>
    </row>
    <row r="7" spans="1:19" x14ac:dyDescent="0.15">
      <c r="A7" s="4">
        <v>100091</v>
      </c>
      <c r="B7" t="s">
        <v>71</v>
      </c>
      <c r="C7">
        <v>3358</v>
      </c>
      <c r="D7">
        <v>2990</v>
      </c>
      <c r="E7">
        <v>18</v>
      </c>
      <c r="F7">
        <v>16</v>
      </c>
      <c r="G7">
        <v>12</v>
      </c>
      <c r="H7">
        <v>2</v>
      </c>
      <c r="I7">
        <v>2</v>
      </c>
      <c r="J7">
        <f t="shared" si="0"/>
        <v>46</v>
      </c>
      <c r="K7" s="16" t="s">
        <v>1422</v>
      </c>
      <c r="L7" s="16" t="s">
        <v>1431</v>
      </c>
      <c r="M7" s="16" t="s">
        <v>1450</v>
      </c>
      <c r="N7" s="17" t="s">
        <v>1451</v>
      </c>
      <c r="O7" s="16" t="s">
        <v>1452</v>
      </c>
      <c r="P7" s="18"/>
    </row>
    <row r="8" spans="1:19" x14ac:dyDescent="0.15">
      <c r="A8" s="4">
        <v>100134</v>
      </c>
      <c r="B8" t="s">
        <v>76</v>
      </c>
      <c r="C8">
        <v>4345</v>
      </c>
      <c r="D8">
        <v>3905</v>
      </c>
      <c r="E8">
        <v>24</v>
      </c>
      <c r="F8">
        <v>17</v>
      </c>
      <c r="G8">
        <v>14</v>
      </c>
      <c r="H8">
        <v>3</v>
      </c>
      <c r="I8">
        <v>1</v>
      </c>
      <c r="J8">
        <f t="shared" si="0"/>
        <v>55</v>
      </c>
      <c r="K8" s="16" t="s">
        <v>1419</v>
      </c>
      <c r="L8" s="16" t="s">
        <v>1431</v>
      </c>
      <c r="M8" s="16" t="s">
        <v>1444</v>
      </c>
      <c r="N8" s="17" t="s">
        <v>1453</v>
      </c>
      <c r="O8" s="16" t="s">
        <v>1454</v>
      </c>
      <c r="P8" s="18"/>
    </row>
    <row r="9" spans="1:19" x14ac:dyDescent="0.15">
      <c r="A9" s="4">
        <v>100135</v>
      </c>
      <c r="B9" t="s">
        <v>81</v>
      </c>
      <c r="C9">
        <v>4015</v>
      </c>
      <c r="D9">
        <v>3575</v>
      </c>
      <c r="E9">
        <v>26</v>
      </c>
      <c r="F9">
        <v>15</v>
      </c>
      <c r="G9">
        <v>14</v>
      </c>
      <c r="H9">
        <v>2</v>
      </c>
      <c r="I9">
        <v>1</v>
      </c>
      <c r="J9">
        <f t="shared" si="0"/>
        <v>55</v>
      </c>
      <c r="K9" s="16" t="s">
        <v>1422</v>
      </c>
      <c r="L9" s="16" t="s">
        <v>1431</v>
      </c>
      <c r="M9" s="16" t="s">
        <v>1444</v>
      </c>
      <c r="N9" s="17" t="s">
        <v>1455</v>
      </c>
      <c r="O9" s="16" t="s">
        <v>1456</v>
      </c>
      <c r="P9" s="18"/>
    </row>
    <row r="10" spans="1:19" x14ac:dyDescent="0.15">
      <c r="A10" s="4">
        <v>100297</v>
      </c>
      <c r="B10" t="s">
        <v>86</v>
      </c>
      <c r="C10">
        <v>3864</v>
      </c>
      <c r="D10">
        <v>2898</v>
      </c>
      <c r="E10">
        <v>16</v>
      </c>
      <c r="F10">
        <v>18</v>
      </c>
      <c r="G10">
        <v>12</v>
      </c>
      <c r="H10">
        <v>2</v>
      </c>
      <c r="I10">
        <v>2</v>
      </c>
      <c r="J10">
        <f t="shared" si="0"/>
        <v>46</v>
      </c>
      <c r="K10" s="16" t="s">
        <v>1421</v>
      </c>
      <c r="L10" s="16" t="s">
        <v>1427</v>
      </c>
      <c r="M10" s="16" t="s">
        <v>1450</v>
      </c>
      <c r="N10" s="17" t="s">
        <v>1457</v>
      </c>
      <c r="O10" s="16" t="s">
        <v>1458</v>
      </c>
      <c r="P10" s="18"/>
    </row>
    <row r="11" spans="1:19" x14ac:dyDescent="0.15">
      <c r="A11" s="14">
        <v>100021</v>
      </c>
      <c r="B11" s="14" t="s">
        <v>91</v>
      </c>
      <c r="C11" s="14">
        <v>2925</v>
      </c>
      <c r="D11" s="14">
        <v>2613</v>
      </c>
      <c r="E11" s="14">
        <v>17</v>
      </c>
      <c r="F11" s="14">
        <v>12</v>
      </c>
      <c r="G11" s="14">
        <v>10</v>
      </c>
      <c r="H11" s="14">
        <v>2</v>
      </c>
      <c r="I11" s="14">
        <v>3</v>
      </c>
      <c r="J11">
        <f t="shared" si="0"/>
        <v>39</v>
      </c>
      <c r="K11" s="16" t="s">
        <v>1421</v>
      </c>
      <c r="L11" s="16" t="s">
        <v>1431</v>
      </c>
      <c r="M11" s="16" t="s">
        <v>1447</v>
      </c>
      <c r="N11" s="17" t="s">
        <v>1459</v>
      </c>
      <c r="O11" s="16" t="s">
        <v>1460</v>
      </c>
      <c r="P11" s="18"/>
    </row>
    <row r="12" spans="1:19" x14ac:dyDescent="0.15">
      <c r="A12" s="14">
        <v>100043</v>
      </c>
      <c r="B12" s="14" t="s">
        <v>96</v>
      </c>
      <c r="C12" s="14">
        <v>4002</v>
      </c>
      <c r="D12" s="14">
        <v>2990</v>
      </c>
      <c r="E12" s="14">
        <v>13</v>
      </c>
      <c r="F12" s="14">
        <v>20</v>
      </c>
      <c r="G12" s="14">
        <v>13</v>
      </c>
      <c r="H12" s="14">
        <v>2</v>
      </c>
      <c r="I12" s="14">
        <v>2</v>
      </c>
      <c r="J12">
        <f t="shared" si="0"/>
        <v>46</v>
      </c>
      <c r="K12" s="16" t="s">
        <v>1420</v>
      </c>
      <c r="L12" s="16" t="s">
        <v>1427</v>
      </c>
      <c r="M12" s="16" t="s">
        <v>1444</v>
      </c>
      <c r="N12" s="17" t="s">
        <v>1461</v>
      </c>
      <c r="O12" s="16" t="s">
        <v>1462</v>
      </c>
      <c r="P12" s="18"/>
    </row>
    <row r="13" spans="1:19" x14ac:dyDescent="0.15">
      <c r="A13" s="14">
        <v>100054</v>
      </c>
      <c r="B13" s="14" t="s">
        <v>101</v>
      </c>
      <c r="C13" s="14">
        <v>2698</v>
      </c>
      <c r="D13" s="14">
        <v>2394</v>
      </c>
      <c r="E13" s="14">
        <v>14</v>
      </c>
      <c r="F13" s="14">
        <v>10</v>
      </c>
      <c r="G13" s="14">
        <v>14</v>
      </c>
      <c r="H13" s="14">
        <v>3</v>
      </c>
      <c r="I13" s="14">
        <v>3</v>
      </c>
      <c r="J13">
        <f t="shared" si="0"/>
        <v>38</v>
      </c>
      <c r="K13" s="16" t="s">
        <v>1423</v>
      </c>
      <c r="L13" s="16" t="s">
        <v>1431</v>
      </c>
      <c r="M13" s="16" t="s">
        <v>1444</v>
      </c>
      <c r="N13" s="17" t="s">
        <v>1463</v>
      </c>
      <c r="O13" s="16" t="s">
        <v>1464</v>
      </c>
      <c r="P13" s="18"/>
    </row>
    <row r="14" spans="1:19" x14ac:dyDescent="0.15">
      <c r="A14" s="14">
        <v>100056</v>
      </c>
      <c r="B14" s="14" t="s">
        <v>106</v>
      </c>
      <c r="C14" s="14">
        <v>3381</v>
      </c>
      <c r="D14" s="14">
        <v>2989</v>
      </c>
      <c r="E14" s="14">
        <v>20</v>
      </c>
      <c r="F14" s="14">
        <v>14</v>
      </c>
      <c r="G14" s="14">
        <v>15</v>
      </c>
      <c r="H14" s="14">
        <v>3</v>
      </c>
      <c r="I14" s="14">
        <v>1</v>
      </c>
      <c r="J14">
        <f t="shared" si="0"/>
        <v>49</v>
      </c>
      <c r="K14" s="16" t="s">
        <v>1424</v>
      </c>
      <c r="L14" s="16" t="s">
        <v>1431</v>
      </c>
      <c r="M14" s="16" t="s">
        <v>1447</v>
      </c>
      <c r="N14" s="17" t="s">
        <v>1465</v>
      </c>
      <c r="O14" s="16" t="s">
        <v>1466</v>
      </c>
      <c r="P14" s="18"/>
    </row>
    <row r="15" spans="1:19" x14ac:dyDescent="0.15">
      <c r="A15" s="14">
        <v>100419</v>
      </c>
      <c r="B15" s="14" t="s">
        <v>111</v>
      </c>
      <c r="C15" s="14">
        <v>2368</v>
      </c>
      <c r="D15" s="14">
        <v>3145</v>
      </c>
      <c r="E15" s="14">
        <v>10</v>
      </c>
      <c r="F15" s="14">
        <v>11</v>
      </c>
      <c r="G15" s="14">
        <v>16</v>
      </c>
      <c r="H15" s="14">
        <v>3</v>
      </c>
      <c r="I15" s="14">
        <v>3</v>
      </c>
      <c r="J15">
        <f t="shared" si="0"/>
        <v>37</v>
      </c>
      <c r="K15" s="16" t="s">
        <v>1419</v>
      </c>
      <c r="L15" s="16" t="s">
        <v>1430</v>
      </c>
      <c r="M15" s="16" t="s">
        <v>1467</v>
      </c>
      <c r="N15" s="17" t="s">
        <v>1468</v>
      </c>
      <c r="O15" s="16" t="s">
        <v>1469</v>
      </c>
      <c r="P15" s="18"/>
    </row>
    <row r="16" spans="1:19" x14ac:dyDescent="0.15">
      <c r="A16" s="14">
        <v>200000</v>
      </c>
      <c r="B16" s="14" t="s">
        <v>116</v>
      </c>
      <c r="C16" s="14">
        <v>3160</v>
      </c>
      <c r="D16" s="14">
        <v>2840</v>
      </c>
      <c r="E16" s="14">
        <v>16</v>
      </c>
      <c r="F16" s="14">
        <v>13</v>
      </c>
      <c r="G16" s="14">
        <v>11</v>
      </c>
      <c r="H16" s="14">
        <v>3</v>
      </c>
      <c r="I16" s="14">
        <v>3</v>
      </c>
      <c r="J16">
        <f t="shared" si="0"/>
        <v>40</v>
      </c>
      <c r="K16" s="16" t="s">
        <v>1419</v>
      </c>
      <c r="L16" s="16" t="s">
        <v>1431</v>
      </c>
      <c r="M16" s="16" t="s">
        <v>1441</v>
      </c>
      <c r="N16" s="17" t="s">
        <v>1470</v>
      </c>
      <c r="O16" s="16" t="s">
        <v>1471</v>
      </c>
      <c r="P16" s="18"/>
    </row>
    <row r="17" spans="1:16" x14ac:dyDescent="0.15">
      <c r="A17" s="14">
        <v>200022</v>
      </c>
      <c r="B17" s="14" t="s">
        <v>121</v>
      </c>
      <c r="C17" s="14">
        <v>2394</v>
      </c>
      <c r="D17" s="14">
        <v>2584</v>
      </c>
      <c r="E17" s="14">
        <v>12</v>
      </c>
      <c r="F17" s="14">
        <v>10</v>
      </c>
      <c r="G17" s="14">
        <v>16</v>
      </c>
      <c r="H17" s="14">
        <v>3</v>
      </c>
      <c r="I17" s="14">
        <v>3</v>
      </c>
      <c r="J17">
        <f t="shared" si="0"/>
        <v>38</v>
      </c>
      <c r="K17" s="16" t="s">
        <v>1423</v>
      </c>
      <c r="L17" s="16" t="s">
        <v>1428</v>
      </c>
      <c r="M17" s="16" t="s">
        <v>1472</v>
      </c>
      <c r="N17" s="17" t="s">
        <v>1473</v>
      </c>
      <c r="O17" s="16" t="s">
        <v>1474</v>
      </c>
      <c r="P17" s="18"/>
    </row>
    <row r="18" spans="1:16" x14ac:dyDescent="0.15">
      <c r="A18" s="14">
        <v>200039</v>
      </c>
      <c r="B18" s="14" t="s">
        <v>126</v>
      </c>
      <c r="C18" s="14">
        <v>2304</v>
      </c>
      <c r="D18" s="14">
        <v>2196</v>
      </c>
      <c r="E18" s="14">
        <v>14</v>
      </c>
      <c r="F18" s="14">
        <v>10</v>
      </c>
      <c r="G18" s="14">
        <v>12</v>
      </c>
      <c r="H18" s="14">
        <v>4</v>
      </c>
      <c r="I18" s="14">
        <v>3</v>
      </c>
      <c r="J18">
        <f t="shared" si="0"/>
        <v>36</v>
      </c>
      <c r="K18" s="16" t="s">
        <v>1425</v>
      </c>
      <c r="L18" s="16" t="s">
        <v>1429</v>
      </c>
      <c r="M18" s="16" t="s">
        <v>1475</v>
      </c>
      <c r="N18" s="17" t="s">
        <v>1476</v>
      </c>
      <c r="O18" s="16" t="s">
        <v>1477</v>
      </c>
      <c r="P18" s="18"/>
    </row>
    <row r="19" spans="1:16" x14ac:dyDescent="0.15">
      <c r="A19" s="14">
        <v>200044</v>
      </c>
      <c r="B19" s="14" t="s">
        <v>132</v>
      </c>
      <c r="C19" s="14">
        <v>2646</v>
      </c>
      <c r="D19" s="14">
        <v>2856</v>
      </c>
      <c r="E19" s="14">
        <v>12</v>
      </c>
      <c r="F19" s="14">
        <v>12</v>
      </c>
      <c r="G19" s="14">
        <v>18</v>
      </c>
      <c r="H19" s="14">
        <v>3</v>
      </c>
      <c r="I19" s="14">
        <v>2</v>
      </c>
      <c r="J19">
        <f t="shared" si="0"/>
        <v>42</v>
      </c>
      <c r="K19" s="16" t="s">
        <v>1478</v>
      </c>
      <c r="L19" s="16" t="s">
        <v>1430</v>
      </c>
      <c r="M19" s="16" t="s">
        <v>1479</v>
      </c>
      <c r="N19" s="17" t="s">
        <v>1480</v>
      </c>
      <c r="O19" s="16" t="s">
        <v>1481</v>
      </c>
      <c r="P19" s="18"/>
    </row>
    <row r="20" spans="1:16" x14ac:dyDescent="0.15">
      <c r="A20" s="14">
        <v>210048</v>
      </c>
      <c r="B20" s="14" t="s">
        <v>137</v>
      </c>
      <c r="C20" s="14">
        <v>2850</v>
      </c>
      <c r="D20" s="14">
        <v>2166</v>
      </c>
      <c r="E20" s="14">
        <v>12</v>
      </c>
      <c r="F20" s="14">
        <v>16</v>
      </c>
      <c r="G20" s="14">
        <v>10</v>
      </c>
      <c r="H20" s="14">
        <v>3</v>
      </c>
      <c r="I20" s="14">
        <v>3</v>
      </c>
      <c r="J20">
        <f t="shared" si="0"/>
        <v>38</v>
      </c>
      <c r="K20" s="16" t="s">
        <v>1424</v>
      </c>
      <c r="L20" s="16" t="s">
        <v>1427</v>
      </c>
      <c r="M20" s="16" t="s">
        <v>1482</v>
      </c>
      <c r="N20" s="17" t="s">
        <v>1483</v>
      </c>
      <c r="O20" s="16" t="s">
        <v>1484</v>
      </c>
      <c r="P20" s="18"/>
    </row>
    <row r="21" spans="1:16" x14ac:dyDescent="0.15">
      <c r="A21" s="14">
        <v>800035</v>
      </c>
      <c r="B21" s="14" t="s">
        <v>142</v>
      </c>
      <c r="C21" s="14">
        <v>1924</v>
      </c>
      <c r="D21" s="14">
        <v>2479</v>
      </c>
      <c r="E21" s="14">
        <v>10</v>
      </c>
      <c r="F21" s="14">
        <v>10</v>
      </c>
      <c r="G21" s="14">
        <v>17</v>
      </c>
      <c r="H21" s="14">
        <v>4</v>
      </c>
      <c r="I21" s="14">
        <v>3</v>
      </c>
      <c r="J21">
        <f t="shared" si="0"/>
        <v>37</v>
      </c>
      <c r="K21" s="16" t="s">
        <v>1425</v>
      </c>
      <c r="L21" s="16" t="s">
        <v>1428</v>
      </c>
      <c r="M21" s="16" t="s">
        <v>1485</v>
      </c>
      <c r="N21" s="17" t="s">
        <v>1486</v>
      </c>
      <c r="O21" s="16" t="s">
        <v>1487</v>
      </c>
      <c r="P21" s="18"/>
    </row>
    <row r="22" spans="1:16" x14ac:dyDescent="0.15">
      <c r="A22" s="14">
        <v>800092</v>
      </c>
      <c r="B22" s="14" t="s">
        <v>147</v>
      </c>
      <c r="C22" s="14">
        <v>3942</v>
      </c>
      <c r="D22" s="14">
        <v>3510</v>
      </c>
      <c r="E22" s="14">
        <v>25</v>
      </c>
      <c r="F22" s="14">
        <v>14</v>
      </c>
      <c r="G22" s="14">
        <v>15</v>
      </c>
      <c r="H22" s="14">
        <v>2</v>
      </c>
      <c r="I22" s="14">
        <v>1</v>
      </c>
      <c r="J22">
        <f t="shared" si="0"/>
        <v>54</v>
      </c>
      <c r="K22" s="16" t="s">
        <v>1422</v>
      </c>
      <c r="L22" s="16" t="s">
        <v>1431</v>
      </c>
      <c r="M22" s="16" t="s">
        <v>1444</v>
      </c>
      <c r="N22" s="17" t="s">
        <v>1488</v>
      </c>
      <c r="O22" s="19" t="s">
        <v>1489</v>
      </c>
      <c r="P22" s="18"/>
    </row>
    <row r="23" spans="1:16" x14ac:dyDescent="0.15">
      <c r="A23" s="14">
        <v>878150</v>
      </c>
      <c r="B23" s="14" t="s">
        <v>152</v>
      </c>
      <c r="C23" s="14">
        <v>3948</v>
      </c>
      <c r="D23" s="14">
        <v>2961</v>
      </c>
      <c r="E23" s="14">
        <v>14</v>
      </c>
      <c r="F23" s="14">
        <v>21</v>
      </c>
      <c r="G23" s="14">
        <v>12</v>
      </c>
      <c r="H23" s="14">
        <v>2</v>
      </c>
      <c r="I23" s="14">
        <v>2</v>
      </c>
      <c r="J23">
        <f t="shared" si="0"/>
        <v>47</v>
      </c>
      <c r="K23" s="16" t="s">
        <v>1421</v>
      </c>
      <c r="L23" s="16" t="s">
        <v>1427</v>
      </c>
      <c r="M23" s="16" t="s">
        <v>1490</v>
      </c>
      <c r="N23" s="17" t="s">
        <v>1491</v>
      </c>
      <c r="O23" s="16" t="s">
        <v>1492</v>
      </c>
      <c r="P23" s="18"/>
    </row>
    <row r="24" spans="1:16" x14ac:dyDescent="0.15">
      <c r="A24" s="14">
        <v>878155</v>
      </c>
      <c r="B24" s="14" t="s">
        <v>158</v>
      </c>
      <c r="C24" s="14">
        <v>4108</v>
      </c>
      <c r="D24" s="14">
        <v>3692</v>
      </c>
      <c r="E24" s="14">
        <v>16</v>
      </c>
      <c r="F24" s="14">
        <v>14</v>
      </c>
      <c r="G24" s="14">
        <v>22</v>
      </c>
      <c r="H24" s="14">
        <v>3</v>
      </c>
      <c r="I24" s="14">
        <v>1</v>
      </c>
      <c r="J24">
        <f t="shared" si="0"/>
        <v>52</v>
      </c>
      <c r="K24" s="16" t="s">
        <v>1493</v>
      </c>
      <c r="L24" s="16" t="s">
        <v>1431</v>
      </c>
      <c r="M24" s="16" t="s">
        <v>1494</v>
      </c>
      <c r="N24" s="17" t="s">
        <v>1495</v>
      </c>
      <c r="O24" s="16" t="s">
        <v>1496</v>
      </c>
      <c r="P24" s="18"/>
    </row>
    <row r="25" spans="1:16" x14ac:dyDescent="0.15">
      <c r="A25" s="14">
        <v>878162</v>
      </c>
      <c r="B25" s="14" t="s">
        <v>163</v>
      </c>
      <c r="C25" s="14">
        <v>2774</v>
      </c>
      <c r="D25" s="14">
        <v>2470</v>
      </c>
      <c r="E25" s="14">
        <v>14</v>
      </c>
      <c r="F25" s="14">
        <v>14</v>
      </c>
      <c r="G25" s="14">
        <v>10</v>
      </c>
      <c r="H25" s="14">
        <v>2</v>
      </c>
      <c r="I25" s="14">
        <v>3</v>
      </c>
      <c r="J25">
        <f t="shared" si="0"/>
        <v>38</v>
      </c>
      <c r="K25" s="16" t="s">
        <v>1422</v>
      </c>
      <c r="L25" s="16" t="s">
        <v>1431</v>
      </c>
      <c r="M25" s="16" t="s">
        <v>1497</v>
      </c>
      <c r="N25" s="17" t="s">
        <v>1498</v>
      </c>
      <c r="O25" s="16" t="s">
        <v>1499</v>
      </c>
      <c r="P25" s="18"/>
    </row>
    <row r="26" spans="1:16" x14ac:dyDescent="0.15">
      <c r="A26" s="14">
        <v>878178</v>
      </c>
      <c r="B26" s="14" t="s">
        <v>168</v>
      </c>
      <c r="C26" s="14">
        <v>2774</v>
      </c>
      <c r="D26" s="14">
        <v>2470</v>
      </c>
      <c r="E26" s="14">
        <v>17</v>
      </c>
      <c r="F26" s="14">
        <v>11</v>
      </c>
      <c r="G26" s="14">
        <v>10</v>
      </c>
      <c r="H26" s="14">
        <v>2</v>
      </c>
      <c r="I26" s="14">
        <v>3</v>
      </c>
      <c r="J26">
        <f t="shared" si="0"/>
        <v>38</v>
      </c>
      <c r="K26" s="16" t="s">
        <v>1422</v>
      </c>
      <c r="L26" s="16" t="s">
        <v>1431</v>
      </c>
      <c r="M26" s="16" t="s">
        <v>1441</v>
      </c>
      <c r="N26" s="17" t="s">
        <v>1500</v>
      </c>
      <c r="O26" s="16" t="s">
        <v>1501</v>
      </c>
      <c r="P26" s="18"/>
    </row>
    <row r="27" spans="1:16" x14ac:dyDescent="0.15">
      <c r="A27" s="14">
        <v>878188</v>
      </c>
      <c r="B27" s="14" t="s">
        <v>173</v>
      </c>
      <c r="C27" s="14">
        <v>2844</v>
      </c>
      <c r="D27" s="14">
        <v>2556</v>
      </c>
      <c r="E27" s="14">
        <v>15</v>
      </c>
      <c r="F27" s="14">
        <v>11</v>
      </c>
      <c r="G27" s="14">
        <v>10</v>
      </c>
      <c r="H27" s="14">
        <v>3</v>
      </c>
      <c r="I27" s="14">
        <v>3</v>
      </c>
      <c r="J27">
        <f t="shared" si="0"/>
        <v>36</v>
      </c>
      <c r="K27" s="16" t="s">
        <v>1493</v>
      </c>
      <c r="L27" s="16" t="s">
        <v>1431</v>
      </c>
      <c r="M27" s="16" t="s">
        <v>1447</v>
      </c>
      <c r="N27" s="17" t="s">
        <v>1502</v>
      </c>
      <c r="O27" s="16" t="s">
        <v>1503</v>
      </c>
      <c r="P27" s="18"/>
    </row>
    <row r="28" spans="1:16" x14ac:dyDescent="0.15">
      <c r="A28" s="14">
        <v>878208</v>
      </c>
      <c r="B28" s="14" t="s">
        <v>178</v>
      </c>
      <c r="C28" s="14">
        <v>4002</v>
      </c>
      <c r="D28" s="14">
        <v>2990</v>
      </c>
      <c r="E28" s="14">
        <v>12</v>
      </c>
      <c r="F28" s="14">
        <v>22</v>
      </c>
      <c r="G28" s="14">
        <v>12</v>
      </c>
      <c r="H28" s="14">
        <v>2</v>
      </c>
      <c r="I28" s="14">
        <v>2</v>
      </c>
      <c r="J28">
        <f t="shared" si="0"/>
        <v>46</v>
      </c>
      <c r="K28" s="16" t="s">
        <v>1420</v>
      </c>
      <c r="L28" s="16" t="s">
        <v>1427</v>
      </c>
      <c r="M28" s="16" t="s">
        <v>1490</v>
      </c>
      <c r="N28" s="17" t="s">
        <v>1504</v>
      </c>
      <c r="O28" s="16" t="s">
        <v>1505</v>
      </c>
      <c r="P28" s="18"/>
    </row>
    <row r="29" spans="1:16" x14ac:dyDescent="0.15">
      <c r="A29" s="14">
        <v>878217</v>
      </c>
      <c r="B29" s="14" t="s">
        <v>183</v>
      </c>
      <c r="C29" s="14">
        <v>3950</v>
      </c>
      <c r="D29" s="14">
        <v>3550</v>
      </c>
      <c r="E29" s="14">
        <v>18</v>
      </c>
      <c r="F29" s="14">
        <v>18</v>
      </c>
      <c r="G29" s="14">
        <v>14</v>
      </c>
      <c r="H29" s="14">
        <v>3</v>
      </c>
      <c r="I29" s="14">
        <v>1</v>
      </c>
      <c r="J29">
        <f t="shared" si="0"/>
        <v>50</v>
      </c>
      <c r="K29" s="16" t="s">
        <v>1419</v>
      </c>
      <c r="L29" s="16" t="s">
        <v>1431</v>
      </c>
      <c r="M29" s="16" t="s">
        <v>1450</v>
      </c>
      <c r="N29" s="17" t="s">
        <v>1506</v>
      </c>
      <c r="O29" s="16" t="s">
        <v>1507</v>
      </c>
      <c r="P29" s="18"/>
    </row>
    <row r="30" spans="1:16" x14ac:dyDescent="0.15">
      <c r="A30" s="14">
        <v>878224</v>
      </c>
      <c r="B30" s="14" t="s">
        <v>188</v>
      </c>
      <c r="C30" s="14">
        <v>3375</v>
      </c>
      <c r="D30" s="14">
        <v>3015</v>
      </c>
      <c r="E30" s="14">
        <v>20</v>
      </c>
      <c r="F30" s="14">
        <v>13</v>
      </c>
      <c r="G30" s="14">
        <v>12</v>
      </c>
      <c r="H30" s="14">
        <v>2</v>
      </c>
      <c r="I30" s="14">
        <v>2</v>
      </c>
      <c r="J30">
        <f t="shared" si="0"/>
        <v>45</v>
      </c>
      <c r="K30" s="16" t="s">
        <v>1421</v>
      </c>
      <c r="L30" s="16" t="s">
        <v>1431</v>
      </c>
      <c r="M30" s="16" t="s">
        <v>1444</v>
      </c>
      <c r="N30" s="13" t="s">
        <v>1508</v>
      </c>
      <c r="O30" s="16" t="s">
        <v>1509</v>
      </c>
      <c r="P30" s="18"/>
    </row>
    <row r="31" spans="1:16" x14ac:dyDescent="0.15">
      <c r="A31" s="14">
        <v>878226</v>
      </c>
      <c r="B31" s="14" t="s">
        <v>192</v>
      </c>
      <c r="C31" s="14">
        <v>2304</v>
      </c>
      <c r="D31" s="14">
        <v>2196</v>
      </c>
      <c r="E31" s="14">
        <v>14</v>
      </c>
      <c r="F31" s="14">
        <v>11</v>
      </c>
      <c r="G31" s="14">
        <v>11</v>
      </c>
      <c r="H31" s="14">
        <v>4</v>
      </c>
      <c r="I31" s="14">
        <v>3</v>
      </c>
      <c r="J31">
        <f t="shared" si="0"/>
        <v>36</v>
      </c>
      <c r="K31" s="16" t="s">
        <v>1425</v>
      </c>
      <c r="L31" s="16" t="s">
        <v>1429</v>
      </c>
      <c r="M31" s="16" t="s">
        <v>1510</v>
      </c>
      <c r="N31" s="17" t="s">
        <v>1511</v>
      </c>
      <c r="O31" s="16" t="s">
        <v>1512</v>
      </c>
      <c r="P31" s="18"/>
    </row>
    <row r="32" spans="1:16" x14ac:dyDescent="0.15">
      <c r="A32" s="14">
        <v>878228</v>
      </c>
      <c r="B32" s="14" t="s">
        <v>197</v>
      </c>
      <c r="C32" s="14">
        <v>3450</v>
      </c>
      <c r="D32" s="14">
        <v>3082</v>
      </c>
      <c r="E32" s="14">
        <v>19</v>
      </c>
      <c r="F32" s="14">
        <v>14</v>
      </c>
      <c r="G32" s="14">
        <v>13</v>
      </c>
      <c r="H32" s="14">
        <v>2</v>
      </c>
      <c r="I32" s="14">
        <v>2</v>
      </c>
      <c r="J32">
        <f t="shared" si="0"/>
        <v>46</v>
      </c>
      <c r="K32" s="16" t="s">
        <v>1421</v>
      </c>
      <c r="L32" s="16" t="s">
        <v>1431</v>
      </c>
      <c r="M32" s="16" t="s">
        <v>1441</v>
      </c>
      <c r="N32" s="17" t="s">
        <v>1513</v>
      </c>
      <c r="O32" s="16" t="s">
        <v>1514</v>
      </c>
      <c r="P32" s="18"/>
    </row>
    <row r="33" spans="1:19" x14ac:dyDescent="0.15">
      <c r="A33" s="14">
        <v>878241</v>
      </c>
      <c r="B33" s="14" t="s">
        <v>202</v>
      </c>
      <c r="C33" s="14">
        <v>4500</v>
      </c>
      <c r="D33" s="14">
        <v>3350</v>
      </c>
      <c r="E33" s="14">
        <v>14</v>
      </c>
      <c r="F33" s="14">
        <v>22</v>
      </c>
      <c r="G33" s="14">
        <v>14</v>
      </c>
      <c r="H33" s="14">
        <v>3</v>
      </c>
      <c r="I33" s="14">
        <v>1</v>
      </c>
      <c r="J33">
        <f t="shared" si="0"/>
        <v>50</v>
      </c>
      <c r="K33" s="16" t="s">
        <v>1419</v>
      </c>
      <c r="L33" s="16" t="s">
        <v>1427</v>
      </c>
      <c r="M33" s="16" t="s">
        <v>1490</v>
      </c>
      <c r="N33" s="17" t="s">
        <v>1515</v>
      </c>
      <c r="O33" s="16" t="s">
        <v>1516</v>
      </c>
      <c r="P33" s="18"/>
    </row>
    <row r="34" spans="1:19" x14ac:dyDescent="0.15">
      <c r="A34" s="14">
        <v>878242</v>
      </c>
      <c r="B34" s="14" t="s">
        <v>207</v>
      </c>
      <c r="C34" s="14">
        <v>3796</v>
      </c>
      <c r="D34" s="14">
        <v>3380</v>
      </c>
      <c r="E34" s="14">
        <v>17</v>
      </c>
      <c r="F34" s="14">
        <v>14</v>
      </c>
      <c r="G34" s="14">
        <v>21</v>
      </c>
      <c r="H34" s="14">
        <v>2</v>
      </c>
      <c r="I34" s="14">
        <v>1</v>
      </c>
      <c r="J34">
        <f t="shared" si="0"/>
        <v>52</v>
      </c>
      <c r="K34" s="16" t="s">
        <v>1422</v>
      </c>
      <c r="L34" s="16" t="s">
        <v>1431</v>
      </c>
      <c r="M34" s="16" t="s">
        <v>1494</v>
      </c>
      <c r="N34" s="17" t="s">
        <v>1517</v>
      </c>
      <c r="O34" s="16" t="s">
        <v>1518</v>
      </c>
      <c r="P34" s="18"/>
    </row>
    <row r="35" spans="1:19" x14ac:dyDescent="0.15">
      <c r="A35" s="14">
        <v>878262</v>
      </c>
      <c r="B35" s="14" t="s">
        <v>212</v>
      </c>
      <c r="C35" s="14">
        <v>4029</v>
      </c>
      <c r="D35" s="14">
        <v>3621</v>
      </c>
      <c r="E35" s="14">
        <v>19</v>
      </c>
      <c r="F35" s="14">
        <v>18</v>
      </c>
      <c r="G35" s="14">
        <v>14</v>
      </c>
      <c r="H35" s="14">
        <v>3</v>
      </c>
      <c r="I35" s="14">
        <v>1</v>
      </c>
      <c r="J35">
        <f t="shared" si="0"/>
        <v>51</v>
      </c>
      <c r="K35" s="16" t="s">
        <v>1419</v>
      </c>
      <c r="L35" s="16" t="s">
        <v>1519</v>
      </c>
      <c r="M35" s="20" t="s">
        <v>1520</v>
      </c>
      <c r="N35" s="21" t="s">
        <v>1521</v>
      </c>
      <c r="O35" s="20" t="s">
        <v>1522</v>
      </c>
      <c r="P35" s="17" t="s">
        <v>1523</v>
      </c>
      <c r="Q35" s="16" t="s">
        <v>1524</v>
      </c>
      <c r="R35" s="22" t="s">
        <v>1525</v>
      </c>
      <c r="S35" s="20" t="s">
        <v>1526</v>
      </c>
    </row>
    <row r="36" spans="1:19" x14ac:dyDescent="0.15">
      <c r="A36" s="14">
        <v>878263</v>
      </c>
      <c r="B36" s="14" t="s">
        <v>217</v>
      </c>
      <c r="C36" s="14">
        <v>4590</v>
      </c>
      <c r="D36" s="14">
        <v>3417</v>
      </c>
      <c r="E36" s="14">
        <v>18</v>
      </c>
      <c r="F36" s="14">
        <v>19</v>
      </c>
      <c r="G36" s="14">
        <v>14</v>
      </c>
      <c r="H36" s="14">
        <v>3</v>
      </c>
      <c r="I36" s="14">
        <v>1</v>
      </c>
      <c r="J36">
        <f t="shared" si="0"/>
        <v>51</v>
      </c>
      <c r="K36" s="16" t="s">
        <v>1419</v>
      </c>
      <c r="L36" s="16" t="s">
        <v>1519</v>
      </c>
      <c r="M36" s="20" t="s">
        <v>1527</v>
      </c>
      <c r="N36" s="21" t="s">
        <v>1528</v>
      </c>
      <c r="O36" s="20" t="s">
        <v>1529</v>
      </c>
      <c r="P36" s="17" t="s">
        <v>1530</v>
      </c>
      <c r="Q36" s="16" t="s">
        <v>1531</v>
      </c>
      <c r="R36" s="22" t="s">
        <v>1532</v>
      </c>
      <c r="S36" s="20" t="s">
        <v>1533</v>
      </c>
    </row>
    <row r="37" spans="1:19" x14ac:dyDescent="0.15">
      <c r="A37" s="14">
        <v>878265</v>
      </c>
      <c r="B37" s="14" t="s">
        <v>222</v>
      </c>
      <c r="C37" s="14">
        <v>4368</v>
      </c>
      <c r="D37" s="14">
        <v>3276</v>
      </c>
      <c r="E37" s="14">
        <v>22</v>
      </c>
      <c r="F37" s="14">
        <v>16</v>
      </c>
      <c r="G37" s="14">
        <v>14</v>
      </c>
      <c r="H37" s="14">
        <v>2</v>
      </c>
      <c r="I37" s="14">
        <v>1</v>
      </c>
      <c r="J37">
        <f t="shared" si="0"/>
        <v>52</v>
      </c>
      <c r="K37" s="16" t="s">
        <v>1421</v>
      </c>
      <c r="L37" s="16" t="s">
        <v>1519</v>
      </c>
      <c r="M37" s="20" t="s">
        <v>1534</v>
      </c>
      <c r="N37" s="21" t="s">
        <v>1535</v>
      </c>
      <c r="O37" s="20" t="s">
        <v>1536</v>
      </c>
      <c r="P37" s="17" t="s">
        <v>1537</v>
      </c>
      <c r="Q37" s="16" t="s">
        <v>1538</v>
      </c>
      <c r="R37" s="22" t="s">
        <v>1539</v>
      </c>
      <c r="S37" s="20" t="s">
        <v>1540</v>
      </c>
    </row>
    <row r="38" spans="1:19" x14ac:dyDescent="0.15">
      <c r="A38" s="14">
        <v>878271</v>
      </c>
      <c r="B38" s="14" t="s">
        <v>227</v>
      </c>
      <c r="C38" s="14">
        <v>3285</v>
      </c>
      <c r="D38" s="14">
        <v>2925</v>
      </c>
      <c r="E38" s="14">
        <v>13</v>
      </c>
      <c r="F38" s="14">
        <v>20</v>
      </c>
      <c r="G38" s="14">
        <v>12</v>
      </c>
      <c r="H38" s="14">
        <v>2</v>
      </c>
      <c r="I38" s="14">
        <v>2</v>
      </c>
      <c r="J38">
        <f t="shared" si="0"/>
        <v>45</v>
      </c>
      <c r="K38" s="16" t="s">
        <v>1422</v>
      </c>
      <c r="L38" s="16" t="s">
        <v>1431</v>
      </c>
      <c r="M38" s="16" t="s">
        <v>1497</v>
      </c>
      <c r="N38" s="17" t="s">
        <v>1541</v>
      </c>
      <c r="O38" s="16" t="s">
        <v>1542</v>
      </c>
      <c r="P38" s="18"/>
    </row>
    <row r="39" spans="1:19" x14ac:dyDescent="0.15">
      <c r="A39" s="14">
        <v>878273</v>
      </c>
      <c r="B39" s="14" t="s">
        <v>232</v>
      </c>
      <c r="C39" s="14">
        <v>4131</v>
      </c>
      <c r="D39" s="14">
        <v>3111</v>
      </c>
      <c r="E39" s="14">
        <v>14</v>
      </c>
      <c r="F39" s="14">
        <v>23</v>
      </c>
      <c r="G39" s="14">
        <v>14</v>
      </c>
      <c r="H39" s="14">
        <v>2</v>
      </c>
      <c r="I39" s="14">
        <v>1</v>
      </c>
      <c r="J39">
        <f t="shared" si="0"/>
        <v>51</v>
      </c>
      <c r="K39" s="16" t="s">
        <v>1422</v>
      </c>
      <c r="L39" s="16" t="s">
        <v>1427</v>
      </c>
      <c r="M39" s="16" t="s">
        <v>1490</v>
      </c>
      <c r="N39" s="17" t="s">
        <v>1543</v>
      </c>
      <c r="O39" s="16" t="s">
        <v>1544</v>
      </c>
      <c r="P39" s="18"/>
    </row>
    <row r="40" spans="1:19" x14ac:dyDescent="0.15">
      <c r="A40" s="14">
        <v>878274</v>
      </c>
      <c r="B40" s="14" t="s">
        <v>237</v>
      </c>
      <c r="C40" s="14">
        <v>3525</v>
      </c>
      <c r="D40" s="14">
        <v>3149</v>
      </c>
      <c r="E40" s="14">
        <v>23</v>
      </c>
      <c r="F40" s="14">
        <v>12</v>
      </c>
      <c r="G40" s="14">
        <v>12</v>
      </c>
      <c r="H40" s="14">
        <v>2</v>
      </c>
      <c r="I40" s="14">
        <v>2</v>
      </c>
      <c r="J40">
        <f t="shared" si="0"/>
        <v>47</v>
      </c>
      <c r="K40" s="16" t="s">
        <v>1421</v>
      </c>
      <c r="L40" s="16" t="s">
        <v>1431</v>
      </c>
      <c r="M40" s="16" t="s">
        <v>1441</v>
      </c>
      <c r="N40" s="17" t="s">
        <v>1545</v>
      </c>
      <c r="O40" s="16" t="s">
        <v>1546</v>
      </c>
      <c r="P40" s="18"/>
    </row>
    <row r="41" spans="1:19" x14ac:dyDescent="0.15">
      <c r="A41" s="14">
        <v>878275</v>
      </c>
      <c r="B41" s="14" t="s">
        <v>242</v>
      </c>
      <c r="C41" s="14">
        <v>2860</v>
      </c>
      <c r="D41" s="14">
        <v>3102</v>
      </c>
      <c r="E41" s="14">
        <v>14</v>
      </c>
      <c r="F41" s="14">
        <v>13</v>
      </c>
      <c r="G41" s="14">
        <v>17</v>
      </c>
      <c r="H41" s="14">
        <v>2</v>
      </c>
      <c r="I41" s="14">
        <v>2</v>
      </c>
      <c r="J41">
        <f t="shared" si="0"/>
        <v>44</v>
      </c>
      <c r="K41" s="16" t="s">
        <v>1422</v>
      </c>
      <c r="L41" s="16" t="s">
        <v>1430</v>
      </c>
      <c r="M41" s="16" t="s">
        <v>1547</v>
      </c>
      <c r="N41" s="17" t="s">
        <v>1548</v>
      </c>
      <c r="O41" s="16" t="s">
        <v>1549</v>
      </c>
      <c r="P41" s="18"/>
    </row>
    <row r="49" spans="15:15" x14ac:dyDescent="0.15">
      <c r="O49" t="s">
        <v>1550</v>
      </c>
    </row>
  </sheetData>
  <autoFilter ref="A1:S41" xr:uid="{00000000-0009-0000-0000-000003000000}"/>
  <phoneticPr fontId="5" type="noConversion"/>
  <conditionalFormatting sqref="B11:B14">
    <cfRule type="duplicateValues" dxfId="1" priority="1"/>
  </conditionalFormatting>
  <pageMargins left="0.7" right="0.7" top="0.75" bottom="0.75" header="0.3" footer="0.3"/>
  <pageSetup paperSize="9" fitToWidth="0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>
      <selection activeCell="J24" sqref="J24:J25"/>
    </sheetView>
  </sheetViews>
  <sheetFormatPr defaultRowHeight="14.25" x14ac:dyDescent="0.2"/>
  <cols>
    <col min="1" max="1" width="9" style="7" customWidth="1"/>
    <col min="2" max="16384" width="9" style="7"/>
  </cols>
  <sheetData>
    <row r="1" spans="1:7" x14ac:dyDescent="0.2">
      <c r="A1" s="8" t="s">
        <v>0</v>
      </c>
      <c r="B1" s="8"/>
      <c r="C1" s="8" t="s">
        <v>1</v>
      </c>
      <c r="D1" s="8" t="s">
        <v>13</v>
      </c>
      <c r="E1" s="8" t="s">
        <v>14</v>
      </c>
      <c r="F1" s="8" t="s">
        <v>15</v>
      </c>
      <c r="G1" s="7" t="s">
        <v>1551</v>
      </c>
    </row>
    <row r="2" spans="1:7" x14ac:dyDescent="0.2">
      <c r="A2" s="8" t="s">
        <v>23</v>
      </c>
      <c r="B2" s="8"/>
      <c r="C2" s="8" t="s">
        <v>24</v>
      </c>
      <c r="D2" s="8" t="s">
        <v>36</v>
      </c>
      <c r="E2" s="8" t="s">
        <v>37</v>
      </c>
      <c r="F2" s="8" t="s">
        <v>38</v>
      </c>
    </row>
    <row r="3" spans="1:7" x14ac:dyDescent="0.2">
      <c r="A3" s="9">
        <v>100033</v>
      </c>
      <c r="B3" s="7" t="s">
        <v>51</v>
      </c>
      <c r="C3" s="4">
        <v>3</v>
      </c>
      <c r="D3" s="4" t="s">
        <v>1083</v>
      </c>
      <c r="E3" s="9" t="s">
        <v>1084</v>
      </c>
      <c r="F3" s="9" t="s">
        <v>1085</v>
      </c>
      <c r="G3" s="7">
        <v>1</v>
      </c>
    </row>
    <row r="4" spans="1:7" x14ac:dyDescent="0.2">
      <c r="A4" s="9">
        <v>100060</v>
      </c>
      <c r="B4" s="7" t="s">
        <v>56</v>
      </c>
      <c r="C4" s="9">
        <v>4</v>
      </c>
      <c r="D4" s="4" t="s">
        <v>1087</v>
      </c>
      <c r="E4" s="9" t="s">
        <v>1084</v>
      </c>
      <c r="F4" s="9" t="s">
        <v>1085</v>
      </c>
      <c r="G4" s="7">
        <v>1</v>
      </c>
    </row>
    <row r="5" spans="1:7" x14ac:dyDescent="0.2">
      <c r="A5" s="9">
        <v>100078</v>
      </c>
      <c r="B5" s="7" t="s">
        <v>61</v>
      </c>
      <c r="C5" s="4">
        <v>2</v>
      </c>
      <c r="D5" s="4" t="s">
        <v>1089</v>
      </c>
      <c r="E5" s="9" t="s">
        <v>1084</v>
      </c>
      <c r="F5" s="9" t="s">
        <v>1085</v>
      </c>
      <c r="G5" s="7">
        <v>1</v>
      </c>
    </row>
    <row r="6" spans="1:7" x14ac:dyDescent="0.2">
      <c r="A6" s="9">
        <v>100082</v>
      </c>
      <c r="B6" s="7" t="s">
        <v>66</v>
      </c>
      <c r="C6" s="4">
        <v>3</v>
      </c>
      <c r="D6" s="4" t="s">
        <v>1091</v>
      </c>
      <c r="E6" s="9" t="s">
        <v>1084</v>
      </c>
      <c r="F6" s="9" t="s">
        <v>1085</v>
      </c>
      <c r="G6" s="7">
        <v>1</v>
      </c>
    </row>
    <row r="7" spans="1:7" x14ac:dyDescent="0.2">
      <c r="A7" s="9">
        <v>100091</v>
      </c>
      <c r="B7" s="7" t="s">
        <v>71</v>
      </c>
      <c r="C7" s="4">
        <v>1</v>
      </c>
      <c r="D7" s="4" t="s">
        <v>1092</v>
      </c>
      <c r="E7" s="9" t="s">
        <v>1084</v>
      </c>
      <c r="F7" s="9" t="s">
        <v>1085</v>
      </c>
      <c r="G7" s="7">
        <v>1</v>
      </c>
    </row>
    <row r="8" spans="1:7" x14ac:dyDescent="0.2">
      <c r="A8" s="9">
        <v>100134</v>
      </c>
      <c r="B8" s="7" t="s">
        <v>76</v>
      </c>
      <c r="C8" s="9">
        <v>4</v>
      </c>
      <c r="D8" s="4" t="s">
        <v>73</v>
      </c>
      <c r="E8" s="9" t="s">
        <v>1084</v>
      </c>
      <c r="F8" s="9" t="s">
        <v>1085</v>
      </c>
      <c r="G8" s="7">
        <v>2</v>
      </c>
    </row>
    <row r="9" spans="1:7" x14ac:dyDescent="0.2">
      <c r="A9" s="9">
        <v>100135</v>
      </c>
      <c r="B9" s="7" t="s">
        <v>81</v>
      </c>
      <c r="C9" s="4">
        <v>1</v>
      </c>
      <c r="D9" s="4" t="s">
        <v>78</v>
      </c>
      <c r="E9" s="9" t="s">
        <v>1084</v>
      </c>
      <c r="F9" s="9" t="s">
        <v>1085</v>
      </c>
      <c r="G9" s="7">
        <v>2</v>
      </c>
    </row>
    <row r="10" spans="1:7" x14ac:dyDescent="0.2">
      <c r="A10" s="9">
        <v>100297</v>
      </c>
      <c r="B10" s="7" t="s">
        <v>86</v>
      </c>
      <c r="C10" s="4">
        <v>2</v>
      </c>
      <c r="D10" s="4" t="s">
        <v>1096</v>
      </c>
      <c r="E10" s="9" t="s">
        <v>1084</v>
      </c>
      <c r="F10" s="9" t="s">
        <v>1085</v>
      </c>
      <c r="G10" s="7">
        <v>1</v>
      </c>
    </row>
    <row r="11" spans="1:7" s="5" customFormat="1" x14ac:dyDescent="0.2">
      <c r="A11" s="5">
        <v>100021</v>
      </c>
      <c r="B11" s="5" t="s">
        <v>91</v>
      </c>
      <c r="C11" s="5">
        <v>2</v>
      </c>
      <c r="D11" s="5" t="s">
        <v>1098</v>
      </c>
      <c r="E11" s="5" t="s">
        <v>1084</v>
      </c>
      <c r="F11" s="5" t="s">
        <v>1085</v>
      </c>
      <c r="G11" s="5">
        <v>1</v>
      </c>
    </row>
    <row r="12" spans="1:7" s="5" customFormat="1" x14ac:dyDescent="0.2">
      <c r="A12" s="5">
        <v>100043</v>
      </c>
      <c r="B12" s="5" t="s">
        <v>96</v>
      </c>
      <c r="C12" s="5">
        <v>8</v>
      </c>
      <c r="D12" s="5" t="s">
        <v>1100</v>
      </c>
      <c r="E12" s="5" t="s">
        <v>1084</v>
      </c>
      <c r="F12" s="5" t="s">
        <v>1085</v>
      </c>
      <c r="G12" s="5">
        <v>1</v>
      </c>
    </row>
    <row r="13" spans="1:7" s="5" customFormat="1" x14ac:dyDescent="0.2">
      <c r="A13" s="5">
        <v>100054</v>
      </c>
      <c r="B13" s="5" t="s">
        <v>101</v>
      </c>
      <c r="C13" s="5">
        <v>7</v>
      </c>
      <c r="D13" s="5" t="s">
        <v>1102</v>
      </c>
      <c r="E13" s="5" t="s">
        <v>1084</v>
      </c>
      <c r="F13" s="5" t="s">
        <v>1085</v>
      </c>
      <c r="G13" s="5">
        <v>1</v>
      </c>
    </row>
    <row r="14" spans="1:7" s="5" customFormat="1" x14ac:dyDescent="0.2">
      <c r="A14" s="5">
        <v>100056</v>
      </c>
      <c r="B14" s="5" t="s">
        <v>106</v>
      </c>
      <c r="C14" s="5">
        <v>6</v>
      </c>
      <c r="D14" s="5" t="s">
        <v>1104</v>
      </c>
      <c r="E14" s="5" t="s">
        <v>1084</v>
      </c>
      <c r="F14" s="5" t="s">
        <v>1085</v>
      </c>
      <c r="G14" s="5">
        <v>1</v>
      </c>
    </row>
    <row r="15" spans="1:7" s="5" customFormat="1" x14ac:dyDescent="0.2">
      <c r="A15" s="5">
        <v>100419</v>
      </c>
      <c r="B15" s="5" t="s">
        <v>111</v>
      </c>
      <c r="C15" s="5">
        <v>4</v>
      </c>
      <c r="D15" s="5" t="s">
        <v>1106</v>
      </c>
      <c r="E15" s="5" t="s">
        <v>1084</v>
      </c>
      <c r="F15" s="10" t="s">
        <v>1085</v>
      </c>
      <c r="G15" s="5">
        <v>1</v>
      </c>
    </row>
    <row r="16" spans="1:7" s="5" customFormat="1" x14ac:dyDescent="0.2">
      <c r="A16" s="5">
        <v>200000</v>
      </c>
      <c r="B16" s="5" t="s">
        <v>116</v>
      </c>
      <c r="C16" s="5">
        <v>4</v>
      </c>
      <c r="D16" s="5" t="s">
        <v>1107</v>
      </c>
      <c r="E16" s="5" t="s">
        <v>1084</v>
      </c>
      <c r="F16" s="10" t="s">
        <v>1085</v>
      </c>
      <c r="G16" s="5">
        <v>1</v>
      </c>
    </row>
    <row r="17" spans="1:7" s="5" customFormat="1" x14ac:dyDescent="0.2">
      <c r="A17" s="5">
        <v>200022</v>
      </c>
      <c r="B17" s="5" t="s">
        <v>121</v>
      </c>
      <c r="C17" s="5">
        <v>7</v>
      </c>
      <c r="D17" s="5" t="s">
        <v>1109</v>
      </c>
      <c r="E17" s="5" t="s">
        <v>1084</v>
      </c>
      <c r="F17" s="10" t="s">
        <v>1085</v>
      </c>
      <c r="G17" s="5">
        <v>1</v>
      </c>
    </row>
    <row r="18" spans="1:7" s="5" customFormat="1" x14ac:dyDescent="0.2">
      <c r="A18" s="5">
        <v>200039</v>
      </c>
      <c r="B18" s="5" t="s">
        <v>126</v>
      </c>
      <c r="C18" s="5">
        <v>3</v>
      </c>
      <c r="D18" s="5" t="s">
        <v>1111</v>
      </c>
      <c r="E18" s="5" t="s">
        <v>1084</v>
      </c>
      <c r="F18" s="10" t="s">
        <v>1085</v>
      </c>
      <c r="G18" s="5">
        <v>1</v>
      </c>
    </row>
    <row r="19" spans="1:7" s="5" customFormat="1" x14ac:dyDescent="0.2">
      <c r="A19" s="5">
        <v>200044</v>
      </c>
      <c r="B19" s="5" t="s">
        <v>132</v>
      </c>
      <c r="C19" s="5" t="s">
        <v>127</v>
      </c>
      <c r="D19" s="5" t="s">
        <v>1113</v>
      </c>
      <c r="E19" s="5" t="s">
        <v>1084</v>
      </c>
      <c r="F19" s="10" t="s">
        <v>1085</v>
      </c>
      <c r="G19" s="5">
        <v>1</v>
      </c>
    </row>
    <row r="20" spans="1:7" s="5" customFormat="1" x14ac:dyDescent="0.2">
      <c r="A20" s="5">
        <v>210048</v>
      </c>
      <c r="B20" s="5" t="s">
        <v>137</v>
      </c>
      <c r="C20" s="5">
        <v>6</v>
      </c>
      <c r="D20" s="5" t="s">
        <v>1115</v>
      </c>
      <c r="E20" s="5" t="s">
        <v>1084</v>
      </c>
      <c r="F20" s="10" t="s">
        <v>1085</v>
      </c>
      <c r="G20" s="5">
        <v>1</v>
      </c>
    </row>
    <row r="21" spans="1:7" s="6" customFormat="1" x14ac:dyDescent="0.2">
      <c r="A21" s="6">
        <v>800035</v>
      </c>
      <c r="B21" s="6" t="s">
        <v>142</v>
      </c>
      <c r="C21" s="6">
        <v>3</v>
      </c>
      <c r="D21" s="6" t="s">
        <v>139</v>
      </c>
      <c r="E21" s="6" t="s">
        <v>1084</v>
      </c>
      <c r="F21" s="11" t="s">
        <v>1085</v>
      </c>
      <c r="G21" s="6">
        <v>2</v>
      </c>
    </row>
    <row r="22" spans="1:7" s="6" customFormat="1" x14ac:dyDescent="0.2">
      <c r="A22" s="6">
        <v>800092</v>
      </c>
      <c r="B22" s="6" t="s">
        <v>147</v>
      </c>
      <c r="C22" s="6">
        <v>1</v>
      </c>
      <c r="D22" s="6" t="s">
        <v>144</v>
      </c>
      <c r="E22" s="6" t="s">
        <v>1084</v>
      </c>
      <c r="F22" s="11" t="s">
        <v>1085</v>
      </c>
      <c r="G22" s="6">
        <v>2</v>
      </c>
    </row>
    <row r="23" spans="1:7" s="5" customFormat="1" x14ac:dyDescent="0.2">
      <c r="A23" s="5">
        <v>878150</v>
      </c>
      <c r="B23" s="5" t="s">
        <v>152</v>
      </c>
      <c r="C23" s="5">
        <v>2</v>
      </c>
      <c r="D23" s="5" t="s">
        <v>1119</v>
      </c>
      <c r="E23" s="5" t="s">
        <v>1084</v>
      </c>
      <c r="F23" s="10" t="s">
        <v>1085</v>
      </c>
      <c r="G23" s="5">
        <v>1</v>
      </c>
    </row>
    <row r="24" spans="1:7" s="5" customFormat="1" x14ac:dyDescent="0.2">
      <c r="A24" s="5">
        <v>878155</v>
      </c>
      <c r="B24" s="5" t="s">
        <v>158</v>
      </c>
      <c r="C24" s="12" t="s">
        <v>153</v>
      </c>
      <c r="D24" s="5" t="s">
        <v>155</v>
      </c>
      <c r="E24" s="5" t="s">
        <v>1084</v>
      </c>
      <c r="F24" s="10" t="s">
        <v>1085</v>
      </c>
      <c r="G24" s="5">
        <v>2</v>
      </c>
    </row>
    <row r="25" spans="1:7" s="5" customFormat="1" x14ac:dyDescent="0.2">
      <c r="A25" s="5">
        <v>878162</v>
      </c>
      <c r="B25" s="5" t="s">
        <v>163</v>
      </c>
      <c r="C25" s="5">
        <v>1</v>
      </c>
      <c r="D25" s="5" t="s">
        <v>1122</v>
      </c>
      <c r="E25" s="5" t="s">
        <v>1084</v>
      </c>
      <c r="F25" s="10" t="s">
        <v>1085</v>
      </c>
      <c r="G25" s="5">
        <v>1</v>
      </c>
    </row>
    <row r="26" spans="1:7" s="5" customFormat="1" x14ac:dyDescent="0.2">
      <c r="A26" s="5">
        <v>878178</v>
      </c>
      <c r="B26" s="5" t="s">
        <v>168</v>
      </c>
      <c r="C26" s="5">
        <v>1</v>
      </c>
      <c r="D26" s="5" t="s">
        <v>1124</v>
      </c>
      <c r="E26" s="5" t="s">
        <v>1084</v>
      </c>
      <c r="F26" s="10" t="s">
        <v>1085</v>
      </c>
      <c r="G26" s="5">
        <v>1</v>
      </c>
    </row>
    <row r="27" spans="1:7" s="5" customFormat="1" x14ac:dyDescent="0.2">
      <c r="A27" s="5">
        <v>878188</v>
      </c>
      <c r="B27" s="5" t="s">
        <v>173</v>
      </c>
      <c r="C27" s="5" t="s">
        <v>153</v>
      </c>
      <c r="D27" s="5" t="s">
        <v>1126</v>
      </c>
      <c r="E27" s="5" t="s">
        <v>1084</v>
      </c>
      <c r="F27" s="10" t="s">
        <v>1085</v>
      </c>
      <c r="G27" s="5">
        <v>1</v>
      </c>
    </row>
    <row r="28" spans="1:7" s="5" customFormat="1" x14ac:dyDescent="0.2">
      <c r="A28" s="5">
        <v>878208</v>
      </c>
      <c r="B28" s="5" t="s">
        <v>178</v>
      </c>
      <c r="C28" s="5">
        <v>8</v>
      </c>
      <c r="D28" s="5" t="s">
        <v>1127</v>
      </c>
      <c r="E28" s="5" t="s">
        <v>1084</v>
      </c>
      <c r="F28" s="10" t="s">
        <v>1085</v>
      </c>
      <c r="G28" s="5">
        <v>1</v>
      </c>
    </row>
    <row r="29" spans="1:7" s="5" customFormat="1" x14ac:dyDescent="0.2">
      <c r="A29" s="5">
        <v>878217</v>
      </c>
      <c r="B29" s="5" t="s">
        <v>183</v>
      </c>
      <c r="C29" s="5">
        <v>4</v>
      </c>
      <c r="D29" s="5" t="s">
        <v>1129</v>
      </c>
      <c r="E29" s="5" t="s">
        <v>1084</v>
      </c>
      <c r="F29" s="10" t="s">
        <v>1085</v>
      </c>
      <c r="G29" s="5">
        <v>1</v>
      </c>
    </row>
    <row r="30" spans="1:7" s="5" customFormat="1" x14ac:dyDescent="0.2">
      <c r="A30" s="5">
        <v>878224</v>
      </c>
      <c r="B30" s="5" t="s">
        <v>188</v>
      </c>
      <c r="C30" s="5">
        <v>2</v>
      </c>
      <c r="D30" s="5" t="s">
        <v>185</v>
      </c>
      <c r="E30" s="5" t="s">
        <v>1084</v>
      </c>
      <c r="F30" s="10" t="s">
        <v>1085</v>
      </c>
      <c r="G30" s="5">
        <v>2</v>
      </c>
    </row>
    <row r="31" spans="1:7" s="5" customFormat="1" x14ac:dyDescent="0.2">
      <c r="A31" s="5">
        <v>878226</v>
      </c>
      <c r="B31" s="5" t="s">
        <v>192</v>
      </c>
      <c r="C31" s="5">
        <v>3</v>
      </c>
      <c r="D31" s="5" t="s">
        <v>1124</v>
      </c>
      <c r="E31" s="5" t="s">
        <v>1084</v>
      </c>
      <c r="F31" s="10" t="s">
        <v>1085</v>
      </c>
      <c r="G31" s="5">
        <v>1</v>
      </c>
    </row>
    <row r="32" spans="1:7" s="5" customFormat="1" x14ac:dyDescent="0.2">
      <c r="A32" s="5">
        <v>878228</v>
      </c>
      <c r="B32" s="5" t="s">
        <v>197</v>
      </c>
      <c r="C32" s="5">
        <v>8</v>
      </c>
      <c r="D32" s="5" t="s">
        <v>1132</v>
      </c>
      <c r="E32" s="5" t="s">
        <v>1084</v>
      </c>
      <c r="F32" s="10" t="s">
        <v>1085</v>
      </c>
      <c r="G32" s="5">
        <v>1</v>
      </c>
    </row>
    <row r="33" spans="1:7" s="5" customFormat="1" x14ac:dyDescent="0.2">
      <c r="A33" s="5">
        <v>878241</v>
      </c>
      <c r="B33" s="5" t="s">
        <v>202</v>
      </c>
      <c r="C33" s="5">
        <v>4</v>
      </c>
      <c r="D33" s="5" t="s">
        <v>1134</v>
      </c>
      <c r="E33" s="5" t="s">
        <v>1084</v>
      </c>
      <c r="F33" s="10" t="s">
        <v>1085</v>
      </c>
      <c r="G33" s="5">
        <v>1</v>
      </c>
    </row>
    <row r="34" spans="1:7" s="5" customFormat="1" x14ac:dyDescent="0.2">
      <c r="A34" s="5">
        <v>878242</v>
      </c>
      <c r="B34" s="5" t="s">
        <v>207</v>
      </c>
      <c r="C34" s="5">
        <v>1</v>
      </c>
      <c r="D34" s="5" t="s">
        <v>1136</v>
      </c>
      <c r="E34" s="5" t="s">
        <v>1084</v>
      </c>
      <c r="F34" s="10" t="s">
        <v>1085</v>
      </c>
      <c r="G34" s="5">
        <v>1</v>
      </c>
    </row>
    <row r="35" spans="1:7" s="5" customFormat="1" x14ac:dyDescent="0.2">
      <c r="A35" s="5">
        <v>878262</v>
      </c>
      <c r="B35" s="5" t="s">
        <v>212</v>
      </c>
      <c r="C35" s="5">
        <v>4</v>
      </c>
      <c r="D35" s="5" t="s">
        <v>1138</v>
      </c>
      <c r="E35" s="5" t="s">
        <v>1084</v>
      </c>
      <c r="F35" s="10" t="s">
        <v>1085</v>
      </c>
      <c r="G35" s="5">
        <v>2</v>
      </c>
    </row>
    <row r="36" spans="1:7" s="5" customFormat="1" x14ac:dyDescent="0.2">
      <c r="A36" s="5">
        <v>878263</v>
      </c>
      <c r="B36" s="5" t="s">
        <v>217</v>
      </c>
      <c r="C36" s="5">
        <v>4</v>
      </c>
      <c r="D36" s="5" t="s">
        <v>1140</v>
      </c>
      <c r="E36" s="5" t="s">
        <v>1084</v>
      </c>
      <c r="F36" s="10" t="s">
        <v>1085</v>
      </c>
      <c r="G36" s="5">
        <v>2</v>
      </c>
    </row>
    <row r="37" spans="1:7" s="5" customFormat="1" x14ac:dyDescent="0.2">
      <c r="A37" s="5">
        <v>878265</v>
      </c>
      <c r="B37" s="5" t="s">
        <v>222</v>
      </c>
      <c r="C37" s="5">
        <v>2</v>
      </c>
      <c r="D37" s="5" t="s">
        <v>1141</v>
      </c>
      <c r="E37" s="5" t="s">
        <v>1084</v>
      </c>
      <c r="F37" s="10" t="s">
        <v>1085</v>
      </c>
      <c r="G37" s="5">
        <v>2</v>
      </c>
    </row>
    <row r="38" spans="1:7" s="5" customFormat="1" x14ac:dyDescent="0.2">
      <c r="A38" s="5">
        <v>878271</v>
      </c>
      <c r="B38" s="5" t="s">
        <v>227</v>
      </c>
      <c r="C38" s="5">
        <v>1</v>
      </c>
      <c r="D38" s="5" t="s">
        <v>224</v>
      </c>
      <c r="E38" s="5" t="s">
        <v>1084</v>
      </c>
      <c r="F38" s="10" t="s">
        <v>1085</v>
      </c>
      <c r="G38" s="5">
        <v>2</v>
      </c>
    </row>
    <row r="39" spans="1:7" s="5" customFormat="1" x14ac:dyDescent="0.2">
      <c r="A39" s="5">
        <v>878273</v>
      </c>
      <c r="B39" s="5" t="s">
        <v>232</v>
      </c>
      <c r="C39" s="5">
        <v>1</v>
      </c>
      <c r="D39" s="5" t="s">
        <v>1144</v>
      </c>
      <c r="E39" s="5" t="s">
        <v>1084</v>
      </c>
      <c r="F39" s="10" t="s">
        <v>1085</v>
      </c>
      <c r="G39" s="5">
        <v>1</v>
      </c>
    </row>
    <row r="40" spans="1:7" s="5" customFormat="1" x14ac:dyDescent="0.2">
      <c r="A40" s="5">
        <v>878274</v>
      </c>
      <c r="B40" s="5" t="s">
        <v>237</v>
      </c>
      <c r="C40" s="5">
        <v>2</v>
      </c>
      <c r="D40" s="5" t="s">
        <v>1146</v>
      </c>
      <c r="E40" s="5" t="s">
        <v>1084</v>
      </c>
      <c r="F40" s="10" t="s">
        <v>1085</v>
      </c>
      <c r="G40" s="5">
        <v>1</v>
      </c>
    </row>
    <row r="41" spans="1:7" s="5" customFormat="1" x14ac:dyDescent="0.2">
      <c r="A41" s="5">
        <v>878275</v>
      </c>
      <c r="B41" s="5" t="s">
        <v>242</v>
      </c>
      <c r="C41" s="5">
        <v>1</v>
      </c>
      <c r="D41" s="5" t="s">
        <v>1148</v>
      </c>
      <c r="E41" s="5" t="s">
        <v>1084</v>
      </c>
      <c r="F41" s="10" t="s">
        <v>1085</v>
      </c>
      <c r="G41" s="5">
        <v>1</v>
      </c>
    </row>
    <row r="42" spans="1:7" s="5" customFormat="1" x14ac:dyDescent="0.2">
      <c r="A42" s="5">
        <v>878281</v>
      </c>
      <c r="B42" s="5" t="s">
        <v>923</v>
      </c>
      <c r="C42" s="5">
        <v>4</v>
      </c>
      <c r="D42" s="5" t="s">
        <v>919</v>
      </c>
      <c r="E42" s="5" t="s">
        <v>1084</v>
      </c>
      <c r="F42" s="10" t="s">
        <v>1085</v>
      </c>
      <c r="G42" s="5">
        <v>1</v>
      </c>
    </row>
  </sheetData>
  <autoFilter ref="A1:F42" xr:uid="{00000000-0009-0000-0000-000004000000}"/>
  <phoneticPr fontId="5" type="noConversion"/>
  <conditionalFormatting sqref="B11:B14">
    <cfRule type="duplicateValues" dxfId="0" priority="1"/>
  </conditionalFormatting>
  <pageMargins left="0.7" right="0.7" top="0.75" bottom="0.75" header="0.3" footer="0.3"/>
  <pageSetup paperSize="9" fitToWidth="0" pageOrder="overThenDown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37"/>
  <sheetViews>
    <sheetView workbookViewId="0">
      <pane ySplit="1" topLeftCell="A304" activePane="bottomLeft" state="frozen"/>
      <selection pane="bottomLeft" activeCell="M330" sqref="M330"/>
    </sheetView>
  </sheetViews>
  <sheetFormatPr defaultRowHeight="13.5" x14ac:dyDescent="0.15"/>
  <cols>
    <col min="9" max="9" width="41" customWidth="1"/>
    <col min="12" max="12" width="32" customWidth="1"/>
  </cols>
  <sheetData>
    <row r="1" spans="1:30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36</v>
      </c>
      <c r="K1" s="4" t="s">
        <v>37</v>
      </c>
      <c r="L1" s="4" t="s">
        <v>38</v>
      </c>
      <c r="M1" s="4" t="s">
        <v>39</v>
      </c>
      <c r="N1" t="s">
        <v>23</v>
      </c>
      <c r="O1" t="s">
        <v>1552</v>
      </c>
      <c r="P1" t="s">
        <v>1553</v>
      </c>
      <c r="Q1" t="s">
        <v>1554</v>
      </c>
      <c r="R1" t="s">
        <v>1555</v>
      </c>
      <c r="S1" t="s">
        <v>1556</v>
      </c>
      <c r="T1" t="s">
        <v>1557</v>
      </c>
      <c r="U1" t="s">
        <v>1558</v>
      </c>
      <c r="V1" t="s">
        <v>1559</v>
      </c>
      <c r="W1" t="s">
        <v>1560</v>
      </c>
      <c r="X1" t="s">
        <v>1561</v>
      </c>
      <c r="Y1" t="s">
        <v>1562</v>
      </c>
      <c r="Z1" t="s">
        <v>1563</v>
      </c>
      <c r="AA1" t="s">
        <v>32</v>
      </c>
      <c r="AB1" t="s">
        <v>33</v>
      </c>
      <c r="AC1" t="s">
        <v>34</v>
      </c>
      <c r="AD1" t="s">
        <v>35</v>
      </c>
    </row>
    <row r="2" spans="1:30" x14ac:dyDescent="0.15">
      <c r="A2">
        <v>100004</v>
      </c>
      <c r="B2">
        <v>4</v>
      </c>
      <c r="C2">
        <v>18000</v>
      </c>
      <c r="D2">
        <v>6000</v>
      </c>
      <c r="E2">
        <v>20</v>
      </c>
      <c r="F2">
        <v>20</v>
      </c>
      <c r="G2">
        <v>5</v>
      </c>
      <c r="H2">
        <v>2</v>
      </c>
      <c r="I2" t="s">
        <v>1564</v>
      </c>
      <c r="J2" t="s">
        <v>1565</v>
      </c>
      <c r="K2" t="s">
        <v>1566</v>
      </c>
      <c r="L2" s="3">
        <v>317351</v>
      </c>
      <c r="M2" t="s">
        <v>1019</v>
      </c>
      <c r="N2">
        <v>100004001</v>
      </c>
      <c r="O2">
        <v>80000</v>
      </c>
      <c r="P2">
        <v>1</v>
      </c>
      <c r="Q2">
        <v>83</v>
      </c>
      <c r="R2">
        <v>81</v>
      </c>
      <c r="S2">
        <v>95</v>
      </c>
      <c r="T2">
        <v>52</v>
      </c>
      <c r="U2">
        <v>96</v>
      </c>
      <c r="V2">
        <v>94</v>
      </c>
      <c r="W2">
        <v>100</v>
      </c>
      <c r="X2">
        <v>65</v>
      </c>
      <c r="Y2">
        <v>0</v>
      </c>
      <c r="Z2" t="s">
        <v>1567</v>
      </c>
      <c r="AA2">
        <v>0</v>
      </c>
      <c r="AB2">
        <v>100814</v>
      </c>
      <c r="AC2">
        <v>0</v>
      </c>
      <c r="AD2" t="s">
        <v>1568</v>
      </c>
    </row>
    <row r="3" spans="1:30" x14ac:dyDescent="0.15">
      <c r="A3">
        <v>100006</v>
      </c>
      <c r="B3">
        <v>7</v>
      </c>
      <c r="C3">
        <v>7000</v>
      </c>
      <c r="D3">
        <v>5000</v>
      </c>
      <c r="E3">
        <v>25</v>
      </c>
      <c r="F3">
        <v>12</v>
      </c>
      <c r="G3">
        <v>6</v>
      </c>
      <c r="H3">
        <v>3</v>
      </c>
      <c r="I3" t="s">
        <v>1569</v>
      </c>
      <c r="J3" t="s">
        <v>1570</v>
      </c>
      <c r="K3" t="s">
        <v>1571</v>
      </c>
      <c r="L3" s="3">
        <v>310318</v>
      </c>
      <c r="M3" t="s">
        <v>492</v>
      </c>
      <c r="N3">
        <v>100006001</v>
      </c>
      <c r="O3">
        <v>14000</v>
      </c>
      <c r="P3">
        <v>1</v>
      </c>
      <c r="Q3">
        <v>82</v>
      </c>
      <c r="R3">
        <v>51</v>
      </c>
      <c r="S3">
        <v>42</v>
      </c>
      <c r="T3">
        <v>57</v>
      </c>
      <c r="U3">
        <v>96</v>
      </c>
      <c r="V3">
        <v>72</v>
      </c>
      <c r="W3">
        <v>55</v>
      </c>
      <c r="X3">
        <v>93</v>
      </c>
      <c r="Y3">
        <v>0</v>
      </c>
      <c r="Z3" t="s">
        <v>1572</v>
      </c>
      <c r="AA3">
        <v>0</v>
      </c>
      <c r="AB3">
        <v>0</v>
      </c>
      <c r="AC3">
        <v>0</v>
      </c>
      <c r="AD3" t="s">
        <v>1568</v>
      </c>
    </row>
    <row r="4" spans="1:30" x14ac:dyDescent="0.15">
      <c r="A4">
        <v>100007</v>
      </c>
      <c r="B4">
        <v>5</v>
      </c>
      <c r="C4">
        <v>2600</v>
      </c>
      <c r="D4">
        <v>1100</v>
      </c>
      <c r="E4">
        <v>12</v>
      </c>
      <c r="F4">
        <v>14</v>
      </c>
      <c r="G4">
        <v>7</v>
      </c>
      <c r="H4">
        <v>3</v>
      </c>
      <c r="I4" t="s">
        <v>1573</v>
      </c>
      <c r="J4" t="s">
        <v>1574</v>
      </c>
      <c r="K4" t="s">
        <v>1575</v>
      </c>
      <c r="L4" s="3">
        <v>312352</v>
      </c>
      <c r="M4" t="s">
        <v>1014</v>
      </c>
      <c r="N4">
        <v>100007001</v>
      </c>
      <c r="O4">
        <v>2800</v>
      </c>
      <c r="P4">
        <v>1</v>
      </c>
      <c r="Q4">
        <v>40</v>
      </c>
      <c r="R4">
        <v>66</v>
      </c>
      <c r="S4">
        <v>77</v>
      </c>
      <c r="T4">
        <v>58</v>
      </c>
      <c r="U4">
        <v>42</v>
      </c>
      <c r="V4">
        <v>78</v>
      </c>
      <c r="W4">
        <v>93</v>
      </c>
      <c r="X4">
        <v>60</v>
      </c>
      <c r="Y4">
        <v>0</v>
      </c>
      <c r="Z4" t="s">
        <v>1576</v>
      </c>
      <c r="AA4">
        <v>0</v>
      </c>
      <c r="AB4">
        <v>0</v>
      </c>
      <c r="AC4">
        <v>0</v>
      </c>
      <c r="AD4" t="s">
        <v>1568</v>
      </c>
    </row>
    <row r="5" spans="1:30" x14ac:dyDescent="0.15">
      <c r="A5">
        <v>100008</v>
      </c>
      <c r="B5">
        <v>5</v>
      </c>
      <c r="C5">
        <v>2700</v>
      </c>
      <c r="D5">
        <v>1200</v>
      </c>
      <c r="E5">
        <v>12</v>
      </c>
      <c r="F5">
        <v>14</v>
      </c>
      <c r="G5">
        <v>7</v>
      </c>
      <c r="H5">
        <v>3</v>
      </c>
      <c r="I5" t="s">
        <v>1577</v>
      </c>
      <c r="J5" t="s">
        <v>1578</v>
      </c>
      <c r="K5" t="s">
        <v>1575</v>
      </c>
      <c r="L5" s="3">
        <v>304352</v>
      </c>
      <c r="M5" t="s">
        <v>1010</v>
      </c>
      <c r="N5">
        <v>100008001</v>
      </c>
      <c r="O5">
        <v>7000</v>
      </c>
      <c r="P5">
        <v>1</v>
      </c>
      <c r="Q5">
        <v>32</v>
      </c>
      <c r="R5">
        <v>58</v>
      </c>
      <c r="S5">
        <v>86</v>
      </c>
      <c r="T5">
        <v>65</v>
      </c>
      <c r="U5">
        <v>38</v>
      </c>
      <c r="V5">
        <v>72</v>
      </c>
      <c r="W5">
        <v>100</v>
      </c>
      <c r="X5">
        <v>72</v>
      </c>
      <c r="Y5">
        <v>0</v>
      </c>
      <c r="Z5" t="s">
        <v>1579</v>
      </c>
      <c r="AA5">
        <v>0</v>
      </c>
      <c r="AB5">
        <v>0</v>
      </c>
      <c r="AC5">
        <v>0</v>
      </c>
      <c r="AD5" t="s">
        <v>1568</v>
      </c>
    </row>
    <row r="6" spans="1:30" x14ac:dyDescent="0.15">
      <c r="A6">
        <v>100009</v>
      </c>
      <c r="B6">
        <v>4</v>
      </c>
      <c r="C6">
        <v>6600</v>
      </c>
      <c r="D6">
        <v>2600</v>
      </c>
      <c r="E6">
        <v>10</v>
      </c>
      <c r="F6">
        <v>23</v>
      </c>
      <c r="G6">
        <v>5</v>
      </c>
      <c r="H6">
        <v>4</v>
      </c>
      <c r="I6" t="s">
        <v>1580</v>
      </c>
      <c r="J6" t="s">
        <v>1581</v>
      </c>
      <c r="K6" t="s">
        <v>1575</v>
      </c>
      <c r="L6" s="3">
        <v>311351</v>
      </c>
      <c r="M6" t="s">
        <v>1006</v>
      </c>
      <c r="N6">
        <v>100009001</v>
      </c>
      <c r="O6">
        <v>5600</v>
      </c>
      <c r="P6">
        <v>1</v>
      </c>
      <c r="Q6">
        <v>79</v>
      </c>
      <c r="R6">
        <v>52</v>
      </c>
      <c r="S6">
        <v>56</v>
      </c>
      <c r="T6">
        <v>83</v>
      </c>
      <c r="U6">
        <v>93</v>
      </c>
      <c r="V6">
        <v>67</v>
      </c>
      <c r="W6">
        <v>63</v>
      </c>
      <c r="X6">
        <v>100</v>
      </c>
      <c r="Y6">
        <v>0</v>
      </c>
      <c r="Z6" t="s">
        <v>1582</v>
      </c>
      <c r="AA6">
        <v>100106</v>
      </c>
      <c r="AB6">
        <v>0</v>
      </c>
      <c r="AC6">
        <v>0</v>
      </c>
      <c r="AD6" t="s">
        <v>1583</v>
      </c>
    </row>
    <row r="7" spans="1:30" x14ac:dyDescent="0.15">
      <c r="A7">
        <v>100010</v>
      </c>
      <c r="B7">
        <v>4</v>
      </c>
      <c r="C7">
        <v>7800</v>
      </c>
      <c r="D7">
        <v>4000</v>
      </c>
      <c r="E7">
        <v>23</v>
      </c>
      <c r="F7">
        <v>10</v>
      </c>
      <c r="G7">
        <v>5</v>
      </c>
      <c r="H7">
        <v>3</v>
      </c>
      <c r="I7" t="s">
        <v>1584</v>
      </c>
      <c r="J7" t="s">
        <v>1585</v>
      </c>
      <c r="K7" t="s">
        <v>1586</v>
      </c>
      <c r="L7" s="3">
        <v>309345</v>
      </c>
      <c r="M7" t="s">
        <v>1002</v>
      </c>
      <c r="N7">
        <v>100010001</v>
      </c>
      <c r="O7">
        <v>32000</v>
      </c>
      <c r="P7">
        <v>1</v>
      </c>
      <c r="Q7">
        <v>59</v>
      </c>
      <c r="R7">
        <v>82</v>
      </c>
      <c r="S7">
        <v>42</v>
      </c>
      <c r="T7">
        <v>59</v>
      </c>
      <c r="U7">
        <v>76</v>
      </c>
      <c r="V7">
        <v>100</v>
      </c>
      <c r="W7">
        <v>57</v>
      </c>
      <c r="X7">
        <v>65</v>
      </c>
      <c r="Y7">
        <v>0</v>
      </c>
      <c r="Z7" t="s">
        <v>1587</v>
      </c>
      <c r="AA7">
        <v>100107</v>
      </c>
      <c r="AB7">
        <v>100814</v>
      </c>
      <c r="AC7">
        <v>0</v>
      </c>
      <c r="AD7" t="s">
        <v>1588</v>
      </c>
    </row>
    <row r="8" spans="1:30" x14ac:dyDescent="0.15">
      <c r="A8">
        <v>100011</v>
      </c>
      <c r="B8">
        <v>3</v>
      </c>
      <c r="C8">
        <v>6000</v>
      </c>
      <c r="D8">
        <v>4200</v>
      </c>
      <c r="E8">
        <v>16</v>
      </c>
      <c r="F8">
        <v>6</v>
      </c>
      <c r="G8">
        <v>24</v>
      </c>
      <c r="H8">
        <v>4</v>
      </c>
      <c r="I8" t="s">
        <v>1589</v>
      </c>
      <c r="J8" t="s">
        <v>1590</v>
      </c>
      <c r="K8" t="s">
        <v>1591</v>
      </c>
      <c r="L8" s="3">
        <v>307330</v>
      </c>
      <c r="M8" t="s">
        <v>157</v>
      </c>
      <c r="N8">
        <v>100011001</v>
      </c>
      <c r="O8">
        <v>24000</v>
      </c>
      <c r="P8">
        <v>1</v>
      </c>
      <c r="Q8">
        <v>46</v>
      </c>
      <c r="R8">
        <v>53</v>
      </c>
      <c r="S8">
        <v>76</v>
      </c>
      <c r="T8">
        <v>90</v>
      </c>
      <c r="U8">
        <v>58</v>
      </c>
      <c r="V8">
        <v>66</v>
      </c>
      <c r="W8">
        <v>89</v>
      </c>
      <c r="X8">
        <v>95</v>
      </c>
      <c r="Y8">
        <v>0</v>
      </c>
      <c r="Z8" t="s">
        <v>1592</v>
      </c>
      <c r="AA8">
        <v>100503</v>
      </c>
      <c r="AB8">
        <v>100807</v>
      </c>
      <c r="AC8">
        <v>100928</v>
      </c>
      <c r="AD8">
        <v>0</v>
      </c>
    </row>
    <row r="9" spans="1:30" x14ac:dyDescent="0.15">
      <c r="A9">
        <v>100017</v>
      </c>
      <c r="B9">
        <v>4</v>
      </c>
      <c r="C9">
        <v>6200</v>
      </c>
      <c r="D9">
        <v>2300</v>
      </c>
      <c r="E9">
        <v>15</v>
      </c>
      <c r="F9">
        <v>15</v>
      </c>
      <c r="G9">
        <v>9</v>
      </c>
      <c r="H9">
        <v>2</v>
      </c>
      <c r="I9" t="s">
        <v>1593</v>
      </c>
      <c r="J9" t="s">
        <v>1594</v>
      </c>
      <c r="K9" t="s">
        <v>1595</v>
      </c>
      <c r="L9" s="3">
        <v>323346</v>
      </c>
      <c r="M9" t="s">
        <v>673</v>
      </c>
      <c r="N9">
        <v>100017001</v>
      </c>
      <c r="O9">
        <v>12000</v>
      </c>
      <c r="P9">
        <v>1</v>
      </c>
      <c r="Q9">
        <v>65</v>
      </c>
      <c r="R9">
        <v>71</v>
      </c>
      <c r="S9">
        <v>85</v>
      </c>
      <c r="T9">
        <v>57</v>
      </c>
      <c r="U9">
        <v>77</v>
      </c>
      <c r="V9">
        <v>100</v>
      </c>
      <c r="W9">
        <v>100</v>
      </c>
      <c r="X9">
        <v>69</v>
      </c>
      <c r="Y9">
        <v>0</v>
      </c>
      <c r="Z9" t="s">
        <v>1596</v>
      </c>
      <c r="AA9">
        <v>100103</v>
      </c>
      <c r="AB9">
        <v>0</v>
      </c>
      <c r="AC9">
        <v>0</v>
      </c>
      <c r="AD9">
        <v>0</v>
      </c>
    </row>
    <row r="10" spans="1:30" x14ac:dyDescent="0.15">
      <c r="A10">
        <v>100018</v>
      </c>
      <c r="B10">
        <v>4</v>
      </c>
      <c r="C10">
        <v>5600</v>
      </c>
      <c r="D10">
        <v>2400</v>
      </c>
      <c r="E10">
        <v>17</v>
      </c>
      <c r="F10">
        <v>10</v>
      </c>
      <c r="G10">
        <v>5</v>
      </c>
      <c r="H10">
        <v>3</v>
      </c>
      <c r="I10" t="s">
        <v>1597</v>
      </c>
      <c r="J10" t="s">
        <v>1598</v>
      </c>
      <c r="K10" t="s">
        <v>1599</v>
      </c>
      <c r="L10">
        <v>328</v>
      </c>
      <c r="M10" t="s">
        <v>988</v>
      </c>
      <c r="N10">
        <v>100018001</v>
      </c>
      <c r="O10">
        <v>12000</v>
      </c>
      <c r="P10">
        <v>1</v>
      </c>
      <c r="Q10">
        <v>76</v>
      </c>
      <c r="R10">
        <v>61</v>
      </c>
      <c r="S10">
        <v>82</v>
      </c>
      <c r="T10">
        <v>57</v>
      </c>
      <c r="U10">
        <v>83</v>
      </c>
      <c r="V10">
        <v>92</v>
      </c>
      <c r="W10">
        <v>84</v>
      </c>
      <c r="X10">
        <v>63</v>
      </c>
      <c r="Y10">
        <v>0</v>
      </c>
      <c r="Z10" t="s">
        <v>1600</v>
      </c>
      <c r="AA10">
        <v>100107</v>
      </c>
      <c r="AB10">
        <v>0</v>
      </c>
      <c r="AC10">
        <v>0</v>
      </c>
      <c r="AD10" t="s">
        <v>1568</v>
      </c>
    </row>
    <row r="11" spans="1:30" x14ac:dyDescent="0.15">
      <c r="A11">
        <v>100019</v>
      </c>
      <c r="B11">
        <v>2</v>
      </c>
      <c r="C11">
        <v>2000</v>
      </c>
      <c r="D11">
        <v>1200</v>
      </c>
      <c r="E11">
        <v>12</v>
      </c>
      <c r="F11">
        <v>18</v>
      </c>
      <c r="G11">
        <v>4</v>
      </c>
      <c r="H11">
        <v>2</v>
      </c>
      <c r="I11" t="s">
        <v>1601</v>
      </c>
      <c r="J11" t="s">
        <v>1602</v>
      </c>
      <c r="K11" t="s">
        <v>1603</v>
      </c>
      <c r="L11">
        <v>322</v>
      </c>
      <c r="M11" t="s">
        <v>668</v>
      </c>
      <c r="N11">
        <v>100019001</v>
      </c>
      <c r="O11">
        <v>2800</v>
      </c>
      <c r="P11">
        <v>1</v>
      </c>
      <c r="Q11">
        <v>67</v>
      </c>
      <c r="R11">
        <v>43</v>
      </c>
      <c r="S11">
        <v>42</v>
      </c>
      <c r="T11">
        <v>51</v>
      </c>
      <c r="U11">
        <v>83</v>
      </c>
      <c r="V11">
        <v>63</v>
      </c>
      <c r="W11">
        <v>53</v>
      </c>
      <c r="X11">
        <v>78</v>
      </c>
      <c r="Y11">
        <v>0</v>
      </c>
      <c r="Z11" t="s">
        <v>1604</v>
      </c>
      <c r="AA11">
        <v>100202</v>
      </c>
      <c r="AB11">
        <v>0</v>
      </c>
      <c r="AC11">
        <v>0</v>
      </c>
      <c r="AD11" t="s">
        <v>1605</v>
      </c>
    </row>
    <row r="12" spans="1:30" x14ac:dyDescent="0.15">
      <c r="A12">
        <v>100022</v>
      </c>
      <c r="B12">
        <v>7</v>
      </c>
      <c r="C12">
        <v>800</v>
      </c>
      <c r="D12">
        <v>640</v>
      </c>
      <c r="E12">
        <v>0</v>
      </c>
      <c r="F12">
        <v>10</v>
      </c>
      <c r="G12">
        <v>0</v>
      </c>
      <c r="H12">
        <v>2</v>
      </c>
      <c r="I12" t="s">
        <v>1606</v>
      </c>
      <c r="J12" t="s">
        <v>1607</v>
      </c>
      <c r="K12" t="s">
        <v>1253</v>
      </c>
      <c r="L12">
        <v>0</v>
      </c>
      <c r="M12" t="s">
        <v>820</v>
      </c>
      <c r="N12">
        <v>100022001</v>
      </c>
      <c r="O12">
        <v>2860</v>
      </c>
      <c r="P12">
        <v>1</v>
      </c>
      <c r="Q12">
        <v>21</v>
      </c>
      <c r="R12">
        <v>18</v>
      </c>
      <c r="S12">
        <v>15</v>
      </c>
      <c r="T12">
        <v>17</v>
      </c>
      <c r="U12">
        <v>42</v>
      </c>
      <c r="V12">
        <v>32</v>
      </c>
      <c r="W12">
        <v>30</v>
      </c>
      <c r="X12">
        <v>31</v>
      </c>
      <c r="Y12">
        <v>0</v>
      </c>
      <c r="Z12" t="s">
        <v>1608</v>
      </c>
      <c r="AA12">
        <v>0</v>
      </c>
      <c r="AB12">
        <v>0</v>
      </c>
      <c r="AC12">
        <v>0</v>
      </c>
      <c r="AD12" t="s">
        <v>1605</v>
      </c>
    </row>
    <row r="13" spans="1:30" x14ac:dyDescent="0.15">
      <c r="A13">
        <v>100023</v>
      </c>
      <c r="B13">
        <v>7</v>
      </c>
      <c r="C13">
        <v>900</v>
      </c>
      <c r="D13">
        <v>720</v>
      </c>
      <c r="E13">
        <v>10</v>
      </c>
      <c r="F13">
        <v>0</v>
      </c>
      <c r="G13">
        <v>0</v>
      </c>
      <c r="H13">
        <v>2</v>
      </c>
      <c r="I13" t="s">
        <v>1606</v>
      </c>
      <c r="J13" t="s">
        <v>1609</v>
      </c>
      <c r="K13" t="s">
        <v>1253</v>
      </c>
      <c r="L13">
        <v>0</v>
      </c>
      <c r="M13" t="s">
        <v>817</v>
      </c>
      <c r="N13">
        <v>100023001</v>
      </c>
      <c r="O13">
        <v>4250</v>
      </c>
      <c r="P13">
        <v>1</v>
      </c>
      <c r="Q13">
        <v>26</v>
      </c>
      <c r="R13">
        <v>18</v>
      </c>
      <c r="S13">
        <v>15</v>
      </c>
      <c r="T13">
        <v>6</v>
      </c>
      <c r="U13">
        <v>54</v>
      </c>
      <c r="V13">
        <v>33</v>
      </c>
      <c r="W13">
        <v>30</v>
      </c>
      <c r="X13">
        <v>13</v>
      </c>
      <c r="Y13">
        <v>0</v>
      </c>
      <c r="Z13" t="s">
        <v>1610</v>
      </c>
      <c r="AA13">
        <v>0</v>
      </c>
      <c r="AB13">
        <v>0</v>
      </c>
      <c r="AC13">
        <v>0</v>
      </c>
      <c r="AD13" t="s">
        <v>1605</v>
      </c>
    </row>
    <row r="14" spans="1:30" x14ac:dyDescent="0.15">
      <c r="A14">
        <v>100024</v>
      </c>
      <c r="B14">
        <v>4</v>
      </c>
      <c r="C14">
        <v>600</v>
      </c>
      <c r="D14">
        <v>480</v>
      </c>
      <c r="E14">
        <v>0</v>
      </c>
      <c r="F14">
        <v>0</v>
      </c>
      <c r="G14">
        <v>8</v>
      </c>
      <c r="H14">
        <v>3</v>
      </c>
      <c r="I14" t="s">
        <v>1606</v>
      </c>
      <c r="J14" t="s">
        <v>1611</v>
      </c>
      <c r="K14" t="s">
        <v>1253</v>
      </c>
      <c r="L14">
        <v>0</v>
      </c>
      <c r="M14" t="s">
        <v>814</v>
      </c>
      <c r="N14">
        <v>100024001</v>
      </c>
      <c r="O14">
        <v>6850</v>
      </c>
      <c r="P14">
        <v>1</v>
      </c>
      <c r="Q14">
        <v>17</v>
      </c>
      <c r="R14">
        <v>21</v>
      </c>
      <c r="S14">
        <v>15</v>
      </c>
      <c r="T14">
        <v>26</v>
      </c>
      <c r="U14">
        <v>32</v>
      </c>
      <c r="V14">
        <v>41</v>
      </c>
      <c r="W14">
        <v>30</v>
      </c>
      <c r="X14">
        <v>53</v>
      </c>
      <c r="Y14">
        <v>0</v>
      </c>
      <c r="Z14" t="s">
        <v>1612</v>
      </c>
      <c r="AA14">
        <v>0</v>
      </c>
      <c r="AB14">
        <v>0</v>
      </c>
      <c r="AC14">
        <v>0</v>
      </c>
      <c r="AD14" t="s">
        <v>1605</v>
      </c>
    </row>
    <row r="15" spans="1:30" x14ac:dyDescent="0.15">
      <c r="A15">
        <v>100025</v>
      </c>
      <c r="B15">
        <v>4</v>
      </c>
      <c r="C15">
        <v>700</v>
      </c>
      <c r="D15">
        <v>560</v>
      </c>
      <c r="E15">
        <v>5</v>
      </c>
      <c r="F15">
        <v>5</v>
      </c>
      <c r="G15">
        <v>5</v>
      </c>
      <c r="H15">
        <v>2</v>
      </c>
      <c r="I15" t="s">
        <v>1606</v>
      </c>
      <c r="J15" t="s">
        <v>1613</v>
      </c>
      <c r="K15" t="s">
        <v>1253</v>
      </c>
      <c r="L15">
        <v>0</v>
      </c>
      <c r="M15" t="s">
        <v>636</v>
      </c>
      <c r="N15">
        <v>100025001</v>
      </c>
      <c r="O15">
        <v>9800</v>
      </c>
      <c r="P15">
        <v>1</v>
      </c>
      <c r="Q15">
        <v>24</v>
      </c>
      <c r="R15">
        <v>26</v>
      </c>
      <c r="S15">
        <v>15</v>
      </c>
      <c r="T15">
        <v>21</v>
      </c>
      <c r="U15">
        <v>44</v>
      </c>
      <c r="V15">
        <v>53</v>
      </c>
      <c r="W15">
        <v>30</v>
      </c>
      <c r="X15">
        <v>42</v>
      </c>
      <c r="Y15">
        <v>0</v>
      </c>
      <c r="Z15" t="s">
        <v>1614</v>
      </c>
      <c r="AA15">
        <v>0</v>
      </c>
      <c r="AB15">
        <v>0</v>
      </c>
      <c r="AC15">
        <v>0</v>
      </c>
      <c r="AD15" t="s">
        <v>1605</v>
      </c>
    </row>
    <row r="16" spans="1:30" x14ac:dyDescent="0.15">
      <c r="A16">
        <v>100026</v>
      </c>
      <c r="B16">
        <v>4</v>
      </c>
      <c r="C16">
        <v>3600</v>
      </c>
      <c r="D16">
        <v>1800</v>
      </c>
      <c r="E16">
        <v>16</v>
      </c>
      <c r="F16">
        <v>30</v>
      </c>
      <c r="G16">
        <v>9</v>
      </c>
      <c r="H16">
        <v>2</v>
      </c>
      <c r="I16" t="s">
        <v>1615</v>
      </c>
      <c r="J16" t="s">
        <v>1616</v>
      </c>
      <c r="K16" t="s">
        <v>1617</v>
      </c>
      <c r="L16" s="3">
        <v>327338</v>
      </c>
      <c r="M16" t="s">
        <v>678</v>
      </c>
      <c r="N16">
        <v>100026001</v>
      </c>
      <c r="O16">
        <v>10000</v>
      </c>
      <c r="P16">
        <v>1</v>
      </c>
      <c r="Q16">
        <v>62</v>
      </c>
      <c r="R16">
        <v>61</v>
      </c>
      <c r="S16">
        <v>73</v>
      </c>
      <c r="T16">
        <v>62</v>
      </c>
      <c r="U16">
        <v>76</v>
      </c>
      <c r="V16">
        <v>75</v>
      </c>
      <c r="W16">
        <v>80</v>
      </c>
      <c r="X16">
        <v>71</v>
      </c>
      <c r="Y16">
        <v>0</v>
      </c>
      <c r="Z16" t="s">
        <v>1618</v>
      </c>
      <c r="AA16">
        <v>100101</v>
      </c>
      <c r="AB16">
        <v>0</v>
      </c>
      <c r="AC16">
        <v>0</v>
      </c>
      <c r="AD16" t="s">
        <v>1619</v>
      </c>
    </row>
    <row r="17" spans="1:30" x14ac:dyDescent="0.15">
      <c r="A17">
        <v>100027</v>
      </c>
      <c r="B17">
        <v>3</v>
      </c>
      <c r="C17">
        <v>2800</v>
      </c>
      <c r="D17">
        <v>1600</v>
      </c>
      <c r="E17">
        <v>13</v>
      </c>
      <c r="F17">
        <v>7</v>
      </c>
      <c r="G17">
        <v>7</v>
      </c>
      <c r="H17">
        <v>2</v>
      </c>
      <c r="I17" t="s">
        <v>1620</v>
      </c>
      <c r="J17" t="s">
        <v>1621</v>
      </c>
      <c r="K17" t="s">
        <v>1622</v>
      </c>
      <c r="L17">
        <v>0</v>
      </c>
      <c r="M17" t="s">
        <v>681</v>
      </c>
      <c r="N17">
        <v>100027001</v>
      </c>
      <c r="O17">
        <v>2600</v>
      </c>
      <c r="P17">
        <v>1</v>
      </c>
      <c r="Q17">
        <v>42</v>
      </c>
      <c r="R17">
        <v>43</v>
      </c>
      <c r="S17">
        <v>75</v>
      </c>
      <c r="T17">
        <v>65</v>
      </c>
      <c r="U17">
        <v>55</v>
      </c>
      <c r="V17">
        <v>55</v>
      </c>
      <c r="W17">
        <v>83</v>
      </c>
      <c r="X17">
        <v>81</v>
      </c>
      <c r="Y17">
        <v>0</v>
      </c>
      <c r="Z17" t="s">
        <v>1623</v>
      </c>
      <c r="AA17">
        <v>0</v>
      </c>
      <c r="AB17">
        <v>0</v>
      </c>
      <c r="AC17">
        <v>0</v>
      </c>
      <c r="AD17" t="s">
        <v>1624</v>
      </c>
    </row>
    <row r="18" spans="1:30" x14ac:dyDescent="0.15">
      <c r="A18">
        <v>100028</v>
      </c>
      <c r="B18">
        <v>7</v>
      </c>
      <c r="C18">
        <v>2700</v>
      </c>
      <c r="D18">
        <v>1000</v>
      </c>
      <c r="E18">
        <v>5</v>
      </c>
      <c r="F18">
        <v>5</v>
      </c>
      <c r="G18">
        <v>5</v>
      </c>
      <c r="H18">
        <v>2</v>
      </c>
      <c r="I18" t="s">
        <v>1625</v>
      </c>
      <c r="J18" t="s">
        <v>1626</v>
      </c>
      <c r="K18" t="s">
        <v>1617</v>
      </c>
      <c r="L18">
        <v>0</v>
      </c>
      <c r="M18" t="s">
        <v>685</v>
      </c>
      <c r="N18">
        <v>100028001</v>
      </c>
      <c r="O18">
        <v>1280</v>
      </c>
      <c r="P18">
        <v>1</v>
      </c>
      <c r="Q18">
        <v>20</v>
      </c>
      <c r="R18">
        <v>28</v>
      </c>
      <c r="S18">
        <v>74</v>
      </c>
      <c r="T18">
        <v>24</v>
      </c>
      <c r="U18">
        <v>40</v>
      </c>
      <c r="V18">
        <v>57</v>
      </c>
      <c r="W18">
        <v>92</v>
      </c>
      <c r="X18">
        <v>45</v>
      </c>
      <c r="Y18">
        <v>0</v>
      </c>
      <c r="Z18" t="s">
        <v>1627</v>
      </c>
      <c r="AA18">
        <v>100503</v>
      </c>
      <c r="AB18">
        <v>0</v>
      </c>
      <c r="AC18">
        <v>0</v>
      </c>
      <c r="AD18" t="s">
        <v>1628</v>
      </c>
    </row>
    <row r="19" spans="1:30" x14ac:dyDescent="0.15">
      <c r="A19">
        <v>100029</v>
      </c>
      <c r="B19">
        <v>5</v>
      </c>
      <c r="C19">
        <v>3200</v>
      </c>
      <c r="D19">
        <v>1700</v>
      </c>
      <c r="E19">
        <v>14</v>
      </c>
      <c r="F19">
        <v>16</v>
      </c>
      <c r="G19">
        <v>4</v>
      </c>
      <c r="H19">
        <v>2</v>
      </c>
      <c r="I19" t="s">
        <v>1629</v>
      </c>
      <c r="J19" t="s">
        <v>1630</v>
      </c>
      <c r="K19" t="s">
        <v>1617</v>
      </c>
      <c r="L19">
        <v>326</v>
      </c>
      <c r="M19" t="s">
        <v>689</v>
      </c>
      <c r="N19">
        <v>100029001</v>
      </c>
      <c r="O19">
        <v>3000</v>
      </c>
      <c r="P19">
        <v>1</v>
      </c>
      <c r="Q19">
        <v>32</v>
      </c>
      <c r="R19">
        <v>43</v>
      </c>
      <c r="S19">
        <v>73</v>
      </c>
      <c r="T19">
        <v>47</v>
      </c>
      <c r="U19">
        <v>43</v>
      </c>
      <c r="V19">
        <v>63</v>
      </c>
      <c r="W19">
        <v>95</v>
      </c>
      <c r="X19">
        <v>61</v>
      </c>
      <c r="Y19">
        <v>0</v>
      </c>
      <c r="Z19" t="s">
        <v>1631</v>
      </c>
      <c r="AA19">
        <v>0</v>
      </c>
      <c r="AB19">
        <v>0</v>
      </c>
      <c r="AC19">
        <v>0</v>
      </c>
      <c r="AD19" t="s">
        <v>1624</v>
      </c>
    </row>
    <row r="20" spans="1:30" x14ac:dyDescent="0.15">
      <c r="A20">
        <v>100030</v>
      </c>
      <c r="B20">
        <v>7</v>
      </c>
      <c r="C20">
        <v>2600</v>
      </c>
      <c r="D20">
        <v>1400</v>
      </c>
      <c r="E20">
        <v>18</v>
      </c>
      <c r="F20">
        <v>10</v>
      </c>
      <c r="G20">
        <v>7</v>
      </c>
      <c r="H20">
        <v>2</v>
      </c>
      <c r="I20" t="s">
        <v>1632</v>
      </c>
      <c r="J20" t="s">
        <v>1633</v>
      </c>
      <c r="K20" t="s">
        <v>1617</v>
      </c>
      <c r="L20">
        <v>336</v>
      </c>
      <c r="M20" t="s">
        <v>693</v>
      </c>
      <c r="N20">
        <v>100030001</v>
      </c>
      <c r="O20">
        <v>16000</v>
      </c>
      <c r="P20">
        <v>1</v>
      </c>
      <c r="Q20">
        <v>43</v>
      </c>
      <c r="R20">
        <v>45</v>
      </c>
      <c r="S20">
        <v>71</v>
      </c>
      <c r="T20">
        <v>63</v>
      </c>
      <c r="U20">
        <v>62</v>
      </c>
      <c r="V20">
        <v>61</v>
      </c>
      <c r="W20">
        <v>86</v>
      </c>
      <c r="X20">
        <v>73</v>
      </c>
      <c r="Y20">
        <v>0</v>
      </c>
      <c r="Z20" t="s">
        <v>1634</v>
      </c>
      <c r="AA20">
        <v>100608</v>
      </c>
      <c r="AB20">
        <v>0</v>
      </c>
      <c r="AC20">
        <v>0</v>
      </c>
      <c r="AD20" t="s">
        <v>1635</v>
      </c>
    </row>
    <row r="21" spans="1:30" x14ac:dyDescent="0.15">
      <c r="A21">
        <v>100031</v>
      </c>
      <c r="B21">
        <v>7</v>
      </c>
      <c r="C21">
        <v>2800</v>
      </c>
      <c r="D21">
        <v>1300</v>
      </c>
      <c r="E21">
        <v>10</v>
      </c>
      <c r="F21">
        <v>18</v>
      </c>
      <c r="G21">
        <v>7</v>
      </c>
      <c r="H21">
        <v>2</v>
      </c>
      <c r="I21" t="s">
        <v>1636</v>
      </c>
      <c r="J21" t="s">
        <v>1637</v>
      </c>
      <c r="K21" t="s">
        <v>1617</v>
      </c>
      <c r="L21">
        <v>0</v>
      </c>
      <c r="M21" t="s">
        <v>696</v>
      </c>
      <c r="N21">
        <v>100031001</v>
      </c>
      <c r="O21">
        <v>16000</v>
      </c>
      <c r="P21">
        <v>1</v>
      </c>
      <c r="Q21">
        <v>45</v>
      </c>
      <c r="R21">
        <v>46</v>
      </c>
      <c r="S21">
        <v>72</v>
      </c>
      <c r="T21">
        <v>49</v>
      </c>
      <c r="U21">
        <v>65</v>
      </c>
      <c r="V21">
        <v>65</v>
      </c>
      <c r="W21">
        <v>88</v>
      </c>
      <c r="X21">
        <v>63</v>
      </c>
      <c r="Y21">
        <v>0</v>
      </c>
      <c r="Z21" t="s">
        <v>1638</v>
      </c>
      <c r="AA21">
        <v>0</v>
      </c>
      <c r="AB21">
        <v>0</v>
      </c>
      <c r="AC21">
        <v>0</v>
      </c>
      <c r="AD21" t="s">
        <v>1624</v>
      </c>
    </row>
    <row r="22" spans="1:30" x14ac:dyDescent="0.15">
      <c r="A22">
        <v>100033</v>
      </c>
      <c r="B22">
        <v>3</v>
      </c>
      <c r="C22">
        <v>1850</v>
      </c>
      <c r="D22">
        <v>1300</v>
      </c>
      <c r="E22">
        <v>5</v>
      </c>
      <c r="F22">
        <v>10</v>
      </c>
      <c r="G22">
        <v>6</v>
      </c>
      <c r="H22">
        <v>2</v>
      </c>
      <c r="I22" t="s">
        <v>1082</v>
      </c>
      <c r="J22" t="s">
        <v>1639</v>
      </c>
      <c r="K22" t="s">
        <v>1640</v>
      </c>
      <c r="L22" s="3">
        <v>355354</v>
      </c>
      <c r="M22" t="s">
        <v>50</v>
      </c>
      <c r="N22">
        <v>100033001</v>
      </c>
      <c r="O22">
        <v>9500</v>
      </c>
      <c r="P22">
        <v>1</v>
      </c>
      <c r="Q22">
        <v>30</v>
      </c>
      <c r="R22">
        <v>39</v>
      </c>
      <c r="S22">
        <v>52</v>
      </c>
      <c r="T22">
        <v>46</v>
      </c>
      <c r="U22">
        <v>52</v>
      </c>
      <c r="V22">
        <v>60</v>
      </c>
      <c r="W22">
        <v>86</v>
      </c>
      <c r="X22">
        <v>67</v>
      </c>
      <c r="Y22">
        <v>0</v>
      </c>
      <c r="Z22" t="s">
        <v>1641</v>
      </c>
      <c r="AA22">
        <v>100607</v>
      </c>
      <c r="AB22">
        <v>0</v>
      </c>
      <c r="AC22">
        <v>0</v>
      </c>
      <c r="AD22" t="s">
        <v>1624</v>
      </c>
    </row>
    <row r="23" spans="1:30" x14ac:dyDescent="0.15">
      <c r="A23">
        <v>100034</v>
      </c>
      <c r="B23">
        <v>1</v>
      </c>
      <c r="C23">
        <v>7000</v>
      </c>
      <c r="D23">
        <v>2300</v>
      </c>
      <c r="E23">
        <v>25</v>
      </c>
      <c r="F23">
        <v>25</v>
      </c>
      <c r="G23">
        <v>9</v>
      </c>
      <c r="H23">
        <v>2</v>
      </c>
      <c r="I23" t="s">
        <v>1642</v>
      </c>
      <c r="J23" t="s">
        <v>1643</v>
      </c>
      <c r="K23" t="s">
        <v>1644</v>
      </c>
      <c r="L23">
        <v>332</v>
      </c>
      <c r="M23" t="s">
        <v>1645</v>
      </c>
      <c r="N23">
        <v>100034001</v>
      </c>
      <c r="O23">
        <v>9000</v>
      </c>
      <c r="P23">
        <v>1</v>
      </c>
      <c r="Q23">
        <v>81</v>
      </c>
      <c r="R23">
        <v>86</v>
      </c>
      <c r="S23">
        <v>61</v>
      </c>
      <c r="T23">
        <v>62</v>
      </c>
      <c r="U23">
        <v>89</v>
      </c>
      <c r="V23">
        <v>100</v>
      </c>
      <c r="W23">
        <v>76</v>
      </c>
      <c r="X23">
        <v>73</v>
      </c>
      <c r="Y23">
        <v>0</v>
      </c>
      <c r="Z23" t="s">
        <v>1646</v>
      </c>
      <c r="AA23">
        <v>100301</v>
      </c>
      <c r="AB23">
        <v>0</v>
      </c>
      <c r="AC23">
        <v>0</v>
      </c>
      <c r="AD23">
        <v>0</v>
      </c>
    </row>
    <row r="24" spans="1:30" x14ac:dyDescent="0.15">
      <c r="A24">
        <v>100037</v>
      </c>
      <c r="B24">
        <v>1</v>
      </c>
      <c r="C24">
        <v>2200</v>
      </c>
      <c r="D24">
        <v>1600</v>
      </c>
      <c r="E24">
        <v>10</v>
      </c>
      <c r="F24">
        <v>15</v>
      </c>
      <c r="G24">
        <v>6</v>
      </c>
      <c r="H24">
        <v>3</v>
      </c>
      <c r="I24" t="s">
        <v>1647</v>
      </c>
      <c r="J24" t="s">
        <v>1648</v>
      </c>
      <c r="K24" t="s">
        <v>1649</v>
      </c>
      <c r="L24" s="3">
        <v>309201</v>
      </c>
      <c r="M24" t="s">
        <v>206</v>
      </c>
      <c r="N24">
        <v>100037001</v>
      </c>
      <c r="O24">
        <v>6000</v>
      </c>
      <c r="P24">
        <v>1</v>
      </c>
      <c r="Q24">
        <v>32</v>
      </c>
      <c r="R24">
        <v>56</v>
      </c>
      <c r="S24">
        <v>62</v>
      </c>
      <c r="T24">
        <v>48</v>
      </c>
      <c r="U24">
        <v>68</v>
      </c>
      <c r="V24">
        <v>86</v>
      </c>
      <c r="W24">
        <v>80</v>
      </c>
      <c r="X24">
        <v>68</v>
      </c>
      <c r="Y24">
        <v>0</v>
      </c>
      <c r="Z24" t="s">
        <v>1650</v>
      </c>
      <c r="AA24">
        <v>100322</v>
      </c>
      <c r="AB24">
        <v>0</v>
      </c>
      <c r="AC24">
        <v>0</v>
      </c>
      <c r="AD24" t="s">
        <v>1651</v>
      </c>
    </row>
    <row r="25" spans="1:30" x14ac:dyDescent="0.15">
      <c r="A25">
        <v>100038</v>
      </c>
      <c r="B25">
        <v>1</v>
      </c>
      <c r="C25">
        <v>4800</v>
      </c>
      <c r="D25">
        <v>1600</v>
      </c>
      <c r="E25">
        <v>16</v>
      </c>
      <c r="F25">
        <v>18</v>
      </c>
      <c r="G25">
        <v>9</v>
      </c>
      <c r="H25">
        <v>2</v>
      </c>
      <c r="I25" t="s">
        <v>1652</v>
      </c>
      <c r="J25" t="s">
        <v>1653</v>
      </c>
      <c r="K25" t="s">
        <v>1654</v>
      </c>
      <c r="L25">
        <v>301</v>
      </c>
      <c r="M25" t="s">
        <v>771</v>
      </c>
      <c r="N25">
        <v>100038001</v>
      </c>
      <c r="O25">
        <v>16000</v>
      </c>
      <c r="P25">
        <v>1</v>
      </c>
      <c r="Q25">
        <v>68</v>
      </c>
      <c r="R25">
        <v>73</v>
      </c>
      <c r="S25">
        <v>62</v>
      </c>
      <c r="T25">
        <v>63</v>
      </c>
      <c r="U25">
        <v>90</v>
      </c>
      <c r="V25">
        <v>93</v>
      </c>
      <c r="W25">
        <v>76</v>
      </c>
      <c r="X25">
        <v>75</v>
      </c>
      <c r="Y25">
        <v>0</v>
      </c>
      <c r="Z25" t="s">
        <v>1655</v>
      </c>
      <c r="AA25">
        <v>100306</v>
      </c>
      <c r="AB25">
        <v>0</v>
      </c>
      <c r="AC25">
        <v>0</v>
      </c>
      <c r="AD25" t="s">
        <v>1656</v>
      </c>
    </row>
    <row r="26" spans="1:30" x14ac:dyDescent="0.15">
      <c r="A26">
        <v>100040</v>
      </c>
      <c r="B26">
        <v>1</v>
      </c>
      <c r="C26">
        <v>3100</v>
      </c>
      <c r="D26">
        <v>1400</v>
      </c>
      <c r="E26">
        <v>10</v>
      </c>
      <c r="F26">
        <v>25</v>
      </c>
      <c r="G26">
        <v>5</v>
      </c>
      <c r="H26">
        <v>2</v>
      </c>
      <c r="I26" t="s">
        <v>1657</v>
      </c>
      <c r="J26" t="s">
        <v>1658</v>
      </c>
      <c r="K26" t="s">
        <v>1659</v>
      </c>
      <c r="L26">
        <v>346</v>
      </c>
      <c r="M26" t="s">
        <v>768</v>
      </c>
      <c r="N26">
        <v>100040001</v>
      </c>
      <c r="O26">
        <v>10000</v>
      </c>
      <c r="P26">
        <v>1</v>
      </c>
      <c r="Q26">
        <v>62</v>
      </c>
      <c r="R26">
        <v>62</v>
      </c>
      <c r="S26">
        <v>68</v>
      </c>
      <c r="T26">
        <v>58</v>
      </c>
      <c r="U26">
        <v>71</v>
      </c>
      <c r="V26">
        <v>72</v>
      </c>
      <c r="W26">
        <v>85</v>
      </c>
      <c r="X26">
        <v>66</v>
      </c>
      <c r="Y26">
        <v>0</v>
      </c>
      <c r="Z26" t="s">
        <v>1660</v>
      </c>
      <c r="AA26">
        <v>100307</v>
      </c>
      <c r="AB26">
        <v>0</v>
      </c>
      <c r="AC26">
        <v>0</v>
      </c>
      <c r="AD26" t="s">
        <v>1661</v>
      </c>
    </row>
    <row r="27" spans="1:30" x14ac:dyDescent="0.15">
      <c r="A27">
        <v>100041</v>
      </c>
      <c r="B27">
        <v>1</v>
      </c>
      <c r="C27">
        <v>2860</v>
      </c>
      <c r="D27">
        <v>1400</v>
      </c>
      <c r="E27">
        <v>25</v>
      </c>
      <c r="F27">
        <v>10</v>
      </c>
      <c r="G27">
        <v>5</v>
      </c>
      <c r="H27">
        <v>2</v>
      </c>
      <c r="I27" t="s">
        <v>1662</v>
      </c>
      <c r="J27" t="s">
        <v>1663</v>
      </c>
      <c r="K27" t="s">
        <v>1659</v>
      </c>
      <c r="L27">
        <v>309</v>
      </c>
      <c r="M27" t="s">
        <v>765</v>
      </c>
      <c r="N27">
        <v>100041001</v>
      </c>
      <c r="O27">
        <v>30000</v>
      </c>
      <c r="P27">
        <v>1</v>
      </c>
      <c r="Q27">
        <v>66</v>
      </c>
      <c r="R27">
        <v>60</v>
      </c>
      <c r="S27">
        <v>61</v>
      </c>
      <c r="T27">
        <v>59</v>
      </c>
      <c r="U27">
        <v>82</v>
      </c>
      <c r="V27">
        <v>67</v>
      </c>
      <c r="W27">
        <v>69</v>
      </c>
      <c r="X27">
        <v>72</v>
      </c>
      <c r="Y27">
        <v>0</v>
      </c>
      <c r="Z27" t="s">
        <v>1664</v>
      </c>
      <c r="AA27">
        <v>100309</v>
      </c>
      <c r="AB27">
        <v>0</v>
      </c>
      <c r="AC27">
        <v>0</v>
      </c>
      <c r="AD27" t="s">
        <v>1665</v>
      </c>
    </row>
    <row r="28" spans="1:30" x14ac:dyDescent="0.15">
      <c r="A28">
        <v>100042</v>
      </c>
      <c r="B28">
        <v>1</v>
      </c>
      <c r="C28">
        <v>1320</v>
      </c>
      <c r="D28">
        <v>1000</v>
      </c>
      <c r="E28">
        <v>5</v>
      </c>
      <c r="F28">
        <v>15</v>
      </c>
      <c r="G28">
        <v>0</v>
      </c>
      <c r="H28">
        <v>2</v>
      </c>
      <c r="I28" t="s">
        <v>1666</v>
      </c>
      <c r="J28" t="s">
        <v>1667</v>
      </c>
      <c r="K28" t="s">
        <v>1668</v>
      </c>
      <c r="L28">
        <v>352</v>
      </c>
      <c r="M28" t="s">
        <v>755</v>
      </c>
      <c r="N28">
        <v>100042001</v>
      </c>
      <c r="O28">
        <v>6000</v>
      </c>
      <c r="P28">
        <v>1</v>
      </c>
      <c r="Q28">
        <v>23</v>
      </c>
      <c r="R28">
        <v>30</v>
      </c>
      <c r="S28">
        <v>27</v>
      </c>
      <c r="T28">
        <v>26</v>
      </c>
      <c r="U28">
        <v>52</v>
      </c>
      <c r="V28">
        <v>66</v>
      </c>
      <c r="W28">
        <v>67</v>
      </c>
      <c r="X28">
        <v>61</v>
      </c>
      <c r="Y28">
        <v>0</v>
      </c>
      <c r="Z28" t="s">
        <v>1669</v>
      </c>
      <c r="AA28">
        <v>100301</v>
      </c>
      <c r="AB28">
        <v>0</v>
      </c>
      <c r="AC28">
        <v>0</v>
      </c>
      <c r="AD28" t="s">
        <v>1670</v>
      </c>
    </row>
    <row r="29" spans="1:30" x14ac:dyDescent="0.15">
      <c r="A29">
        <v>100044</v>
      </c>
      <c r="B29">
        <v>4</v>
      </c>
      <c r="C29">
        <v>8000</v>
      </c>
      <c r="D29">
        <v>2000</v>
      </c>
      <c r="E29">
        <v>10</v>
      </c>
      <c r="F29">
        <v>25</v>
      </c>
      <c r="G29">
        <v>8</v>
      </c>
      <c r="H29">
        <v>2</v>
      </c>
      <c r="I29" t="s">
        <v>1671</v>
      </c>
      <c r="J29" t="s">
        <v>1672</v>
      </c>
      <c r="K29" t="s">
        <v>1673</v>
      </c>
      <c r="L29">
        <v>332</v>
      </c>
      <c r="M29" t="s">
        <v>811</v>
      </c>
      <c r="N29">
        <v>100044001</v>
      </c>
      <c r="O29">
        <v>20000</v>
      </c>
      <c r="P29">
        <v>1</v>
      </c>
      <c r="Q29">
        <v>52</v>
      </c>
      <c r="R29">
        <v>70</v>
      </c>
      <c r="S29">
        <v>76</v>
      </c>
      <c r="T29">
        <v>58</v>
      </c>
      <c r="U29">
        <v>67</v>
      </c>
      <c r="V29">
        <v>97</v>
      </c>
      <c r="W29">
        <v>90</v>
      </c>
      <c r="X29">
        <v>63</v>
      </c>
      <c r="Y29">
        <v>0</v>
      </c>
      <c r="Z29" t="s">
        <v>1674</v>
      </c>
      <c r="AA29">
        <v>100101</v>
      </c>
      <c r="AB29">
        <v>0</v>
      </c>
      <c r="AC29">
        <v>0</v>
      </c>
      <c r="AD29" t="s">
        <v>1675</v>
      </c>
    </row>
    <row r="30" spans="1:30" x14ac:dyDescent="0.15">
      <c r="A30">
        <v>100045</v>
      </c>
      <c r="B30">
        <v>8</v>
      </c>
      <c r="C30">
        <v>5000</v>
      </c>
      <c r="D30">
        <v>1700</v>
      </c>
      <c r="E30">
        <v>25</v>
      </c>
      <c r="F30">
        <v>10</v>
      </c>
      <c r="G30">
        <v>8</v>
      </c>
      <c r="H30">
        <v>2</v>
      </c>
      <c r="I30" t="s">
        <v>1676</v>
      </c>
      <c r="J30" t="s">
        <v>1677</v>
      </c>
      <c r="K30" t="s">
        <v>1678</v>
      </c>
      <c r="L30">
        <v>344</v>
      </c>
      <c r="M30" t="s">
        <v>807</v>
      </c>
      <c r="N30">
        <v>100045001</v>
      </c>
      <c r="O30">
        <v>4000</v>
      </c>
      <c r="P30">
        <v>1</v>
      </c>
      <c r="Q30">
        <v>57</v>
      </c>
      <c r="R30">
        <v>63</v>
      </c>
      <c r="S30">
        <v>67</v>
      </c>
      <c r="T30">
        <v>60</v>
      </c>
      <c r="U30">
        <v>72</v>
      </c>
      <c r="V30">
        <v>77</v>
      </c>
      <c r="W30">
        <v>82</v>
      </c>
      <c r="X30">
        <v>67</v>
      </c>
      <c r="Y30">
        <v>0</v>
      </c>
      <c r="Z30" t="s">
        <v>1679</v>
      </c>
      <c r="AA30">
        <v>100402</v>
      </c>
      <c r="AB30">
        <v>0</v>
      </c>
      <c r="AC30">
        <v>0</v>
      </c>
      <c r="AD30" t="s">
        <v>1680</v>
      </c>
    </row>
    <row r="31" spans="1:30" x14ac:dyDescent="0.15">
      <c r="A31">
        <v>100046</v>
      </c>
      <c r="B31">
        <v>8</v>
      </c>
      <c r="C31">
        <v>4800</v>
      </c>
      <c r="D31">
        <v>1600</v>
      </c>
      <c r="E31">
        <v>10</v>
      </c>
      <c r="F31">
        <v>10</v>
      </c>
      <c r="G31">
        <v>8</v>
      </c>
      <c r="H31">
        <v>2</v>
      </c>
      <c r="I31" t="s">
        <v>1681</v>
      </c>
      <c r="J31" t="s">
        <v>1677</v>
      </c>
      <c r="K31" t="s">
        <v>1682</v>
      </c>
      <c r="L31">
        <v>348</v>
      </c>
      <c r="M31" t="s">
        <v>803</v>
      </c>
      <c r="N31">
        <v>100046001</v>
      </c>
      <c r="O31">
        <v>6000</v>
      </c>
      <c r="P31">
        <v>1</v>
      </c>
      <c r="Q31">
        <v>57</v>
      </c>
      <c r="R31">
        <v>61</v>
      </c>
      <c r="S31">
        <v>61</v>
      </c>
      <c r="T31">
        <v>57</v>
      </c>
      <c r="U31">
        <v>72</v>
      </c>
      <c r="V31">
        <v>76</v>
      </c>
      <c r="W31">
        <v>73</v>
      </c>
      <c r="X31">
        <v>63</v>
      </c>
      <c r="Y31">
        <v>0</v>
      </c>
      <c r="Z31" t="s">
        <v>1683</v>
      </c>
      <c r="AA31">
        <v>100403</v>
      </c>
      <c r="AB31">
        <v>0</v>
      </c>
      <c r="AC31">
        <v>0</v>
      </c>
      <c r="AD31" t="s">
        <v>1684</v>
      </c>
    </row>
    <row r="32" spans="1:30" x14ac:dyDescent="0.15">
      <c r="A32">
        <v>100047</v>
      </c>
      <c r="B32">
        <v>4</v>
      </c>
      <c r="C32">
        <v>5600</v>
      </c>
      <c r="D32">
        <v>2080</v>
      </c>
      <c r="E32">
        <v>20</v>
      </c>
      <c r="F32">
        <v>18</v>
      </c>
      <c r="G32">
        <v>5</v>
      </c>
      <c r="H32">
        <v>2</v>
      </c>
      <c r="I32" t="s">
        <v>1685</v>
      </c>
      <c r="J32" t="s">
        <v>1686</v>
      </c>
      <c r="K32" t="s">
        <v>1687</v>
      </c>
      <c r="L32">
        <v>323</v>
      </c>
      <c r="M32" t="s">
        <v>799</v>
      </c>
      <c r="N32">
        <v>100047001</v>
      </c>
      <c r="O32">
        <v>5000</v>
      </c>
      <c r="P32">
        <v>1</v>
      </c>
      <c r="Q32">
        <v>59</v>
      </c>
      <c r="R32">
        <v>52</v>
      </c>
      <c r="S32">
        <v>56</v>
      </c>
      <c r="T32">
        <v>52</v>
      </c>
      <c r="U32">
        <v>76</v>
      </c>
      <c r="V32">
        <v>66</v>
      </c>
      <c r="W32">
        <v>70</v>
      </c>
      <c r="X32">
        <v>62</v>
      </c>
      <c r="Y32">
        <v>0</v>
      </c>
      <c r="Z32" t="s">
        <v>1688</v>
      </c>
      <c r="AA32">
        <v>100101</v>
      </c>
      <c r="AB32">
        <v>0</v>
      </c>
      <c r="AC32">
        <v>0</v>
      </c>
      <c r="AD32" t="s">
        <v>1689</v>
      </c>
    </row>
    <row r="33" spans="1:30" x14ac:dyDescent="0.15">
      <c r="A33">
        <v>100048</v>
      </c>
      <c r="B33">
        <v>4</v>
      </c>
      <c r="C33">
        <v>4850</v>
      </c>
      <c r="D33">
        <v>1640</v>
      </c>
      <c r="E33">
        <v>20</v>
      </c>
      <c r="F33">
        <v>18</v>
      </c>
      <c r="G33">
        <v>5</v>
      </c>
      <c r="H33">
        <v>2</v>
      </c>
      <c r="I33" t="s">
        <v>1690</v>
      </c>
      <c r="J33" t="s">
        <v>1691</v>
      </c>
      <c r="K33" t="s">
        <v>1692</v>
      </c>
      <c r="L33" s="3">
        <v>302311</v>
      </c>
      <c r="M33" t="s">
        <v>795</v>
      </c>
      <c r="N33">
        <v>100048001</v>
      </c>
      <c r="O33">
        <v>10000</v>
      </c>
      <c r="P33">
        <v>1</v>
      </c>
      <c r="Q33">
        <v>61</v>
      </c>
      <c r="R33">
        <v>42</v>
      </c>
      <c r="S33">
        <v>32</v>
      </c>
      <c r="T33">
        <v>47</v>
      </c>
      <c r="U33">
        <v>79</v>
      </c>
      <c r="V33">
        <v>53</v>
      </c>
      <c r="W33">
        <v>50</v>
      </c>
      <c r="X33">
        <v>61</v>
      </c>
      <c r="Y33">
        <v>0</v>
      </c>
      <c r="Z33" t="s">
        <v>1693</v>
      </c>
      <c r="AA33">
        <v>100101</v>
      </c>
      <c r="AB33">
        <v>0</v>
      </c>
      <c r="AC33">
        <v>0</v>
      </c>
      <c r="AD33" t="s">
        <v>1689</v>
      </c>
    </row>
    <row r="34" spans="1:30" x14ac:dyDescent="0.15">
      <c r="A34">
        <v>100049</v>
      </c>
      <c r="B34">
        <v>4</v>
      </c>
      <c r="C34">
        <v>1460</v>
      </c>
      <c r="D34">
        <v>1000</v>
      </c>
      <c r="E34">
        <v>10</v>
      </c>
      <c r="F34">
        <v>10</v>
      </c>
      <c r="G34">
        <v>5</v>
      </c>
      <c r="H34">
        <v>2</v>
      </c>
      <c r="I34" t="s">
        <v>1694</v>
      </c>
      <c r="J34" t="s">
        <v>1695</v>
      </c>
      <c r="K34" t="s">
        <v>1696</v>
      </c>
      <c r="L34">
        <v>352</v>
      </c>
      <c r="M34" t="s">
        <v>775</v>
      </c>
      <c r="N34">
        <v>100049001</v>
      </c>
      <c r="O34">
        <v>2000</v>
      </c>
      <c r="P34">
        <v>1</v>
      </c>
      <c r="Q34">
        <v>27</v>
      </c>
      <c r="R34">
        <v>30</v>
      </c>
      <c r="S34">
        <v>32</v>
      </c>
      <c r="T34">
        <v>26</v>
      </c>
      <c r="U34">
        <v>61</v>
      </c>
      <c r="V34">
        <v>61</v>
      </c>
      <c r="W34">
        <v>65</v>
      </c>
      <c r="X34">
        <v>52</v>
      </c>
      <c r="Y34">
        <v>0</v>
      </c>
      <c r="Z34" t="s">
        <v>1697</v>
      </c>
      <c r="AA34">
        <v>100101</v>
      </c>
      <c r="AB34">
        <v>0</v>
      </c>
      <c r="AC34">
        <v>0</v>
      </c>
      <c r="AD34" t="s">
        <v>1698</v>
      </c>
    </row>
    <row r="35" spans="1:30" x14ac:dyDescent="0.15">
      <c r="A35">
        <v>100050</v>
      </c>
      <c r="B35">
        <v>8</v>
      </c>
      <c r="C35">
        <v>1460</v>
      </c>
      <c r="D35">
        <v>1000</v>
      </c>
      <c r="E35">
        <v>10</v>
      </c>
      <c r="F35">
        <v>10</v>
      </c>
      <c r="G35">
        <v>5</v>
      </c>
      <c r="H35">
        <v>2</v>
      </c>
      <c r="I35" t="s">
        <v>1694</v>
      </c>
      <c r="J35" t="s">
        <v>1699</v>
      </c>
      <c r="K35" t="s">
        <v>1696</v>
      </c>
      <c r="L35">
        <v>352</v>
      </c>
      <c r="M35" t="s">
        <v>775</v>
      </c>
      <c r="N35">
        <v>100050001</v>
      </c>
      <c r="O35">
        <v>1000</v>
      </c>
      <c r="P35">
        <v>1</v>
      </c>
      <c r="Q35">
        <v>27</v>
      </c>
      <c r="R35">
        <v>30</v>
      </c>
      <c r="S35">
        <v>32</v>
      </c>
      <c r="T35">
        <v>26</v>
      </c>
      <c r="U35">
        <v>61</v>
      </c>
      <c r="V35">
        <v>61</v>
      </c>
      <c r="W35">
        <v>65</v>
      </c>
      <c r="X35">
        <v>52</v>
      </c>
      <c r="Y35">
        <v>0</v>
      </c>
      <c r="Z35" t="s">
        <v>1697</v>
      </c>
      <c r="AA35">
        <v>100101</v>
      </c>
      <c r="AB35">
        <v>0</v>
      </c>
      <c r="AC35">
        <v>0</v>
      </c>
      <c r="AD35" t="s">
        <v>1698</v>
      </c>
    </row>
    <row r="36" spans="1:30" x14ac:dyDescent="0.15">
      <c r="A36">
        <v>100051</v>
      </c>
      <c r="B36">
        <v>2</v>
      </c>
      <c r="C36">
        <v>3000</v>
      </c>
      <c r="D36">
        <v>1400</v>
      </c>
      <c r="E36">
        <v>18</v>
      </c>
      <c r="F36">
        <v>12</v>
      </c>
      <c r="G36">
        <v>5</v>
      </c>
      <c r="H36">
        <v>2</v>
      </c>
      <c r="I36" t="s">
        <v>1700</v>
      </c>
      <c r="J36" t="s">
        <v>1701</v>
      </c>
      <c r="K36" t="s">
        <v>1702</v>
      </c>
      <c r="L36">
        <v>352</v>
      </c>
      <c r="M36" t="s">
        <v>780</v>
      </c>
      <c r="N36">
        <v>100051001</v>
      </c>
      <c r="O36">
        <v>0</v>
      </c>
      <c r="P36">
        <v>1</v>
      </c>
      <c r="Q36">
        <v>35</v>
      </c>
      <c r="R36">
        <v>27</v>
      </c>
      <c r="S36">
        <v>32</v>
      </c>
      <c r="T36">
        <v>26</v>
      </c>
      <c r="U36">
        <v>72</v>
      </c>
      <c r="V36">
        <v>55</v>
      </c>
      <c r="W36">
        <v>65</v>
      </c>
      <c r="X36">
        <v>53</v>
      </c>
      <c r="Y36">
        <v>0</v>
      </c>
      <c r="Z36" t="s">
        <v>1703</v>
      </c>
      <c r="AA36">
        <v>100203</v>
      </c>
      <c r="AB36">
        <v>0</v>
      </c>
      <c r="AC36">
        <v>0</v>
      </c>
      <c r="AD36" t="s">
        <v>1698</v>
      </c>
    </row>
    <row r="37" spans="1:30" x14ac:dyDescent="0.15">
      <c r="A37">
        <v>100052</v>
      </c>
      <c r="B37">
        <v>8</v>
      </c>
      <c r="C37">
        <v>3400</v>
      </c>
      <c r="D37">
        <v>1400</v>
      </c>
      <c r="E37">
        <v>12</v>
      </c>
      <c r="F37">
        <v>18</v>
      </c>
      <c r="G37">
        <v>5</v>
      </c>
      <c r="H37">
        <v>2</v>
      </c>
      <c r="I37" t="s">
        <v>1700</v>
      </c>
      <c r="J37" t="s">
        <v>1704</v>
      </c>
      <c r="K37" t="s">
        <v>1702</v>
      </c>
      <c r="L37">
        <v>352</v>
      </c>
      <c r="M37" t="s">
        <v>784</v>
      </c>
      <c r="N37">
        <v>100052001</v>
      </c>
      <c r="O37">
        <v>0</v>
      </c>
      <c r="P37">
        <v>1</v>
      </c>
      <c r="Q37">
        <v>34</v>
      </c>
      <c r="R37">
        <v>24</v>
      </c>
      <c r="S37">
        <v>32</v>
      </c>
      <c r="T37">
        <v>25</v>
      </c>
      <c r="U37">
        <v>71</v>
      </c>
      <c r="V37">
        <v>56</v>
      </c>
      <c r="W37">
        <v>65</v>
      </c>
      <c r="X37">
        <v>50</v>
      </c>
      <c r="Y37">
        <v>0</v>
      </c>
      <c r="Z37" t="s">
        <v>1705</v>
      </c>
      <c r="AA37">
        <v>100402</v>
      </c>
      <c r="AB37">
        <v>0</v>
      </c>
      <c r="AC37">
        <v>0</v>
      </c>
      <c r="AD37" t="s">
        <v>1698</v>
      </c>
    </row>
    <row r="38" spans="1:30" x14ac:dyDescent="0.15">
      <c r="A38">
        <v>100053</v>
      </c>
      <c r="B38">
        <v>4</v>
      </c>
      <c r="C38">
        <v>2700</v>
      </c>
      <c r="D38">
        <v>1400</v>
      </c>
      <c r="E38">
        <v>10</v>
      </c>
      <c r="F38">
        <v>10</v>
      </c>
      <c r="G38">
        <v>8</v>
      </c>
      <c r="H38">
        <v>2</v>
      </c>
      <c r="I38" t="s">
        <v>1700</v>
      </c>
      <c r="J38" t="s">
        <v>1706</v>
      </c>
      <c r="K38" t="s">
        <v>1702</v>
      </c>
      <c r="L38">
        <v>352</v>
      </c>
      <c r="M38" t="s">
        <v>784</v>
      </c>
      <c r="N38">
        <v>100053001</v>
      </c>
      <c r="O38">
        <v>0</v>
      </c>
      <c r="P38">
        <v>1</v>
      </c>
      <c r="Q38">
        <v>36</v>
      </c>
      <c r="R38">
        <v>28</v>
      </c>
      <c r="S38">
        <v>32</v>
      </c>
      <c r="T38">
        <v>26</v>
      </c>
      <c r="U38">
        <v>74</v>
      </c>
      <c r="V38">
        <v>57</v>
      </c>
      <c r="W38">
        <v>65</v>
      </c>
      <c r="X38">
        <v>52</v>
      </c>
      <c r="Y38">
        <v>0</v>
      </c>
      <c r="Z38" t="s">
        <v>1707</v>
      </c>
      <c r="AA38">
        <v>100103</v>
      </c>
      <c r="AB38">
        <v>0</v>
      </c>
      <c r="AC38">
        <v>0</v>
      </c>
      <c r="AD38" t="s">
        <v>1698</v>
      </c>
    </row>
    <row r="39" spans="1:30" x14ac:dyDescent="0.15">
      <c r="A39">
        <v>100054</v>
      </c>
      <c r="B39">
        <v>7</v>
      </c>
      <c r="C39">
        <v>2300</v>
      </c>
      <c r="D39">
        <v>1550</v>
      </c>
      <c r="E39">
        <v>8</v>
      </c>
      <c r="F39">
        <v>7</v>
      </c>
      <c r="G39">
        <v>9</v>
      </c>
      <c r="H39">
        <v>3</v>
      </c>
      <c r="I39" t="s">
        <v>1101</v>
      </c>
      <c r="J39" t="s">
        <v>1708</v>
      </c>
      <c r="K39" t="s">
        <v>1709</v>
      </c>
      <c r="L39">
        <v>324</v>
      </c>
      <c r="M39" t="s">
        <v>100</v>
      </c>
      <c r="N39">
        <v>100054001</v>
      </c>
      <c r="O39">
        <v>3400</v>
      </c>
      <c r="P39">
        <v>1</v>
      </c>
      <c r="Q39">
        <v>32</v>
      </c>
      <c r="R39">
        <v>31</v>
      </c>
      <c r="S39">
        <v>54</v>
      </c>
      <c r="T39">
        <v>61</v>
      </c>
      <c r="U39">
        <v>67</v>
      </c>
      <c r="V39">
        <v>65</v>
      </c>
      <c r="W39">
        <v>80</v>
      </c>
      <c r="X39">
        <v>86</v>
      </c>
      <c r="Y39">
        <v>0</v>
      </c>
      <c r="Z39" t="s">
        <v>1710</v>
      </c>
      <c r="AA39">
        <v>100605</v>
      </c>
      <c r="AB39">
        <v>100805</v>
      </c>
      <c r="AC39">
        <v>100929</v>
      </c>
      <c r="AD39" t="s">
        <v>1711</v>
      </c>
    </row>
    <row r="40" spans="1:30" x14ac:dyDescent="0.15">
      <c r="A40">
        <v>100056</v>
      </c>
      <c r="B40">
        <v>6</v>
      </c>
      <c r="C40">
        <v>2800</v>
      </c>
      <c r="D40">
        <v>1400</v>
      </c>
      <c r="E40">
        <v>6</v>
      </c>
      <c r="F40">
        <v>12</v>
      </c>
      <c r="G40">
        <v>4</v>
      </c>
      <c r="H40">
        <v>2</v>
      </c>
      <c r="I40" t="s">
        <v>1103</v>
      </c>
      <c r="J40" t="s">
        <v>1712</v>
      </c>
      <c r="K40" t="s">
        <v>1713</v>
      </c>
      <c r="L40">
        <v>313</v>
      </c>
      <c r="M40" t="s">
        <v>105</v>
      </c>
      <c r="N40">
        <v>100056001</v>
      </c>
      <c r="O40">
        <v>9600</v>
      </c>
      <c r="P40">
        <v>1</v>
      </c>
      <c r="Q40">
        <v>34</v>
      </c>
      <c r="R40">
        <v>24</v>
      </c>
      <c r="S40">
        <v>23</v>
      </c>
      <c r="T40">
        <v>37</v>
      </c>
      <c r="U40">
        <v>78</v>
      </c>
      <c r="V40">
        <v>55</v>
      </c>
      <c r="W40">
        <v>55</v>
      </c>
      <c r="X40">
        <v>75</v>
      </c>
      <c r="Y40">
        <v>0</v>
      </c>
      <c r="Z40" t="s">
        <v>1714</v>
      </c>
      <c r="AA40">
        <v>100613</v>
      </c>
      <c r="AB40">
        <v>0</v>
      </c>
      <c r="AC40">
        <v>0</v>
      </c>
      <c r="AD40" t="s">
        <v>1711</v>
      </c>
    </row>
    <row r="41" spans="1:30" x14ac:dyDescent="0.15">
      <c r="A41">
        <v>100058</v>
      </c>
      <c r="B41">
        <v>6</v>
      </c>
      <c r="C41">
        <v>1760</v>
      </c>
      <c r="D41">
        <v>1420</v>
      </c>
      <c r="E41">
        <v>8</v>
      </c>
      <c r="F41">
        <v>4</v>
      </c>
      <c r="G41">
        <v>7</v>
      </c>
      <c r="H41">
        <v>2</v>
      </c>
      <c r="I41" t="s">
        <v>1715</v>
      </c>
      <c r="J41" t="s">
        <v>1716</v>
      </c>
      <c r="K41" t="s">
        <v>1717</v>
      </c>
      <c r="L41">
        <v>328</v>
      </c>
      <c r="M41" t="s">
        <v>1718</v>
      </c>
      <c r="N41">
        <v>100058001</v>
      </c>
      <c r="O41">
        <v>5800</v>
      </c>
      <c r="P41">
        <v>1</v>
      </c>
      <c r="Q41">
        <v>28</v>
      </c>
      <c r="R41">
        <v>31</v>
      </c>
      <c r="S41">
        <v>58</v>
      </c>
      <c r="T41">
        <v>64</v>
      </c>
      <c r="U41">
        <v>65</v>
      </c>
      <c r="V41">
        <v>67</v>
      </c>
      <c r="W41">
        <v>75</v>
      </c>
      <c r="X41">
        <v>76</v>
      </c>
      <c r="Y41">
        <v>0</v>
      </c>
      <c r="Z41" t="s">
        <v>1719</v>
      </c>
      <c r="AA41">
        <v>100601</v>
      </c>
      <c r="AB41">
        <v>0</v>
      </c>
      <c r="AC41">
        <v>0</v>
      </c>
      <c r="AD41" t="s">
        <v>1720</v>
      </c>
    </row>
    <row r="42" spans="1:30" x14ac:dyDescent="0.15">
      <c r="A42">
        <v>100059</v>
      </c>
      <c r="B42" t="s">
        <v>127</v>
      </c>
      <c r="C42">
        <v>1500</v>
      </c>
      <c r="D42">
        <v>1300</v>
      </c>
      <c r="E42">
        <v>4</v>
      </c>
      <c r="F42">
        <v>2</v>
      </c>
      <c r="G42">
        <v>8</v>
      </c>
      <c r="H42">
        <v>3</v>
      </c>
      <c r="I42" t="s">
        <v>1721</v>
      </c>
      <c r="J42" t="s">
        <v>1722</v>
      </c>
      <c r="K42" t="s">
        <v>1723</v>
      </c>
      <c r="L42" s="3">
        <v>305306202</v>
      </c>
      <c r="M42" t="s">
        <v>187</v>
      </c>
      <c r="N42">
        <v>100059001</v>
      </c>
      <c r="O42">
        <v>90000</v>
      </c>
      <c r="P42">
        <v>1</v>
      </c>
      <c r="Q42">
        <v>16</v>
      </c>
      <c r="R42">
        <v>17</v>
      </c>
      <c r="S42">
        <v>52</v>
      </c>
      <c r="T42">
        <v>66</v>
      </c>
      <c r="U42">
        <v>45</v>
      </c>
      <c r="V42">
        <v>32</v>
      </c>
      <c r="W42">
        <v>66</v>
      </c>
      <c r="X42">
        <v>87</v>
      </c>
      <c r="Y42">
        <v>0</v>
      </c>
      <c r="Z42" t="s">
        <v>1724</v>
      </c>
      <c r="AA42">
        <v>100606</v>
      </c>
      <c r="AB42">
        <v>0</v>
      </c>
      <c r="AC42">
        <v>0</v>
      </c>
      <c r="AD42" t="s">
        <v>1725</v>
      </c>
    </row>
    <row r="43" spans="1:30" x14ac:dyDescent="0.15">
      <c r="A43">
        <v>100065</v>
      </c>
      <c r="B43">
        <v>8</v>
      </c>
      <c r="C43">
        <v>5200</v>
      </c>
      <c r="D43">
        <v>2025</v>
      </c>
      <c r="E43">
        <v>6</v>
      </c>
      <c r="F43">
        <v>8</v>
      </c>
      <c r="G43">
        <v>2</v>
      </c>
      <c r="H43">
        <v>2</v>
      </c>
      <c r="I43" t="s">
        <v>1726</v>
      </c>
      <c r="J43" t="s">
        <v>1727</v>
      </c>
      <c r="K43" t="s">
        <v>1692</v>
      </c>
      <c r="L43" s="3">
        <v>311324</v>
      </c>
      <c r="M43" t="s">
        <v>627</v>
      </c>
      <c r="N43">
        <v>100065001</v>
      </c>
      <c r="O43">
        <v>9000</v>
      </c>
      <c r="P43">
        <v>1</v>
      </c>
      <c r="Q43">
        <v>42</v>
      </c>
      <c r="R43">
        <v>41</v>
      </c>
      <c r="S43">
        <v>40</v>
      </c>
      <c r="T43">
        <v>32</v>
      </c>
      <c r="U43">
        <v>95</v>
      </c>
      <c r="V43">
        <v>75</v>
      </c>
      <c r="W43">
        <v>77</v>
      </c>
      <c r="X43">
        <v>62</v>
      </c>
      <c r="Y43">
        <v>0</v>
      </c>
      <c r="Z43" t="s">
        <v>1728</v>
      </c>
      <c r="AA43">
        <v>100405</v>
      </c>
      <c r="AB43">
        <v>0</v>
      </c>
      <c r="AC43">
        <v>0</v>
      </c>
      <c r="AD43" t="s">
        <v>1729</v>
      </c>
    </row>
    <row r="44" spans="1:30" x14ac:dyDescent="0.15">
      <c r="A44">
        <v>100066</v>
      </c>
      <c r="B44">
        <v>8</v>
      </c>
      <c r="C44">
        <v>2048</v>
      </c>
      <c r="D44">
        <v>1500</v>
      </c>
      <c r="E44">
        <v>8</v>
      </c>
      <c r="F44">
        <v>6</v>
      </c>
      <c r="G44">
        <v>2</v>
      </c>
      <c r="H44">
        <v>2</v>
      </c>
      <c r="I44" t="s">
        <v>1730</v>
      </c>
      <c r="J44" t="s">
        <v>1731</v>
      </c>
      <c r="K44" t="s">
        <v>1732</v>
      </c>
      <c r="L44">
        <v>311</v>
      </c>
      <c r="M44" t="s">
        <v>167</v>
      </c>
      <c r="N44">
        <v>100066001</v>
      </c>
      <c r="O44">
        <v>9800</v>
      </c>
      <c r="P44">
        <v>1</v>
      </c>
      <c r="Q44">
        <v>70</v>
      </c>
      <c r="R44">
        <v>24</v>
      </c>
      <c r="S44">
        <v>22</v>
      </c>
      <c r="T44">
        <v>36</v>
      </c>
      <c r="U44">
        <v>88</v>
      </c>
      <c r="V44">
        <v>52</v>
      </c>
      <c r="W44">
        <v>54</v>
      </c>
      <c r="X44">
        <v>62</v>
      </c>
      <c r="Y44">
        <v>0</v>
      </c>
      <c r="Z44" t="s">
        <v>1733</v>
      </c>
      <c r="AA44">
        <v>100404</v>
      </c>
      <c r="AB44">
        <v>0</v>
      </c>
      <c r="AC44">
        <v>0</v>
      </c>
      <c r="AD44" t="s">
        <v>1734</v>
      </c>
    </row>
    <row r="45" spans="1:30" x14ac:dyDescent="0.15">
      <c r="A45">
        <v>100067</v>
      </c>
      <c r="B45">
        <v>6</v>
      </c>
      <c r="C45">
        <v>1530</v>
      </c>
      <c r="D45">
        <v>1255</v>
      </c>
      <c r="E45">
        <v>6</v>
      </c>
      <c r="F45">
        <v>10</v>
      </c>
      <c r="G45">
        <v>8</v>
      </c>
      <c r="H45">
        <v>2</v>
      </c>
      <c r="I45" t="s">
        <v>1735</v>
      </c>
      <c r="J45" t="s">
        <v>1736</v>
      </c>
      <c r="K45" t="s">
        <v>1737</v>
      </c>
      <c r="L45">
        <v>341</v>
      </c>
      <c r="M45" t="s">
        <v>472</v>
      </c>
      <c r="N45">
        <v>100067001</v>
      </c>
      <c r="O45">
        <v>3000</v>
      </c>
      <c r="P45">
        <v>1</v>
      </c>
      <c r="Q45">
        <v>23</v>
      </c>
      <c r="R45">
        <v>28</v>
      </c>
      <c r="S45">
        <v>42</v>
      </c>
      <c r="T45">
        <v>54</v>
      </c>
      <c r="U45">
        <v>61</v>
      </c>
      <c r="V45">
        <v>62</v>
      </c>
      <c r="W45">
        <v>66</v>
      </c>
      <c r="X45">
        <v>65</v>
      </c>
      <c r="Y45">
        <v>0</v>
      </c>
      <c r="Z45" t="s">
        <v>1738</v>
      </c>
      <c r="AA45">
        <v>100601</v>
      </c>
      <c r="AB45">
        <v>0</v>
      </c>
      <c r="AC45">
        <v>0</v>
      </c>
      <c r="AD45" t="s">
        <v>1739</v>
      </c>
    </row>
    <row r="46" spans="1:30" x14ac:dyDescent="0.15">
      <c r="A46">
        <v>100068</v>
      </c>
      <c r="B46">
        <v>6</v>
      </c>
      <c r="C46">
        <v>1300</v>
      </c>
      <c r="D46">
        <v>900</v>
      </c>
      <c r="E46">
        <v>5</v>
      </c>
      <c r="F46">
        <v>5</v>
      </c>
      <c r="G46">
        <v>5</v>
      </c>
      <c r="H46">
        <v>2</v>
      </c>
      <c r="I46" t="s">
        <v>1606</v>
      </c>
      <c r="J46" t="s">
        <v>1740</v>
      </c>
      <c r="K46" t="s">
        <v>1741</v>
      </c>
      <c r="L46">
        <v>352</v>
      </c>
      <c r="M46" t="s">
        <v>466</v>
      </c>
      <c r="N46">
        <v>100068001</v>
      </c>
      <c r="O46">
        <v>3000</v>
      </c>
      <c r="P46">
        <v>1</v>
      </c>
      <c r="Q46">
        <v>28</v>
      </c>
      <c r="R46">
        <v>21</v>
      </c>
      <c r="S46">
        <v>27</v>
      </c>
      <c r="T46">
        <v>30</v>
      </c>
      <c r="U46">
        <v>61</v>
      </c>
      <c r="V46">
        <v>42</v>
      </c>
      <c r="W46">
        <v>56</v>
      </c>
      <c r="X46">
        <v>65</v>
      </c>
      <c r="Y46">
        <v>0</v>
      </c>
      <c r="Z46" t="s">
        <v>1742</v>
      </c>
      <c r="AA46">
        <v>100601</v>
      </c>
      <c r="AB46">
        <v>0</v>
      </c>
      <c r="AC46">
        <v>0</v>
      </c>
      <c r="AD46" t="s">
        <v>1743</v>
      </c>
    </row>
    <row r="47" spans="1:30" x14ac:dyDescent="0.15">
      <c r="A47">
        <v>100069</v>
      </c>
      <c r="B47">
        <v>2</v>
      </c>
      <c r="C47">
        <v>1300</v>
      </c>
      <c r="D47">
        <v>900</v>
      </c>
      <c r="E47">
        <v>5</v>
      </c>
      <c r="F47">
        <v>5</v>
      </c>
      <c r="G47">
        <v>5</v>
      </c>
      <c r="H47">
        <v>2</v>
      </c>
      <c r="I47" t="s">
        <v>1606</v>
      </c>
      <c r="J47" t="s">
        <v>1744</v>
      </c>
      <c r="K47" t="s">
        <v>1741</v>
      </c>
      <c r="L47">
        <v>352</v>
      </c>
      <c r="M47" t="s">
        <v>469</v>
      </c>
      <c r="N47">
        <v>100069001</v>
      </c>
      <c r="O47">
        <v>3000</v>
      </c>
      <c r="P47">
        <v>1</v>
      </c>
      <c r="Q47">
        <v>28</v>
      </c>
      <c r="R47">
        <v>21</v>
      </c>
      <c r="S47">
        <v>27</v>
      </c>
      <c r="T47">
        <v>30</v>
      </c>
      <c r="U47">
        <v>61</v>
      </c>
      <c r="V47">
        <v>42</v>
      </c>
      <c r="W47">
        <v>56</v>
      </c>
      <c r="X47">
        <v>65</v>
      </c>
      <c r="Y47">
        <v>0</v>
      </c>
      <c r="Z47" t="s">
        <v>1745</v>
      </c>
      <c r="AA47">
        <v>100601</v>
      </c>
      <c r="AB47">
        <v>0</v>
      </c>
      <c r="AC47">
        <v>0</v>
      </c>
      <c r="AD47" t="s">
        <v>1746</v>
      </c>
    </row>
    <row r="48" spans="1:30" x14ac:dyDescent="0.15">
      <c r="A48">
        <v>100070</v>
      </c>
      <c r="B48">
        <v>2</v>
      </c>
      <c r="C48">
        <v>1300</v>
      </c>
      <c r="D48">
        <v>900</v>
      </c>
      <c r="E48">
        <v>10</v>
      </c>
      <c r="F48">
        <v>5</v>
      </c>
      <c r="G48">
        <v>0</v>
      </c>
      <c r="H48">
        <v>2</v>
      </c>
      <c r="I48" t="s">
        <v>1606</v>
      </c>
      <c r="J48" t="s">
        <v>1747</v>
      </c>
      <c r="K48" t="s">
        <v>1748</v>
      </c>
      <c r="L48">
        <v>352</v>
      </c>
      <c r="M48" t="s">
        <v>321</v>
      </c>
      <c r="N48">
        <v>100070001</v>
      </c>
      <c r="O48">
        <v>3000</v>
      </c>
      <c r="P48">
        <v>1</v>
      </c>
      <c r="Q48">
        <v>34</v>
      </c>
      <c r="R48">
        <v>20</v>
      </c>
      <c r="S48">
        <v>23</v>
      </c>
      <c r="T48">
        <v>22</v>
      </c>
      <c r="U48">
        <v>60</v>
      </c>
      <c r="V48">
        <v>40</v>
      </c>
      <c r="W48">
        <v>53</v>
      </c>
      <c r="X48">
        <v>44</v>
      </c>
      <c r="Y48">
        <v>0</v>
      </c>
      <c r="Z48" t="s">
        <v>1749</v>
      </c>
      <c r="AA48">
        <v>100201</v>
      </c>
      <c r="AB48">
        <v>0</v>
      </c>
      <c r="AC48">
        <v>0</v>
      </c>
      <c r="AD48" t="s">
        <v>1750</v>
      </c>
    </row>
    <row r="49" spans="1:30" x14ac:dyDescent="0.15">
      <c r="A49">
        <v>100071</v>
      </c>
      <c r="B49">
        <v>1</v>
      </c>
      <c r="C49">
        <v>4800</v>
      </c>
      <c r="D49">
        <v>1780</v>
      </c>
      <c r="E49">
        <v>16</v>
      </c>
      <c r="F49">
        <v>14</v>
      </c>
      <c r="G49">
        <v>8</v>
      </c>
      <c r="H49">
        <v>2</v>
      </c>
      <c r="I49" t="s">
        <v>1751</v>
      </c>
      <c r="J49" t="s">
        <v>1752</v>
      </c>
      <c r="K49" t="s">
        <v>1753</v>
      </c>
      <c r="L49">
        <v>322</v>
      </c>
      <c r="M49" t="s">
        <v>526</v>
      </c>
      <c r="N49">
        <v>100071001</v>
      </c>
      <c r="O49">
        <v>12850</v>
      </c>
      <c r="P49">
        <v>1</v>
      </c>
      <c r="Q49">
        <v>52</v>
      </c>
      <c r="R49">
        <v>49</v>
      </c>
      <c r="S49">
        <v>51</v>
      </c>
      <c r="T49">
        <v>63</v>
      </c>
      <c r="U49">
        <v>77</v>
      </c>
      <c r="V49">
        <v>62</v>
      </c>
      <c r="W49">
        <v>65</v>
      </c>
      <c r="X49">
        <v>87</v>
      </c>
      <c r="Y49">
        <v>0</v>
      </c>
      <c r="Z49" t="s">
        <v>1754</v>
      </c>
      <c r="AA49">
        <v>100313</v>
      </c>
      <c r="AB49">
        <v>0</v>
      </c>
      <c r="AC49">
        <v>0</v>
      </c>
      <c r="AD49" t="s">
        <v>1755</v>
      </c>
    </row>
    <row r="50" spans="1:30" x14ac:dyDescent="0.15">
      <c r="A50">
        <v>100072</v>
      </c>
      <c r="B50">
        <v>1</v>
      </c>
      <c r="C50">
        <v>1700</v>
      </c>
      <c r="D50">
        <v>1000</v>
      </c>
      <c r="E50">
        <v>8</v>
      </c>
      <c r="F50">
        <v>4</v>
      </c>
      <c r="G50">
        <v>4</v>
      </c>
      <c r="H50">
        <v>2</v>
      </c>
      <c r="I50" t="s">
        <v>1756</v>
      </c>
      <c r="J50" t="s">
        <v>1757</v>
      </c>
      <c r="K50" t="s">
        <v>1758</v>
      </c>
      <c r="L50">
        <v>315</v>
      </c>
      <c r="M50" t="s">
        <v>1759</v>
      </c>
      <c r="N50">
        <v>100072001</v>
      </c>
      <c r="O50">
        <v>3600</v>
      </c>
      <c r="P50">
        <v>1</v>
      </c>
      <c r="Q50">
        <v>43</v>
      </c>
      <c r="R50">
        <v>25</v>
      </c>
      <c r="S50">
        <v>23</v>
      </c>
      <c r="T50">
        <v>46</v>
      </c>
      <c r="U50">
        <v>73</v>
      </c>
      <c r="V50">
        <v>48</v>
      </c>
      <c r="W50">
        <v>60</v>
      </c>
      <c r="X50">
        <v>81</v>
      </c>
      <c r="Y50">
        <v>0</v>
      </c>
      <c r="Z50" t="s">
        <v>1760</v>
      </c>
      <c r="AA50">
        <v>100301</v>
      </c>
      <c r="AB50">
        <v>0</v>
      </c>
      <c r="AC50">
        <v>0</v>
      </c>
      <c r="AD50" t="s">
        <v>1761</v>
      </c>
    </row>
    <row r="51" spans="1:30" x14ac:dyDescent="0.15">
      <c r="A51">
        <v>100073</v>
      </c>
      <c r="B51">
        <v>1</v>
      </c>
      <c r="C51">
        <v>1340</v>
      </c>
      <c r="D51">
        <v>980</v>
      </c>
      <c r="E51">
        <v>2</v>
      </c>
      <c r="F51">
        <v>2</v>
      </c>
      <c r="G51">
        <v>2</v>
      </c>
      <c r="H51">
        <v>2</v>
      </c>
      <c r="I51" t="s">
        <v>1762</v>
      </c>
      <c r="J51" t="s">
        <v>1763</v>
      </c>
      <c r="K51" t="s">
        <v>1764</v>
      </c>
      <c r="L51">
        <v>0</v>
      </c>
      <c r="M51" t="s">
        <v>521</v>
      </c>
      <c r="N51">
        <v>100073001</v>
      </c>
      <c r="O51">
        <v>4200</v>
      </c>
      <c r="P51">
        <v>1</v>
      </c>
      <c r="Q51">
        <v>21</v>
      </c>
      <c r="R51">
        <v>20</v>
      </c>
      <c r="S51">
        <v>22</v>
      </c>
      <c r="T51">
        <v>33</v>
      </c>
      <c r="U51">
        <v>55</v>
      </c>
      <c r="V51">
        <v>40</v>
      </c>
      <c r="W51">
        <v>50</v>
      </c>
      <c r="X51">
        <v>65</v>
      </c>
      <c r="Y51">
        <v>0</v>
      </c>
      <c r="Z51" t="s">
        <v>1765</v>
      </c>
      <c r="AA51">
        <v>100301</v>
      </c>
      <c r="AB51">
        <v>0</v>
      </c>
      <c r="AC51">
        <v>0</v>
      </c>
      <c r="AD51" t="s">
        <v>1766</v>
      </c>
    </row>
    <row r="52" spans="1:30" x14ac:dyDescent="0.15">
      <c r="A52">
        <v>100074</v>
      </c>
      <c r="B52">
        <v>4</v>
      </c>
      <c r="C52">
        <v>7050</v>
      </c>
      <c r="D52">
        <v>2000</v>
      </c>
      <c r="E52">
        <v>16</v>
      </c>
      <c r="F52">
        <v>18</v>
      </c>
      <c r="G52">
        <v>9</v>
      </c>
      <c r="H52">
        <v>2</v>
      </c>
      <c r="I52" t="s">
        <v>1767</v>
      </c>
      <c r="J52" t="s">
        <v>1768</v>
      </c>
      <c r="K52" t="s">
        <v>1769</v>
      </c>
      <c r="L52" s="3">
        <v>309315</v>
      </c>
      <c r="M52" t="s">
        <v>828</v>
      </c>
      <c r="N52">
        <v>100074001</v>
      </c>
      <c r="O52">
        <v>6000</v>
      </c>
      <c r="P52">
        <v>1</v>
      </c>
      <c r="Q52">
        <v>71</v>
      </c>
      <c r="R52">
        <v>73</v>
      </c>
      <c r="S52">
        <v>77</v>
      </c>
      <c r="T52">
        <v>60</v>
      </c>
      <c r="U52">
        <v>83</v>
      </c>
      <c r="V52">
        <v>83</v>
      </c>
      <c r="W52">
        <v>94</v>
      </c>
      <c r="X52">
        <v>73</v>
      </c>
      <c r="Y52">
        <v>0</v>
      </c>
      <c r="Z52" t="s">
        <v>1770</v>
      </c>
      <c r="AA52">
        <v>100106</v>
      </c>
      <c r="AB52">
        <v>0</v>
      </c>
      <c r="AC52">
        <v>0</v>
      </c>
      <c r="AD52" t="s">
        <v>1771</v>
      </c>
    </row>
    <row r="53" spans="1:30" x14ac:dyDescent="0.15">
      <c r="A53">
        <v>100075</v>
      </c>
      <c r="B53">
        <v>4</v>
      </c>
      <c r="C53">
        <v>1640</v>
      </c>
      <c r="D53">
        <v>1200</v>
      </c>
      <c r="E53">
        <v>13</v>
      </c>
      <c r="F53">
        <v>15</v>
      </c>
      <c r="G53">
        <v>6</v>
      </c>
      <c r="H53">
        <v>2</v>
      </c>
      <c r="I53" t="s">
        <v>1772</v>
      </c>
      <c r="J53" t="s">
        <v>1773</v>
      </c>
      <c r="K53" t="s">
        <v>1774</v>
      </c>
      <c r="L53" s="3">
        <v>319203</v>
      </c>
      <c r="M53" t="s">
        <v>172</v>
      </c>
      <c r="N53">
        <v>100075001</v>
      </c>
      <c r="O53">
        <v>3000</v>
      </c>
      <c r="P53">
        <v>1</v>
      </c>
      <c r="Q53">
        <v>56</v>
      </c>
      <c r="R53">
        <v>34</v>
      </c>
      <c r="S53">
        <v>66</v>
      </c>
      <c r="T53">
        <v>32</v>
      </c>
      <c r="U53">
        <v>73</v>
      </c>
      <c r="V53">
        <v>62</v>
      </c>
      <c r="W53">
        <v>96</v>
      </c>
      <c r="X53">
        <v>65</v>
      </c>
      <c r="Y53">
        <v>0</v>
      </c>
      <c r="Z53" t="s">
        <v>1775</v>
      </c>
      <c r="AA53">
        <v>100102</v>
      </c>
      <c r="AB53">
        <v>0</v>
      </c>
      <c r="AC53">
        <v>0</v>
      </c>
      <c r="AD53" t="s">
        <v>1776</v>
      </c>
    </row>
    <row r="54" spans="1:30" x14ac:dyDescent="0.15">
      <c r="A54">
        <v>100077</v>
      </c>
      <c r="B54">
        <v>2</v>
      </c>
      <c r="C54">
        <v>3500</v>
      </c>
      <c r="D54">
        <v>1600</v>
      </c>
      <c r="E54">
        <v>16</v>
      </c>
      <c r="F54">
        <v>16</v>
      </c>
      <c r="G54">
        <v>5</v>
      </c>
      <c r="H54">
        <v>2</v>
      </c>
      <c r="I54" t="s">
        <v>1777</v>
      </c>
      <c r="J54" t="s">
        <v>1778</v>
      </c>
      <c r="K54" t="s">
        <v>1779</v>
      </c>
      <c r="L54">
        <v>0</v>
      </c>
      <c r="M54" t="s">
        <v>363</v>
      </c>
      <c r="N54">
        <v>100077001</v>
      </c>
      <c r="O54">
        <v>42000</v>
      </c>
      <c r="P54">
        <v>1</v>
      </c>
      <c r="Q54">
        <v>43</v>
      </c>
      <c r="R54">
        <v>30</v>
      </c>
      <c r="S54">
        <v>31</v>
      </c>
      <c r="T54">
        <v>30</v>
      </c>
      <c r="U54">
        <v>75</v>
      </c>
      <c r="V54">
        <v>66</v>
      </c>
      <c r="W54">
        <v>70</v>
      </c>
      <c r="X54">
        <v>64</v>
      </c>
      <c r="Y54">
        <v>0</v>
      </c>
      <c r="Z54" t="s">
        <v>1780</v>
      </c>
      <c r="AA54">
        <v>100209</v>
      </c>
      <c r="AB54">
        <v>0</v>
      </c>
      <c r="AC54">
        <v>0</v>
      </c>
      <c r="AD54" t="s">
        <v>1711</v>
      </c>
    </row>
    <row r="55" spans="1:30" x14ac:dyDescent="0.15">
      <c r="A55">
        <v>100078</v>
      </c>
      <c r="B55">
        <v>2</v>
      </c>
      <c r="C55">
        <v>1500</v>
      </c>
      <c r="D55">
        <v>1220</v>
      </c>
      <c r="E55">
        <v>12</v>
      </c>
      <c r="F55">
        <v>12</v>
      </c>
      <c r="G55">
        <v>5</v>
      </c>
      <c r="H55">
        <v>2</v>
      </c>
      <c r="I55" t="s">
        <v>1088</v>
      </c>
      <c r="J55" t="s">
        <v>1781</v>
      </c>
      <c r="K55" t="s">
        <v>1782</v>
      </c>
      <c r="L55">
        <v>0</v>
      </c>
      <c r="M55" t="s">
        <v>60</v>
      </c>
      <c r="N55">
        <v>100078001</v>
      </c>
      <c r="O55">
        <v>18000</v>
      </c>
      <c r="P55">
        <v>1</v>
      </c>
      <c r="Q55">
        <v>34</v>
      </c>
      <c r="R55">
        <v>26</v>
      </c>
      <c r="S55">
        <v>29</v>
      </c>
      <c r="T55">
        <v>28</v>
      </c>
      <c r="U55">
        <v>73</v>
      </c>
      <c r="V55">
        <v>61</v>
      </c>
      <c r="W55">
        <v>65</v>
      </c>
      <c r="X55">
        <v>64</v>
      </c>
      <c r="Y55">
        <v>0</v>
      </c>
      <c r="Z55" t="s">
        <v>1783</v>
      </c>
      <c r="AA55">
        <v>100206</v>
      </c>
      <c r="AB55">
        <v>0</v>
      </c>
      <c r="AC55">
        <v>0</v>
      </c>
      <c r="AD55" t="s">
        <v>1711</v>
      </c>
    </row>
    <row r="56" spans="1:30" x14ac:dyDescent="0.15">
      <c r="A56">
        <v>100079</v>
      </c>
      <c r="B56">
        <v>2</v>
      </c>
      <c r="C56">
        <v>1000</v>
      </c>
      <c r="D56">
        <v>800</v>
      </c>
      <c r="E56">
        <v>5</v>
      </c>
      <c r="F56">
        <v>5</v>
      </c>
      <c r="G56">
        <v>5</v>
      </c>
      <c r="H56">
        <v>2</v>
      </c>
      <c r="I56" t="s">
        <v>1606</v>
      </c>
      <c r="J56" t="s">
        <v>1784</v>
      </c>
      <c r="K56" t="s">
        <v>1782</v>
      </c>
      <c r="L56">
        <v>0</v>
      </c>
      <c r="M56" t="s">
        <v>358</v>
      </c>
      <c r="N56">
        <v>100079001</v>
      </c>
      <c r="O56">
        <v>8000</v>
      </c>
      <c r="P56">
        <v>1</v>
      </c>
      <c r="Q56">
        <v>30</v>
      </c>
      <c r="R56">
        <v>27</v>
      </c>
      <c r="S56">
        <v>25</v>
      </c>
      <c r="T56">
        <v>26</v>
      </c>
      <c r="U56">
        <v>60</v>
      </c>
      <c r="V56">
        <v>44</v>
      </c>
      <c r="W56">
        <v>41</v>
      </c>
      <c r="X56">
        <v>42</v>
      </c>
      <c r="Y56">
        <v>0</v>
      </c>
      <c r="Z56" t="s">
        <v>1785</v>
      </c>
      <c r="AA56">
        <v>100201</v>
      </c>
      <c r="AB56">
        <v>0</v>
      </c>
      <c r="AC56">
        <v>0</v>
      </c>
      <c r="AD56" t="s">
        <v>1750</v>
      </c>
    </row>
    <row r="57" spans="1:30" x14ac:dyDescent="0.15">
      <c r="A57">
        <v>100080</v>
      </c>
      <c r="B57">
        <v>3</v>
      </c>
      <c r="C57">
        <v>5100</v>
      </c>
      <c r="D57">
        <v>1900</v>
      </c>
      <c r="E57">
        <v>24</v>
      </c>
      <c r="F57">
        <v>7</v>
      </c>
      <c r="G57">
        <v>9</v>
      </c>
      <c r="H57">
        <v>2</v>
      </c>
      <c r="I57" t="s">
        <v>1786</v>
      </c>
      <c r="J57" t="s">
        <v>1787</v>
      </c>
      <c r="K57" t="s">
        <v>1788</v>
      </c>
      <c r="L57" s="3">
        <v>309341</v>
      </c>
      <c r="M57" t="s">
        <v>546</v>
      </c>
      <c r="N57">
        <v>100080001</v>
      </c>
      <c r="O57">
        <v>24600</v>
      </c>
      <c r="P57">
        <v>1</v>
      </c>
      <c r="Q57">
        <v>42</v>
      </c>
      <c r="R57">
        <v>41</v>
      </c>
      <c r="S57">
        <v>50</v>
      </c>
      <c r="T57">
        <v>53</v>
      </c>
      <c r="U57">
        <v>60</v>
      </c>
      <c r="V57">
        <v>60</v>
      </c>
      <c r="W57">
        <v>73</v>
      </c>
      <c r="X57">
        <v>77</v>
      </c>
      <c r="Y57">
        <v>0</v>
      </c>
      <c r="Z57" t="s">
        <v>1789</v>
      </c>
      <c r="AA57">
        <v>100502</v>
      </c>
      <c r="AB57">
        <v>0</v>
      </c>
      <c r="AC57">
        <v>0</v>
      </c>
      <c r="AD57" t="s">
        <v>1790</v>
      </c>
    </row>
    <row r="58" spans="1:30" x14ac:dyDescent="0.15">
      <c r="A58">
        <v>100081</v>
      </c>
      <c r="B58">
        <v>3</v>
      </c>
      <c r="C58">
        <v>2900</v>
      </c>
      <c r="D58">
        <v>1300</v>
      </c>
      <c r="E58">
        <v>16</v>
      </c>
      <c r="F58">
        <v>3</v>
      </c>
      <c r="G58">
        <v>6</v>
      </c>
      <c r="H58">
        <v>2</v>
      </c>
      <c r="I58" t="s">
        <v>1791</v>
      </c>
      <c r="J58" t="s">
        <v>1792</v>
      </c>
      <c r="K58" t="s">
        <v>1793</v>
      </c>
      <c r="L58">
        <v>342</v>
      </c>
      <c r="M58" t="s">
        <v>543</v>
      </c>
      <c r="N58">
        <v>100081001</v>
      </c>
      <c r="O58">
        <v>12500</v>
      </c>
      <c r="P58">
        <v>1</v>
      </c>
      <c r="Q58">
        <v>23</v>
      </c>
      <c r="R58">
        <v>21</v>
      </c>
      <c r="S58">
        <v>37</v>
      </c>
      <c r="T58">
        <v>36</v>
      </c>
      <c r="U58">
        <v>56</v>
      </c>
      <c r="V58">
        <v>55</v>
      </c>
      <c r="W58">
        <v>77</v>
      </c>
      <c r="X58">
        <v>73</v>
      </c>
      <c r="Y58">
        <v>0</v>
      </c>
      <c r="Z58" t="s">
        <v>1794</v>
      </c>
      <c r="AA58">
        <v>100502</v>
      </c>
      <c r="AB58">
        <v>0</v>
      </c>
      <c r="AC58">
        <v>0</v>
      </c>
      <c r="AD58" t="s">
        <v>1795</v>
      </c>
    </row>
    <row r="59" spans="1:30" x14ac:dyDescent="0.15">
      <c r="A59">
        <v>100082</v>
      </c>
      <c r="B59">
        <v>3</v>
      </c>
      <c r="C59">
        <v>1200</v>
      </c>
      <c r="D59">
        <v>950</v>
      </c>
      <c r="E59">
        <v>8</v>
      </c>
      <c r="F59">
        <v>5</v>
      </c>
      <c r="G59">
        <v>9</v>
      </c>
      <c r="H59">
        <v>2</v>
      </c>
      <c r="I59" t="s">
        <v>1090</v>
      </c>
      <c r="J59" t="s">
        <v>1796</v>
      </c>
      <c r="K59" t="s">
        <v>1797</v>
      </c>
      <c r="L59">
        <v>0</v>
      </c>
      <c r="M59" t="s">
        <v>65</v>
      </c>
      <c r="N59">
        <v>100082001</v>
      </c>
      <c r="O59">
        <v>9700</v>
      </c>
      <c r="P59">
        <v>1</v>
      </c>
      <c r="Q59">
        <v>20</v>
      </c>
      <c r="R59">
        <v>21</v>
      </c>
      <c r="S59">
        <v>38</v>
      </c>
      <c r="T59">
        <v>34</v>
      </c>
      <c r="U59">
        <v>45</v>
      </c>
      <c r="V59">
        <v>46</v>
      </c>
      <c r="W59">
        <v>78</v>
      </c>
      <c r="X59">
        <v>72</v>
      </c>
      <c r="Y59">
        <v>0</v>
      </c>
      <c r="Z59" t="s">
        <v>1798</v>
      </c>
      <c r="AA59">
        <v>100501</v>
      </c>
      <c r="AB59">
        <v>0</v>
      </c>
      <c r="AC59">
        <v>0</v>
      </c>
      <c r="AD59" t="s">
        <v>1711</v>
      </c>
    </row>
    <row r="60" spans="1:30" x14ac:dyDescent="0.15">
      <c r="A60">
        <v>100083</v>
      </c>
      <c r="B60">
        <v>3</v>
      </c>
      <c r="C60">
        <v>1326</v>
      </c>
      <c r="D60">
        <v>950</v>
      </c>
      <c r="E60">
        <v>8</v>
      </c>
      <c r="F60">
        <v>5</v>
      </c>
      <c r="G60">
        <v>5</v>
      </c>
      <c r="H60">
        <v>2</v>
      </c>
      <c r="I60" t="s">
        <v>1799</v>
      </c>
      <c r="J60" t="s">
        <v>1800</v>
      </c>
      <c r="K60" t="s">
        <v>1801</v>
      </c>
      <c r="L60">
        <v>0</v>
      </c>
      <c r="M60" t="s">
        <v>538</v>
      </c>
      <c r="N60">
        <v>100083001</v>
      </c>
      <c r="O60">
        <v>14000</v>
      </c>
      <c r="P60">
        <v>1</v>
      </c>
      <c r="Q60">
        <v>15</v>
      </c>
      <c r="R60">
        <v>14</v>
      </c>
      <c r="S60">
        <v>31</v>
      </c>
      <c r="T60">
        <v>33</v>
      </c>
      <c r="U60">
        <v>32</v>
      </c>
      <c r="V60">
        <v>32</v>
      </c>
      <c r="W60">
        <v>61</v>
      </c>
      <c r="X60">
        <v>63</v>
      </c>
      <c r="Y60">
        <v>0</v>
      </c>
      <c r="Z60" t="s">
        <v>1802</v>
      </c>
      <c r="AA60">
        <v>100501</v>
      </c>
      <c r="AB60">
        <v>0</v>
      </c>
      <c r="AC60">
        <v>0</v>
      </c>
      <c r="AD60" t="s">
        <v>1803</v>
      </c>
    </row>
    <row r="61" spans="1:30" x14ac:dyDescent="0.15">
      <c r="A61">
        <v>100084</v>
      </c>
      <c r="B61">
        <v>2</v>
      </c>
      <c r="C61">
        <v>4200</v>
      </c>
      <c r="D61">
        <v>1600</v>
      </c>
      <c r="E61">
        <v>10</v>
      </c>
      <c r="F61">
        <v>18</v>
      </c>
      <c r="G61">
        <v>4</v>
      </c>
      <c r="H61">
        <v>2</v>
      </c>
      <c r="I61" t="s">
        <v>1804</v>
      </c>
      <c r="J61" t="s">
        <v>1805</v>
      </c>
      <c r="K61" t="s">
        <v>1806</v>
      </c>
      <c r="L61">
        <v>310</v>
      </c>
      <c r="M61" t="s">
        <v>505</v>
      </c>
      <c r="N61">
        <v>100084001</v>
      </c>
      <c r="O61">
        <v>5000</v>
      </c>
      <c r="P61">
        <v>1</v>
      </c>
      <c r="Q61">
        <v>63</v>
      </c>
      <c r="R61">
        <v>52</v>
      </c>
      <c r="S61">
        <v>51</v>
      </c>
      <c r="T61">
        <v>49</v>
      </c>
      <c r="U61">
        <v>87</v>
      </c>
      <c r="V61">
        <v>77</v>
      </c>
      <c r="W61">
        <v>65</v>
      </c>
      <c r="X61">
        <v>62</v>
      </c>
      <c r="Y61">
        <v>0</v>
      </c>
      <c r="Z61" t="s">
        <v>1807</v>
      </c>
      <c r="AA61">
        <v>100208</v>
      </c>
      <c r="AB61">
        <v>0</v>
      </c>
      <c r="AC61">
        <v>0</v>
      </c>
      <c r="AD61" t="s">
        <v>1808</v>
      </c>
    </row>
    <row r="62" spans="1:30" x14ac:dyDescent="0.15">
      <c r="A62">
        <v>100085</v>
      </c>
      <c r="B62">
        <v>2</v>
      </c>
      <c r="C62">
        <v>1900</v>
      </c>
      <c r="D62">
        <v>1000</v>
      </c>
      <c r="E62">
        <v>4</v>
      </c>
      <c r="F62">
        <v>8</v>
      </c>
      <c r="G62">
        <v>4</v>
      </c>
      <c r="H62">
        <v>2</v>
      </c>
      <c r="I62" t="s">
        <v>1809</v>
      </c>
      <c r="J62" t="s">
        <v>1810</v>
      </c>
      <c r="K62" t="s">
        <v>1811</v>
      </c>
      <c r="L62">
        <v>301</v>
      </c>
      <c r="M62" t="s">
        <v>501</v>
      </c>
      <c r="N62">
        <v>100085001</v>
      </c>
      <c r="O62">
        <v>2000</v>
      </c>
      <c r="P62">
        <v>1</v>
      </c>
      <c r="Q62">
        <v>37</v>
      </c>
      <c r="R62">
        <v>33</v>
      </c>
      <c r="S62">
        <v>22</v>
      </c>
      <c r="T62">
        <v>25</v>
      </c>
      <c r="U62">
        <v>70</v>
      </c>
      <c r="V62">
        <v>70</v>
      </c>
      <c r="W62">
        <v>60</v>
      </c>
      <c r="X62">
        <v>55</v>
      </c>
      <c r="Y62">
        <v>0</v>
      </c>
      <c r="Z62" t="s">
        <v>1812</v>
      </c>
      <c r="AA62">
        <v>100206</v>
      </c>
      <c r="AB62">
        <v>0</v>
      </c>
      <c r="AC62">
        <v>0</v>
      </c>
      <c r="AD62" t="s">
        <v>1813</v>
      </c>
    </row>
    <row r="63" spans="1:30" x14ac:dyDescent="0.15">
      <c r="A63">
        <v>100086</v>
      </c>
      <c r="B63">
        <v>2</v>
      </c>
      <c r="C63">
        <v>1200</v>
      </c>
      <c r="D63">
        <v>900</v>
      </c>
      <c r="E63">
        <v>2</v>
      </c>
      <c r="F63">
        <v>2</v>
      </c>
      <c r="G63">
        <v>0</v>
      </c>
      <c r="H63">
        <v>2</v>
      </c>
      <c r="I63" t="s">
        <v>1762</v>
      </c>
      <c r="J63" t="s">
        <v>1814</v>
      </c>
      <c r="K63" t="s">
        <v>1815</v>
      </c>
      <c r="L63">
        <v>0</v>
      </c>
      <c r="M63" t="s">
        <v>496</v>
      </c>
      <c r="N63">
        <v>100086001</v>
      </c>
      <c r="O63">
        <v>3000</v>
      </c>
      <c r="P63">
        <v>1</v>
      </c>
      <c r="Q63">
        <v>33</v>
      </c>
      <c r="R63">
        <v>21</v>
      </c>
      <c r="S63">
        <v>22</v>
      </c>
      <c r="T63">
        <v>20</v>
      </c>
      <c r="U63">
        <v>65</v>
      </c>
      <c r="V63">
        <v>55</v>
      </c>
      <c r="W63">
        <v>50</v>
      </c>
      <c r="X63">
        <v>40</v>
      </c>
      <c r="Y63">
        <v>0</v>
      </c>
      <c r="Z63" t="s">
        <v>1816</v>
      </c>
      <c r="AA63">
        <v>100201</v>
      </c>
      <c r="AB63">
        <v>0</v>
      </c>
      <c r="AC63">
        <v>0</v>
      </c>
      <c r="AD63" t="s">
        <v>1750</v>
      </c>
    </row>
    <row r="64" spans="1:30" x14ac:dyDescent="0.15">
      <c r="A64">
        <v>100088</v>
      </c>
      <c r="B64">
        <v>2</v>
      </c>
      <c r="C64">
        <v>6800</v>
      </c>
      <c r="D64">
        <v>2300</v>
      </c>
      <c r="E64">
        <v>10</v>
      </c>
      <c r="F64">
        <v>30</v>
      </c>
      <c r="G64">
        <v>5</v>
      </c>
      <c r="H64">
        <v>2</v>
      </c>
      <c r="I64" t="s">
        <v>1817</v>
      </c>
      <c r="J64" t="s">
        <v>1818</v>
      </c>
      <c r="K64" t="s">
        <v>1819</v>
      </c>
      <c r="L64" s="3">
        <v>303309</v>
      </c>
      <c r="M64" t="s">
        <v>517</v>
      </c>
      <c r="N64">
        <v>100088001</v>
      </c>
      <c r="O64">
        <v>38000</v>
      </c>
      <c r="P64">
        <v>1</v>
      </c>
      <c r="Q64">
        <v>52</v>
      </c>
      <c r="R64">
        <v>55</v>
      </c>
      <c r="S64">
        <v>45</v>
      </c>
      <c r="T64">
        <v>41</v>
      </c>
      <c r="U64">
        <v>77</v>
      </c>
      <c r="V64">
        <v>77</v>
      </c>
      <c r="W64">
        <v>67</v>
      </c>
      <c r="X64">
        <v>65</v>
      </c>
      <c r="Y64">
        <v>0</v>
      </c>
      <c r="Z64" t="s">
        <v>1820</v>
      </c>
      <c r="AA64">
        <v>100209</v>
      </c>
      <c r="AB64">
        <v>0</v>
      </c>
      <c r="AC64">
        <v>0</v>
      </c>
      <c r="AD64" t="s">
        <v>1821</v>
      </c>
    </row>
    <row r="65" spans="1:30" x14ac:dyDescent="0.15">
      <c r="A65">
        <v>100089</v>
      </c>
      <c r="B65">
        <v>2</v>
      </c>
      <c r="C65">
        <v>2400</v>
      </c>
      <c r="D65">
        <v>1600</v>
      </c>
      <c r="E65">
        <v>7</v>
      </c>
      <c r="F65">
        <v>25</v>
      </c>
      <c r="G65">
        <v>3</v>
      </c>
      <c r="H65">
        <v>2</v>
      </c>
      <c r="I65" t="s">
        <v>1822</v>
      </c>
      <c r="J65" t="s">
        <v>1823</v>
      </c>
      <c r="K65" t="s">
        <v>1824</v>
      </c>
      <c r="L65">
        <v>333</v>
      </c>
      <c r="M65" t="s">
        <v>151</v>
      </c>
      <c r="N65">
        <v>100089001</v>
      </c>
      <c r="O65">
        <v>12000</v>
      </c>
      <c r="P65">
        <v>1</v>
      </c>
      <c r="Q65">
        <v>35</v>
      </c>
      <c r="R65">
        <v>63</v>
      </c>
      <c r="S65">
        <v>40</v>
      </c>
      <c r="T65">
        <v>42</v>
      </c>
      <c r="U65">
        <v>85</v>
      </c>
      <c r="V65">
        <v>90</v>
      </c>
      <c r="W65">
        <v>62</v>
      </c>
      <c r="X65">
        <v>67</v>
      </c>
      <c r="Y65">
        <v>0</v>
      </c>
      <c r="Z65" t="s">
        <v>1825</v>
      </c>
      <c r="AA65">
        <v>100202</v>
      </c>
      <c r="AB65">
        <v>0</v>
      </c>
      <c r="AC65">
        <v>0</v>
      </c>
      <c r="AD65" t="s">
        <v>1826</v>
      </c>
    </row>
    <row r="66" spans="1:30" x14ac:dyDescent="0.15">
      <c r="A66">
        <v>100090</v>
      </c>
      <c r="B66">
        <v>2</v>
      </c>
      <c r="C66">
        <v>1500</v>
      </c>
      <c r="D66">
        <v>1200</v>
      </c>
      <c r="E66">
        <v>5</v>
      </c>
      <c r="F66">
        <v>12</v>
      </c>
      <c r="G66">
        <v>0</v>
      </c>
      <c r="H66">
        <v>2</v>
      </c>
      <c r="I66" t="s">
        <v>1827</v>
      </c>
      <c r="J66" t="s">
        <v>1828</v>
      </c>
      <c r="K66" t="s">
        <v>1829</v>
      </c>
      <c r="L66">
        <v>0</v>
      </c>
      <c r="M66" t="s">
        <v>508</v>
      </c>
      <c r="N66">
        <v>100090001</v>
      </c>
      <c r="O66">
        <v>6000</v>
      </c>
      <c r="P66">
        <v>1</v>
      </c>
      <c r="Q66">
        <v>26</v>
      </c>
      <c r="R66">
        <v>30</v>
      </c>
      <c r="S66">
        <v>25</v>
      </c>
      <c r="T66">
        <v>25</v>
      </c>
      <c r="U66">
        <v>55</v>
      </c>
      <c r="V66">
        <v>65</v>
      </c>
      <c r="W66">
        <v>50</v>
      </c>
      <c r="X66">
        <v>50</v>
      </c>
      <c r="Y66">
        <v>0</v>
      </c>
      <c r="Z66" t="s">
        <v>1830</v>
      </c>
      <c r="AA66">
        <v>100201</v>
      </c>
      <c r="AB66">
        <v>0</v>
      </c>
      <c r="AC66">
        <v>0</v>
      </c>
      <c r="AD66" t="s">
        <v>1750</v>
      </c>
    </row>
    <row r="67" spans="1:30" x14ac:dyDescent="0.15">
      <c r="A67">
        <v>100091</v>
      </c>
      <c r="B67">
        <v>1</v>
      </c>
      <c r="C67">
        <v>2550</v>
      </c>
      <c r="D67">
        <v>1400</v>
      </c>
      <c r="E67">
        <v>14</v>
      </c>
      <c r="F67">
        <v>10</v>
      </c>
      <c r="G67">
        <v>8</v>
      </c>
      <c r="H67">
        <v>2</v>
      </c>
      <c r="I67" t="s">
        <v>1086</v>
      </c>
      <c r="J67" t="s">
        <v>1831</v>
      </c>
      <c r="K67" t="s">
        <v>1832</v>
      </c>
      <c r="L67">
        <v>338</v>
      </c>
      <c r="M67" t="s">
        <v>70</v>
      </c>
      <c r="N67">
        <v>100091001</v>
      </c>
      <c r="O67">
        <v>4200</v>
      </c>
      <c r="P67">
        <v>1</v>
      </c>
      <c r="Q67">
        <v>63</v>
      </c>
      <c r="R67">
        <v>42</v>
      </c>
      <c r="S67">
        <v>43</v>
      </c>
      <c r="T67">
        <v>38</v>
      </c>
      <c r="U67">
        <v>81</v>
      </c>
      <c r="V67">
        <v>84</v>
      </c>
      <c r="W67">
        <v>67</v>
      </c>
      <c r="X67">
        <v>85</v>
      </c>
      <c r="Y67">
        <v>0</v>
      </c>
      <c r="Z67" t="s">
        <v>1833</v>
      </c>
      <c r="AA67">
        <v>100305</v>
      </c>
      <c r="AB67">
        <v>100803</v>
      </c>
      <c r="AC67">
        <v>0</v>
      </c>
      <c r="AD67" t="s">
        <v>1711</v>
      </c>
    </row>
    <row r="68" spans="1:30" x14ac:dyDescent="0.15">
      <c r="A68">
        <v>100093</v>
      </c>
      <c r="B68">
        <v>1</v>
      </c>
      <c r="C68">
        <v>5000</v>
      </c>
      <c r="D68">
        <v>1450</v>
      </c>
      <c r="E68">
        <v>18</v>
      </c>
      <c r="F68">
        <v>24</v>
      </c>
      <c r="G68">
        <v>6</v>
      </c>
      <c r="H68">
        <v>2</v>
      </c>
      <c r="I68" t="s">
        <v>1834</v>
      </c>
      <c r="J68" t="s">
        <v>1835</v>
      </c>
      <c r="K68" t="s">
        <v>1836</v>
      </c>
      <c r="L68">
        <v>0</v>
      </c>
      <c r="M68" t="s">
        <v>534</v>
      </c>
      <c r="N68">
        <v>100093001</v>
      </c>
      <c r="O68">
        <v>40000</v>
      </c>
      <c r="P68">
        <v>1</v>
      </c>
      <c r="Q68">
        <v>53</v>
      </c>
      <c r="R68">
        <v>43</v>
      </c>
      <c r="S68">
        <v>43</v>
      </c>
      <c r="T68">
        <v>38</v>
      </c>
      <c r="U68">
        <v>78</v>
      </c>
      <c r="V68">
        <v>62</v>
      </c>
      <c r="W68">
        <v>63</v>
      </c>
      <c r="X68">
        <v>52</v>
      </c>
      <c r="Y68">
        <v>0</v>
      </c>
      <c r="Z68" t="s">
        <v>1837</v>
      </c>
      <c r="AA68">
        <v>100311</v>
      </c>
      <c r="AB68">
        <v>0</v>
      </c>
      <c r="AC68">
        <v>0</v>
      </c>
      <c r="AD68" t="s">
        <v>1838</v>
      </c>
    </row>
    <row r="69" spans="1:30" x14ac:dyDescent="0.15">
      <c r="A69">
        <v>100095</v>
      </c>
      <c r="B69">
        <v>1</v>
      </c>
      <c r="C69">
        <v>1800</v>
      </c>
      <c r="D69">
        <v>1200</v>
      </c>
      <c r="E69">
        <v>5</v>
      </c>
      <c r="F69">
        <v>7</v>
      </c>
      <c r="G69">
        <v>0</v>
      </c>
      <c r="H69">
        <v>2</v>
      </c>
      <c r="I69" t="s">
        <v>1839</v>
      </c>
      <c r="J69" t="s">
        <v>1840</v>
      </c>
      <c r="K69" t="s">
        <v>1841</v>
      </c>
      <c r="L69">
        <v>0</v>
      </c>
      <c r="M69" t="s">
        <v>530</v>
      </c>
      <c r="N69">
        <v>100095001</v>
      </c>
      <c r="O69">
        <v>3400</v>
      </c>
      <c r="P69">
        <v>1</v>
      </c>
      <c r="Q69">
        <v>32</v>
      </c>
      <c r="R69">
        <v>26</v>
      </c>
      <c r="S69">
        <v>20</v>
      </c>
      <c r="T69">
        <v>20</v>
      </c>
      <c r="U69">
        <v>65</v>
      </c>
      <c r="V69">
        <v>55</v>
      </c>
      <c r="W69">
        <v>40</v>
      </c>
      <c r="X69">
        <v>40</v>
      </c>
      <c r="Y69">
        <v>0</v>
      </c>
      <c r="Z69" t="s">
        <v>1842</v>
      </c>
      <c r="AA69">
        <v>100309</v>
      </c>
      <c r="AB69">
        <v>0</v>
      </c>
      <c r="AC69">
        <v>0</v>
      </c>
      <c r="AD69" t="s">
        <v>1750</v>
      </c>
    </row>
    <row r="70" spans="1:30" x14ac:dyDescent="0.15">
      <c r="A70">
        <v>100096</v>
      </c>
      <c r="B70">
        <v>7</v>
      </c>
      <c r="C70">
        <v>2700</v>
      </c>
      <c r="D70">
        <v>1800</v>
      </c>
      <c r="E70">
        <v>10</v>
      </c>
      <c r="F70">
        <v>10</v>
      </c>
      <c r="G70">
        <v>6</v>
      </c>
      <c r="H70">
        <v>2</v>
      </c>
      <c r="I70" t="s">
        <v>1843</v>
      </c>
      <c r="J70" t="s">
        <v>1844</v>
      </c>
      <c r="K70" t="s">
        <v>1845</v>
      </c>
      <c r="L70">
        <v>320</v>
      </c>
      <c r="M70" t="s">
        <v>317</v>
      </c>
      <c r="N70">
        <v>100096001</v>
      </c>
      <c r="O70">
        <v>80000</v>
      </c>
      <c r="P70">
        <v>1</v>
      </c>
      <c r="Q70">
        <v>25</v>
      </c>
      <c r="R70">
        <v>23</v>
      </c>
      <c r="S70">
        <v>31</v>
      </c>
      <c r="T70">
        <v>27</v>
      </c>
      <c r="U70">
        <v>66</v>
      </c>
      <c r="V70">
        <v>62</v>
      </c>
      <c r="W70">
        <v>76</v>
      </c>
      <c r="X70">
        <v>71</v>
      </c>
      <c r="Y70">
        <v>0</v>
      </c>
      <c r="Z70" t="s">
        <v>1846</v>
      </c>
      <c r="AA70">
        <v>100603</v>
      </c>
      <c r="AB70">
        <v>0</v>
      </c>
      <c r="AC70">
        <v>0</v>
      </c>
      <c r="AD70" t="s">
        <v>1847</v>
      </c>
    </row>
    <row r="71" spans="1:30" x14ac:dyDescent="0.15">
      <c r="A71">
        <v>100097</v>
      </c>
      <c r="B71">
        <v>7</v>
      </c>
      <c r="C71">
        <v>1400</v>
      </c>
      <c r="D71">
        <v>1200</v>
      </c>
      <c r="E71">
        <v>8</v>
      </c>
      <c r="F71">
        <v>7</v>
      </c>
      <c r="G71">
        <v>5</v>
      </c>
      <c r="H71">
        <v>2</v>
      </c>
      <c r="I71" t="s">
        <v>1848</v>
      </c>
      <c r="J71" t="s">
        <v>1849</v>
      </c>
      <c r="K71" t="s">
        <v>1850</v>
      </c>
      <c r="L71" s="3">
        <v>320344</v>
      </c>
      <c r="M71" t="s">
        <v>313</v>
      </c>
      <c r="N71">
        <v>100097001</v>
      </c>
      <c r="O71">
        <v>6000</v>
      </c>
      <c r="P71">
        <v>1</v>
      </c>
      <c r="Q71">
        <v>32</v>
      </c>
      <c r="R71">
        <v>60</v>
      </c>
      <c r="S71">
        <v>60</v>
      </c>
      <c r="T71">
        <v>24</v>
      </c>
      <c r="U71">
        <v>32</v>
      </c>
      <c r="V71">
        <v>60</v>
      </c>
      <c r="W71">
        <v>60</v>
      </c>
      <c r="X71">
        <v>24</v>
      </c>
      <c r="Y71">
        <v>0</v>
      </c>
      <c r="Z71" t="s">
        <v>1851</v>
      </c>
      <c r="AA71">
        <v>100612</v>
      </c>
      <c r="AB71">
        <v>0</v>
      </c>
      <c r="AC71">
        <v>0</v>
      </c>
      <c r="AD71" t="s">
        <v>1750</v>
      </c>
    </row>
    <row r="72" spans="1:30" x14ac:dyDescent="0.15">
      <c r="A72">
        <v>100099</v>
      </c>
      <c r="B72">
        <v>4</v>
      </c>
      <c r="C72">
        <v>9800</v>
      </c>
      <c r="D72">
        <v>2475</v>
      </c>
      <c r="E72">
        <v>30</v>
      </c>
      <c r="F72">
        <v>16</v>
      </c>
      <c r="G72">
        <v>4</v>
      </c>
      <c r="H72">
        <v>2</v>
      </c>
      <c r="I72" t="s">
        <v>1852</v>
      </c>
      <c r="J72" t="s">
        <v>1853</v>
      </c>
      <c r="K72" t="s">
        <v>1854</v>
      </c>
      <c r="L72" s="3">
        <v>311331</v>
      </c>
      <c r="M72" t="s">
        <v>715</v>
      </c>
      <c r="N72">
        <v>100099001</v>
      </c>
      <c r="O72">
        <v>3000</v>
      </c>
      <c r="P72">
        <v>1</v>
      </c>
      <c r="Q72">
        <v>80</v>
      </c>
      <c r="R72">
        <v>79</v>
      </c>
      <c r="S72">
        <v>43</v>
      </c>
      <c r="T72">
        <v>63</v>
      </c>
      <c r="U72">
        <v>100</v>
      </c>
      <c r="V72">
        <v>96</v>
      </c>
      <c r="W72">
        <v>63</v>
      </c>
      <c r="X72">
        <v>72</v>
      </c>
      <c r="Y72">
        <v>0</v>
      </c>
      <c r="Z72" t="s">
        <v>1855</v>
      </c>
      <c r="AA72">
        <v>100101</v>
      </c>
      <c r="AB72">
        <v>0</v>
      </c>
      <c r="AC72">
        <v>0</v>
      </c>
      <c r="AD72" t="s">
        <v>1856</v>
      </c>
    </row>
    <row r="73" spans="1:30" x14ac:dyDescent="0.15">
      <c r="A73">
        <v>100100</v>
      </c>
      <c r="B73">
        <v>8</v>
      </c>
      <c r="C73">
        <v>3400</v>
      </c>
      <c r="D73">
        <v>1500</v>
      </c>
      <c r="E73">
        <v>12</v>
      </c>
      <c r="F73">
        <v>16</v>
      </c>
      <c r="G73">
        <v>8</v>
      </c>
      <c r="H73">
        <v>2</v>
      </c>
      <c r="I73" t="s">
        <v>683</v>
      </c>
      <c r="J73" t="s">
        <v>1857</v>
      </c>
      <c r="K73" t="s">
        <v>1858</v>
      </c>
      <c r="L73">
        <v>347</v>
      </c>
      <c r="M73" t="s">
        <v>710</v>
      </c>
      <c r="N73">
        <v>100100001</v>
      </c>
      <c r="O73">
        <v>5000</v>
      </c>
      <c r="P73">
        <v>1</v>
      </c>
      <c r="Q73">
        <v>49</v>
      </c>
      <c r="R73">
        <v>48</v>
      </c>
      <c r="S73">
        <v>34</v>
      </c>
      <c r="T73">
        <v>43</v>
      </c>
      <c r="U73">
        <v>72</v>
      </c>
      <c r="V73">
        <v>71</v>
      </c>
      <c r="W73">
        <v>56</v>
      </c>
      <c r="X73">
        <v>71</v>
      </c>
      <c r="Y73">
        <v>0</v>
      </c>
      <c r="Z73" t="s">
        <v>1859</v>
      </c>
      <c r="AA73">
        <v>100404</v>
      </c>
      <c r="AB73">
        <v>0</v>
      </c>
      <c r="AC73">
        <v>0</v>
      </c>
      <c r="AD73" t="s">
        <v>1711</v>
      </c>
    </row>
    <row r="74" spans="1:30" x14ac:dyDescent="0.15">
      <c r="A74">
        <v>100101</v>
      </c>
      <c r="B74">
        <v>8</v>
      </c>
      <c r="C74">
        <v>2800</v>
      </c>
      <c r="D74">
        <v>1400</v>
      </c>
      <c r="E74">
        <v>10</v>
      </c>
      <c r="F74">
        <v>14</v>
      </c>
      <c r="G74">
        <v>5</v>
      </c>
      <c r="H74">
        <v>2</v>
      </c>
      <c r="I74" t="s">
        <v>683</v>
      </c>
      <c r="J74" t="s">
        <v>1860</v>
      </c>
      <c r="K74" t="s">
        <v>1861</v>
      </c>
      <c r="L74">
        <v>352</v>
      </c>
      <c r="M74" t="s">
        <v>706</v>
      </c>
      <c r="N74">
        <v>100101001</v>
      </c>
      <c r="O74">
        <v>4000</v>
      </c>
      <c r="P74">
        <v>1</v>
      </c>
      <c r="Q74">
        <v>42</v>
      </c>
      <c r="R74">
        <v>41</v>
      </c>
      <c r="S74">
        <v>30</v>
      </c>
      <c r="T74">
        <v>40</v>
      </c>
      <c r="U74">
        <v>65</v>
      </c>
      <c r="V74">
        <v>65</v>
      </c>
      <c r="W74">
        <v>50</v>
      </c>
      <c r="X74">
        <v>65</v>
      </c>
      <c r="Y74">
        <v>0</v>
      </c>
      <c r="Z74" t="s">
        <v>1859</v>
      </c>
      <c r="AA74">
        <v>100403</v>
      </c>
      <c r="AB74">
        <v>0</v>
      </c>
      <c r="AC74">
        <v>0</v>
      </c>
      <c r="AD74" t="s">
        <v>1750</v>
      </c>
    </row>
    <row r="75" spans="1:30" x14ac:dyDescent="0.15">
      <c r="A75">
        <v>100102</v>
      </c>
      <c r="B75">
        <v>8</v>
      </c>
      <c r="C75">
        <v>1600</v>
      </c>
      <c r="D75">
        <v>1200</v>
      </c>
      <c r="E75">
        <v>5</v>
      </c>
      <c r="F75">
        <v>5</v>
      </c>
      <c r="G75">
        <v>5</v>
      </c>
      <c r="H75">
        <v>2</v>
      </c>
      <c r="I75" t="s">
        <v>683</v>
      </c>
      <c r="J75" t="s">
        <v>1862</v>
      </c>
      <c r="K75" t="s">
        <v>1863</v>
      </c>
      <c r="L75">
        <v>352</v>
      </c>
      <c r="M75" t="s">
        <v>700</v>
      </c>
      <c r="N75">
        <v>100102001</v>
      </c>
      <c r="O75">
        <v>2000</v>
      </c>
      <c r="P75">
        <v>1</v>
      </c>
      <c r="Q75">
        <v>28</v>
      </c>
      <c r="R75">
        <v>28</v>
      </c>
      <c r="S75">
        <v>20</v>
      </c>
      <c r="T75">
        <v>34</v>
      </c>
      <c r="U75">
        <v>55</v>
      </c>
      <c r="V75">
        <v>55</v>
      </c>
      <c r="W75">
        <v>40</v>
      </c>
      <c r="X75">
        <v>60</v>
      </c>
      <c r="Y75">
        <v>0</v>
      </c>
      <c r="Z75" t="s">
        <v>683</v>
      </c>
      <c r="AA75">
        <v>100401</v>
      </c>
      <c r="AB75">
        <v>0</v>
      </c>
      <c r="AC75">
        <v>0</v>
      </c>
      <c r="AD75" t="s">
        <v>1750</v>
      </c>
    </row>
    <row r="76" spans="1:30" x14ac:dyDescent="0.15">
      <c r="A76">
        <v>100103</v>
      </c>
      <c r="B76">
        <v>4</v>
      </c>
      <c r="C76">
        <v>1500</v>
      </c>
      <c r="D76">
        <v>1200</v>
      </c>
      <c r="E76">
        <v>5</v>
      </c>
      <c r="F76">
        <v>5</v>
      </c>
      <c r="G76">
        <v>5</v>
      </c>
      <c r="H76">
        <v>2</v>
      </c>
      <c r="I76" t="s">
        <v>683</v>
      </c>
      <c r="J76" t="s">
        <v>1864</v>
      </c>
      <c r="K76" t="s">
        <v>1863</v>
      </c>
      <c r="L76">
        <v>352</v>
      </c>
      <c r="M76" t="s">
        <v>703</v>
      </c>
      <c r="N76">
        <v>100103001</v>
      </c>
      <c r="O76">
        <v>1000</v>
      </c>
      <c r="P76">
        <v>1</v>
      </c>
      <c r="Q76">
        <v>28</v>
      </c>
      <c r="R76">
        <v>28</v>
      </c>
      <c r="S76">
        <v>20</v>
      </c>
      <c r="T76">
        <v>34</v>
      </c>
      <c r="U76">
        <v>55</v>
      </c>
      <c r="V76">
        <v>55</v>
      </c>
      <c r="W76">
        <v>40</v>
      </c>
      <c r="X76">
        <v>60</v>
      </c>
      <c r="Y76">
        <v>0</v>
      </c>
      <c r="Z76" t="s">
        <v>683</v>
      </c>
      <c r="AA76">
        <v>100101</v>
      </c>
      <c r="AB76">
        <v>0</v>
      </c>
      <c r="AC76">
        <v>0</v>
      </c>
      <c r="AD76" t="s">
        <v>1750</v>
      </c>
    </row>
    <row r="77" spans="1:30" x14ac:dyDescent="0.15">
      <c r="A77">
        <v>100104</v>
      </c>
      <c r="B77">
        <v>4</v>
      </c>
      <c r="C77">
        <v>5400</v>
      </c>
      <c r="D77">
        <v>2000</v>
      </c>
      <c r="E77">
        <v>17</v>
      </c>
      <c r="F77">
        <v>7</v>
      </c>
      <c r="G77">
        <v>9</v>
      </c>
      <c r="H77">
        <v>2</v>
      </c>
      <c r="I77" t="s">
        <v>1865</v>
      </c>
      <c r="J77" t="s">
        <v>1866</v>
      </c>
      <c r="K77" t="s">
        <v>1867</v>
      </c>
      <c r="L77">
        <v>341</v>
      </c>
      <c r="M77" t="s">
        <v>883</v>
      </c>
      <c r="N77">
        <v>100104001</v>
      </c>
      <c r="O77">
        <v>12800</v>
      </c>
      <c r="P77">
        <v>1</v>
      </c>
      <c r="Q77">
        <v>41</v>
      </c>
      <c r="R77">
        <v>52</v>
      </c>
      <c r="S77">
        <v>57</v>
      </c>
      <c r="T77">
        <v>44</v>
      </c>
      <c r="U77">
        <v>62</v>
      </c>
      <c r="V77">
        <v>76</v>
      </c>
      <c r="W77">
        <v>82</v>
      </c>
      <c r="X77">
        <v>60</v>
      </c>
      <c r="Y77">
        <v>0</v>
      </c>
      <c r="Z77" t="s">
        <v>1868</v>
      </c>
      <c r="AA77">
        <v>100107</v>
      </c>
      <c r="AB77">
        <v>0</v>
      </c>
      <c r="AC77">
        <v>0</v>
      </c>
      <c r="AD77" t="s">
        <v>1869</v>
      </c>
    </row>
    <row r="78" spans="1:30" x14ac:dyDescent="0.15">
      <c r="A78">
        <v>100105</v>
      </c>
      <c r="B78">
        <v>4</v>
      </c>
      <c r="C78">
        <v>3525</v>
      </c>
      <c r="D78">
        <v>1680</v>
      </c>
      <c r="E78">
        <v>8</v>
      </c>
      <c r="F78">
        <v>9</v>
      </c>
      <c r="G78">
        <v>9</v>
      </c>
      <c r="H78">
        <v>2</v>
      </c>
      <c r="I78" t="s">
        <v>1870</v>
      </c>
      <c r="J78" t="s">
        <v>1871</v>
      </c>
      <c r="K78" t="s">
        <v>1867</v>
      </c>
      <c r="L78" s="3">
        <v>307312</v>
      </c>
      <c r="M78" t="s">
        <v>880</v>
      </c>
      <c r="N78">
        <v>100105001</v>
      </c>
      <c r="O78">
        <v>9800</v>
      </c>
      <c r="P78">
        <v>1</v>
      </c>
      <c r="Q78">
        <v>33</v>
      </c>
      <c r="R78">
        <v>42</v>
      </c>
      <c r="S78">
        <v>49</v>
      </c>
      <c r="T78">
        <v>58</v>
      </c>
      <c r="U78">
        <v>50</v>
      </c>
      <c r="V78">
        <v>66</v>
      </c>
      <c r="W78">
        <v>73</v>
      </c>
      <c r="X78">
        <v>84</v>
      </c>
      <c r="Y78">
        <v>0</v>
      </c>
      <c r="Z78" t="s">
        <v>1872</v>
      </c>
      <c r="AA78">
        <v>100106</v>
      </c>
      <c r="AB78">
        <v>0</v>
      </c>
      <c r="AC78">
        <v>0</v>
      </c>
      <c r="AD78" t="s">
        <v>1873</v>
      </c>
    </row>
    <row r="79" spans="1:30" x14ac:dyDescent="0.15">
      <c r="A79">
        <v>100106</v>
      </c>
      <c r="B79">
        <v>4</v>
      </c>
      <c r="C79">
        <v>8334</v>
      </c>
      <c r="D79">
        <v>2200</v>
      </c>
      <c r="E79">
        <v>30</v>
      </c>
      <c r="F79">
        <v>13</v>
      </c>
      <c r="G79">
        <v>0</v>
      </c>
      <c r="H79">
        <v>2</v>
      </c>
      <c r="I79" t="s">
        <v>1874</v>
      </c>
      <c r="J79" t="s">
        <v>1875</v>
      </c>
      <c r="K79" t="s">
        <v>874</v>
      </c>
      <c r="L79">
        <v>311</v>
      </c>
      <c r="M79" t="s">
        <v>876</v>
      </c>
      <c r="N79">
        <v>100106001</v>
      </c>
      <c r="O79">
        <v>8800</v>
      </c>
      <c r="P79">
        <v>1</v>
      </c>
      <c r="Q79">
        <v>78</v>
      </c>
      <c r="R79">
        <v>41</v>
      </c>
      <c r="S79">
        <v>12</v>
      </c>
      <c r="T79">
        <v>33</v>
      </c>
      <c r="U79">
        <v>95</v>
      </c>
      <c r="V79">
        <v>66</v>
      </c>
      <c r="W79">
        <v>30</v>
      </c>
      <c r="X79">
        <v>57</v>
      </c>
      <c r="Y79">
        <v>0</v>
      </c>
      <c r="Z79" t="s">
        <v>1876</v>
      </c>
      <c r="AA79">
        <v>100104</v>
      </c>
      <c r="AB79">
        <v>0</v>
      </c>
      <c r="AC79">
        <v>0</v>
      </c>
      <c r="AD79" t="s">
        <v>1877</v>
      </c>
    </row>
    <row r="80" spans="1:30" x14ac:dyDescent="0.15">
      <c r="A80">
        <v>100107</v>
      </c>
      <c r="B80">
        <v>4</v>
      </c>
      <c r="C80">
        <v>1400</v>
      </c>
      <c r="D80">
        <v>1100</v>
      </c>
      <c r="E80">
        <v>10</v>
      </c>
      <c r="F80">
        <v>5</v>
      </c>
      <c r="G80">
        <v>5</v>
      </c>
      <c r="H80">
        <v>2</v>
      </c>
      <c r="I80" t="s">
        <v>1878</v>
      </c>
      <c r="J80" t="s">
        <v>1879</v>
      </c>
      <c r="K80" t="s">
        <v>1867</v>
      </c>
      <c r="L80">
        <v>350</v>
      </c>
      <c r="M80" t="s">
        <v>307</v>
      </c>
      <c r="N80">
        <v>100107001</v>
      </c>
      <c r="O80">
        <v>6800</v>
      </c>
      <c r="P80">
        <v>1</v>
      </c>
      <c r="Q80">
        <v>34</v>
      </c>
      <c r="R80">
        <v>25</v>
      </c>
      <c r="S80">
        <v>29</v>
      </c>
      <c r="T80">
        <v>33</v>
      </c>
      <c r="U80">
        <v>63</v>
      </c>
      <c r="V80">
        <v>50</v>
      </c>
      <c r="W80">
        <v>46</v>
      </c>
      <c r="X80">
        <v>67</v>
      </c>
      <c r="Y80">
        <v>0</v>
      </c>
      <c r="Z80" t="s">
        <v>1880</v>
      </c>
      <c r="AA80">
        <v>100103</v>
      </c>
      <c r="AB80">
        <v>0</v>
      </c>
      <c r="AC80">
        <v>0</v>
      </c>
      <c r="AD80" t="s">
        <v>1881</v>
      </c>
    </row>
    <row r="81" spans="1:30" x14ac:dyDescent="0.15">
      <c r="A81">
        <v>100108</v>
      </c>
      <c r="B81">
        <v>4</v>
      </c>
      <c r="C81">
        <v>1700</v>
      </c>
      <c r="D81">
        <v>1200</v>
      </c>
      <c r="E81">
        <v>5</v>
      </c>
      <c r="F81">
        <v>10</v>
      </c>
      <c r="G81">
        <v>5</v>
      </c>
      <c r="H81">
        <v>2</v>
      </c>
      <c r="I81" t="s">
        <v>1882</v>
      </c>
      <c r="J81" t="s">
        <v>1883</v>
      </c>
      <c r="K81" t="s">
        <v>1867</v>
      </c>
      <c r="L81">
        <v>330</v>
      </c>
      <c r="M81" t="s">
        <v>302</v>
      </c>
      <c r="N81">
        <v>100108001</v>
      </c>
      <c r="O81">
        <v>5400</v>
      </c>
      <c r="P81">
        <v>1</v>
      </c>
      <c r="Q81">
        <v>43</v>
      </c>
      <c r="R81">
        <v>27</v>
      </c>
      <c r="S81">
        <v>13</v>
      </c>
      <c r="T81">
        <v>25</v>
      </c>
      <c r="U81">
        <v>74</v>
      </c>
      <c r="V81">
        <v>50</v>
      </c>
      <c r="W81">
        <v>37</v>
      </c>
      <c r="X81">
        <v>41</v>
      </c>
      <c r="Y81">
        <v>0</v>
      </c>
      <c r="Z81" t="s">
        <v>1884</v>
      </c>
      <c r="AA81">
        <v>100103</v>
      </c>
      <c r="AB81">
        <v>0</v>
      </c>
      <c r="AC81">
        <v>0</v>
      </c>
      <c r="AD81" t="s">
        <v>1885</v>
      </c>
    </row>
    <row r="82" spans="1:30" x14ac:dyDescent="0.15">
      <c r="A82">
        <v>100109</v>
      </c>
      <c r="B82">
        <v>7</v>
      </c>
      <c r="C82">
        <v>4200</v>
      </c>
      <c r="D82">
        <v>1700</v>
      </c>
      <c r="E82">
        <v>10</v>
      </c>
      <c r="F82">
        <v>18</v>
      </c>
      <c r="G82">
        <v>8</v>
      </c>
      <c r="H82">
        <v>2</v>
      </c>
      <c r="I82" t="s">
        <v>1886</v>
      </c>
      <c r="J82" t="s">
        <v>1887</v>
      </c>
      <c r="K82" t="s">
        <v>1888</v>
      </c>
      <c r="L82">
        <v>318</v>
      </c>
      <c r="M82" t="s">
        <v>931</v>
      </c>
      <c r="N82">
        <v>100109001</v>
      </c>
      <c r="O82">
        <v>28000</v>
      </c>
      <c r="P82">
        <v>1</v>
      </c>
      <c r="Q82">
        <v>48</v>
      </c>
      <c r="R82">
        <v>45</v>
      </c>
      <c r="S82">
        <v>30</v>
      </c>
      <c r="T82">
        <v>42</v>
      </c>
      <c r="U82">
        <v>75</v>
      </c>
      <c r="V82">
        <v>67</v>
      </c>
      <c r="W82">
        <v>50</v>
      </c>
      <c r="X82">
        <v>65</v>
      </c>
      <c r="Y82">
        <v>0</v>
      </c>
      <c r="Z82" t="s">
        <v>1889</v>
      </c>
      <c r="AA82">
        <v>0</v>
      </c>
      <c r="AB82">
        <v>0</v>
      </c>
      <c r="AC82">
        <v>0</v>
      </c>
      <c r="AD82" t="s">
        <v>1890</v>
      </c>
    </row>
    <row r="83" spans="1:30" x14ac:dyDescent="0.15">
      <c r="A83">
        <v>100110</v>
      </c>
      <c r="B83">
        <v>7</v>
      </c>
      <c r="C83">
        <v>3700</v>
      </c>
      <c r="D83">
        <v>1700</v>
      </c>
      <c r="E83">
        <v>18</v>
      </c>
      <c r="F83">
        <v>10</v>
      </c>
      <c r="G83">
        <v>8</v>
      </c>
      <c r="H83">
        <v>2</v>
      </c>
      <c r="I83" t="s">
        <v>1886</v>
      </c>
      <c r="J83" t="s">
        <v>1891</v>
      </c>
      <c r="K83" t="s">
        <v>1888</v>
      </c>
      <c r="L83">
        <v>318</v>
      </c>
      <c r="M83" t="s">
        <v>927</v>
      </c>
      <c r="N83">
        <v>100110001</v>
      </c>
      <c r="O83">
        <v>16800</v>
      </c>
      <c r="P83">
        <v>1</v>
      </c>
      <c r="Q83">
        <v>48</v>
      </c>
      <c r="R83">
        <v>45</v>
      </c>
      <c r="S83">
        <v>30</v>
      </c>
      <c r="T83">
        <v>42</v>
      </c>
      <c r="U83">
        <v>75</v>
      </c>
      <c r="V83">
        <v>67</v>
      </c>
      <c r="W83">
        <v>50</v>
      </c>
      <c r="X83">
        <v>65</v>
      </c>
      <c r="Y83">
        <v>0</v>
      </c>
      <c r="Z83" t="s">
        <v>1889</v>
      </c>
      <c r="AA83">
        <v>0</v>
      </c>
      <c r="AB83">
        <v>0</v>
      </c>
      <c r="AC83">
        <v>0</v>
      </c>
      <c r="AD83" t="s">
        <v>1892</v>
      </c>
    </row>
    <row r="84" spans="1:30" x14ac:dyDescent="0.15">
      <c r="A84">
        <v>100112</v>
      </c>
      <c r="B84">
        <v>2</v>
      </c>
      <c r="C84">
        <v>900</v>
      </c>
      <c r="D84">
        <v>500</v>
      </c>
      <c r="E84">
        <v>10</v>
      </c>
      <c r="F84">
        <v>5</v>
      </c>
      <c r="G84">
        <v>5</v>
      </c>
      <c r="H84">
        <v>2</v>
      </c>
      <c r="I84" t="s">
        <v>1606</v>
      </c>
      <c r="J84" t="s">
        <v>1893</v>
      </c>
      <c r="K84" t="s">
        <v>1253</v>
      </c>
      <c r="L84">
        <v>0</v>
      </c>
      <c r="M84" t="s">
        <v>297</v>
      </c>
      <c r="N84">
        <v>100112001</v>
      </c>
      <c r="O84">
        <v>1280</v>
      </c>
      <c r="P84">
        <v>1</v>
      </c>
      <c r="Q84">
        <v>31</v>
      </c>
      <c r="R84">
        <v>26</v>
      </c>
      <c r="S84">
        <v>18</v>
      </c>
      <c r="T84">
        <v>24</v>
      </c>
      <c r="U84">
        <v>62</v>
      </c>
      <c r="V84">
        <v>52</v>
      </c>
      <c r="W84">
        <v>37</v>
      </c>
      <c r="X84">
        <v>40</v>
      </c>
      <c r="Y84">
        <v>0</v>
      </c>
      <c r="Z84" t="s">
        <v>1894</v>
      </c>
      <c r="AA84">
        <v>100103</v>
      </c>
      <c r="AB84">
        <v>0</v>
      </c>
      <c r="AC84">
        <v>0</v>
      </c>
      <c r="AD84" t="s">
        <v>1895</v>
      </c>
    </row>
    <row r="85" spans="1:30" x14ac:dyDescent="0.15">
      <c r="A85">
        <v>100113</v>
      </c>
      <c r="B85">
        <v>7</v>
      </c>
      <c r="C85">
        <v>1000</v>
      </c>
      <c r="D85">
        <v>600</v>
      </c>
      <c r="E85">
        <v>5</v>
      </c>
      <c r="F85">
        <v>10</v>
      </c>
      <c r="G85">
        <v>5</v>
      </c>
      <c r="H85">
        <v>2</v>
      </c>
      <c r="I85" t="s">
        <v>1606</v>
      </c>
      <c r="J85" t="s">
        <v>1896</v>
      </c>
      <c r="K85" t="s">
        <v>1253</v>
      </c>
      <c r="L85">
        <v>0</v>
      </c>
      <c r="M85" t="s">
        <v>294</v>
      </c>
      <c r="N85">
        <v>100113001</v>
      </c>
      <c r="O85">
        <v>2640</v>
      </c>
      <c r="P85">
        <v>1</v>
      </c>
      <c r="Q85">
        <v>31</v>
      </c>
      <c r="R85">
        <v>26</v>
      </c>
      <c r="S85">
        <v>18</v>
      </c>
      <c r="T85">
        <v>24</v>
      </c>
      <c r="U85">
        <v>62</v>
      </c>
      <c r="V85">
        <v>52</v>
      </c>
      <c r="W85">
        <v>37</v>
      </c>
      <c r="X85">
        <v>40</v>
      </c>
      <c r="Y85">
        <v>0</v>
      </c>
      <c r="Z85" t="s">
        <v>1848</v>
      </c>
      <c r="AA85">
        <v>100103</v>
      </c>
      <c r="AB85">
        <v>0</v>
      </c>
      <c r="AC85">
        <v>0</v>
      </c>
      <c r="AD85" t="s">
        <v>1897</v>
      </c>
    </row>
    <row r="86" spans="1:30" x14ac:dyDescent="0.15">
      <c r="A86">
        <v>100114</v>
      </c>
      <c r="B86">
        <v>8</v>
      </c>
      <c r="C86">
        <v>3500</v>
      </c>
      <c r="D86">
        <v>1400</v>
      </c>
      <c r="E86">
        <v>10</v>
      </c>
      <c r="F86">
        <v>10</v>
      </c>
      <c r="G86">
        <v>5</v>
      </c>
      <c r="H86">
        <v>2</v>
      </c>
      <c r="I86" t="s">
        <v>1898</v>
      </c>
      <c r="J86" t="s">
        <v>1899</v>
      </c>
      <c r="K86" t="s">
        <v>1253</v>
      </c>
      <c r="L86">
        <v>0</v>
      </c>
      <c r="M86" t="s">
        <v>608</v>
      </c>
      <c r="N86">
        <v>100114001</v>
      </c>
      <c r="O86">
        <v>15000</v>
      </c>
      <c r="P86">
        <v>1</v>
      </c>
      <c r="Q86">
        <v>49</v>
      </c>
      <c r="R86">
        <v>23</v>
      </c>
      <c r="S86">
        <v>39</v>
      </c>
      <c r="T86">
        <v>29</v>
      </c>
      <c r="U86">
        <v>73</v>
      </c>
      <c r="V86">
        <v>44</v>
      </c>
      <c r="W86">
        <v>68</v>
      </c>
      <c r="X86">
        <v>49</v>
      </c>
      <c r="Y86">
        <v>0</v>
      </c>
      <c r="Z86" t="s">
        <v>1900</v>
      </c>
      <c r="AA86">
        <v>100611</v>
      </c>
      <c r="AB86">
        <v>0</v>
      </c>
      <c r="AC86">
        <v>0</v>
      </c>
      <c r="AD86" t="s">
        <v>1568</v>
      </c>
    </row>
    <row r="87" spans="1:30" x14ac:dyDescent="0.15">
      <c r="A87">
        <v>100115</v>
      </c>
      <c r="B87">
        <v>4</v>
      </c>
      <c r="C87">
        <v>13500</v>
      </c>
      <c r="D87">
        <v>2300</v>
      </c>
      <c r="E87">
        <v>24</v>
      </c>
      <c r="F87">
        <v>7</v>
      </c>
      <c r="G87">
        <v>18</v>
      </c>
      <c r="H87">
        <v>3</v>
      </c>
      <c r="I87" t="s">
        <v>1901</v>
      </c>
      <c r="J87" t="s">
        <v>1902</v>
      </c>
      <c r="K87" t="s">
        <v>1903</v>
      </c>
      <c r="L87">
        <v>321</v>
      </c>
      <c r="M87" t="s">
        <v>600</v>
      </c>
      <c r="N87">
        <v>100115001</v>
      </c>
      <c r="O87">
        <v>80000</v>
      </c>
      <c r="P87">
        <v>1</v>
      </c>
      <c r="Q87">
        <v>43</v>
      </c>
      <c r="R87">
        <v>74</v>
      </c>
      <c r="S87">
        <v>81</v>
      </c>
      <c r="T87">
        <v>88</v>
      </c>
      <c r="U87">
        <v>61</v>
      </c>
      <c r="V87">
        <v>83</v>
      </c>
      <c r="W87">
        <v>94</v>
      </c>
      <c r="X87">
        <v>100</v>
      </c>
      <c r="Y87">
        <v>0</v>
      </c>
      <c r="Z87" t="s">
        <v>1904</v>
      </c>
      <c r="AA87">
        <v>100106</v>
      </c>
      <c r="AB87">
        <v>0</v>
      </c>
      <c r="AC87">
        <v>0</v>
      </c>
      <c r="AD87" t="s">
        <v>1568</v>
      </c>
    </row>
    <row r="88" spans="1:30" x14ac:dyDescent="0.15">
      <c r="A88">
        <v>100116</v>
      </c>
      <c r="B88">
        <v>2</v>
      </c>
      <c r="C88">
        <v>2700</v>
      </c>
      <c r="D88">
        <v>1600</v>
      </c>
      <c r="E88">
        <v>14</v>
      </c>
      <c r="F88">
        <v>15</v>
      </c>
      <c r="G88">
        <v>8</v>
      </c>
      <c r="H88">
        <v>2</v>
      </c>
      <c r="I88" t="s">
        <v>1905</v>
      </c>
      <c r="J88" t="s">
        <v>1906</v>
      </c>
      <c r="K88" t="s">
        <v>1907</v>
      </c>
      <c r="L88">
        <v>342</v>
      </c>
      <c r="M88" t="s">
        <v>569</v>
      </c>
      <c r="N88">
        <v>100116001</v>
      </c>
      <c r="O88">
        <v>10000</v>
      </c>
      <c r="P88">
        <v>1</v>
      </c>
      <c r="Q88">
        <v>30</v>
      </c>
      <c r="R88">
        <v>30</v>
      </c>
      <c r="S88">
        <v>30</v>
      </c>
      <c r="T88">
        <v>30</v>
      </c>
      <c r="U88">
        <v>65</v>
      </c>
      <c r="V88">
        <v>65</v>
      </c>
      <c r="W88">
        <v>65</v>
      </c>
      <c r="X88">
        <v>65</v>
      </c>
      <c r="Y88">
        <v>0</v>
      </c>
      <c r="Z88" t="s">
        <v>683</v>
      </c>
      <c r="AA88">
        <v>100205</v>
      </c>
      <c r="AB88">
        <v>0</v>
      </c>
      <c r="AC88">
        <v>0</v>
      </c>
      <c r="AD88" t="s">
        <v>1750</v>
      </c>
    </row>
    <row r="89" spans="1:30" x14ac:dyDescent="0.15">
      <c r="A89">
        <v>100117</v>
      </c>
      <c r="B89">
        <v>2</v>
      </c>
      <c r="C89">
        <v>900</v>
      </c>
      <c r="D89">
        <v>900</v>
      </c>
      <c r="E89">
        <v>5</v>
      </c>
      <c r="F89">
        <v>5</v>
      </c>
      <c r="G89">
        <v>5</v>
      </c>
      <c r="H89">
        <v>2</v>
      </c>
      <c r="I89" t="s">
        <v>1606</v>
      </c>
      <c r="J89" t="s">
        <v>1908</v>
      </c>
      <c r="K89" t="s">
        <v>1253</v>
      </c>
      <c r="L89">
        <v>0</v>
      </c>
      <c r="M89" t="s">
        <v>550</v>
      </c>
      <c r="N89">
        <v>100117001</v>
      </c>
      <c r="O89">
        <v>2000</v>
      </c>
      <c r="P89">
        <v>1</v>
      </c>
      <c r="Q89">
        <v>20</v>
      </c>
      <c r="R89">
        <v>20</v>
      </c>
      <c r="S89">
        <v>20</v>
      </c>
      <c r="T89">
        <v>20</v>
      </c>
      <c r="U89">
        <v>40</v>
      </c>
      <c r="V89">
        <v>40</v>
      </c>
      <c r="W89">
        <v>40</v>
      </c>
      <c r="X89">
        <v>40</v>
      </c>
      <c r="Y89">
        <v>0</v>
      </c>
      <c r="Z89" t="s">
        <v>1909</v>
      </c>
      <c r="AA89">
        <v>100201</v>
      </c>
      <c r="AB89">
        <v>0</v>
      </c>
      <c r="AC89">
        <v>0</v>
      </c>
      <c r="AD89" t="s">
        <v>1750</v>
      </c>
    </row>
    <row r="90" spans="1:30" x14ac:dyDescent="0.15">
      <c r="A90">
        <v>100118</v>
      </c>
      <c r="B90">
        <v>1</v>
      </c>
      <c r="C90">
        <v>6460</v>
      </c>
      <c r="D90">
        <v>1800</v>
      </c>
      <c r="E90">
        <v>12</v>
      </c>
      <c r="F90">
        <v>13</v>
      </c>
      <c r="G90">
        <v>6</v>
      </c>
      <c r="H90">
        <v>2</v>
      </c>
      <c r="I90" t="s">
        <v>1910</v>
      </c>
      <c r="J90" t="s">
        <v>1911</v>
      </c>
      <c r="K90" t="s">
        <v>1912</v>
      </c>
      <c r="L90">
        <v>310</v>
      </c>
      <c r="M90" t="s">
        <v>752</v>
      </c>
      <c r="N90">
        <v>100118001</v>
      </c>
      <c r="O90">
        <v>6800</v>
      </c>
      <c r="P90">
        <v>1</v>
      </c>
      <c r="Q90">
        <v>56</v>
      </c>
      <c r="R90">
        <v>52</v>
      </c>
      <c r="S90">
        <v>50</v>
      </c>
      <c r="T90">
        <v>63</v>
      </c>
      <c r="U90">
        <v>77</v>
      </c>
      <c r="V90">
        <v>73</v>
      </c>
      <c r="W90">
        <v>70</v>
      </c>
      <c r="X90">
        <v>82</v>
      </c>
      <c r="Y90">
        <v>0</v>
      </c>
      <c r="Z90" t="s">
        <v>1913</v>
      </c>
      <c r="AA90">
        <v>100305</v>
      </c>
      <c r="AB90">
        <v>0</v>
      </c>
      <c r="AC90">
        <v>0</v>
      </c>
      <c r="AD90" t="s">
        <v>1914</v>
      </c>
    </row>
    <row r="91" spans="1:30" x14ac:dyDescent="0.15">
      <c r="A91">
        <v>100119</v>
      </c>
      <c r="B91">
        <v>2</v>
      </c>
      <c r="C91">
        <v>2800</v>
      </c>
      <c r="D91">
        <v>1620</v>
      </c>
      <c r="E91">
        <v>10</v>
      </c>
      <c r="F91">
        <v>23</v>
      </c>
      <c r="G91">
        <v>7</v>
      </c>
      <c r="H91">
        <v>2</v>
      </c>
      <c r="I91" t="s">
        <v>1915</v>
      </c>
      <c r="J91" t="s">
        <v>1916</v>
      </c>
      <c r="K91" t="s">
        <v>1917</v>
      </c>
      <c r="L91">
        <v>0</v>
      </c>
      <c r="M91" t="s">
        <v>749</v>
      </c>
      <c r="N91">
        <v>100119001</v>
      </c>
      <c r="O91">
        <v>4200</v>
      </c>
      <c r="P91">
        <v>1</v>
      </c>
      <c r="Q91">
        <v>30</v>
      </c>
      <c r="R91">
        <v>35</v>
      </c>
      <c r="S91">
        <v>33</v>
      </c>
      <c r="T91">
        <v>38</v>
      </c>
      <c r="U91">
        <v>61</v>
      </c>
      <c r="V91">
        <v>74</v>
      </c>
      <c r="W91">
        <v>66</v>
      </c>
      <c r="X91">
        <v>72</v>
      </c>
      <c r="Y91">
        <v>0</v>
      </c>
      <c r="Z91" t="s">
        <v>1918</v>
      </c>
      <c r="AA91">
        <v>100106</v>
      </c>
      <c r="AB91">
        <v>0</v>
      </c>
      <c r="AC91">
        <v>0</v>
      </c>
      <c r="AD91" t="s">
        <v>1568</v>
      </c>
    </row>
    <row r="92" spans="1:30" x14ac:dyDescent="0.15">
      <c r="A92">
        <v>100120</v>
      </c>
      <c r="B92">
        <v>1</v>
      </c>
      <c r="C92">
        <v>1500</v>
      </c>
      <c r="D92">
        <v>1100</v>
      </c>
      <c r="E92">
        <v>7</v>
      </c>
      <c r="F92">
        <v>7</v>
      </c>
      <c r="G92">
        <v>6</v>
      </c>
      <c r="H92">
        <v>2</v>
      </c>
      <c r="I92" t="s">
        <v>1919</v>
      </c>
      <c r="J92" t="s">
        <v>1920</v>
      </c>
      <c r="K92" t="s">
        <v>1921</v>
      </c>
      <c r="L92">
        <v>0</v>
      </c>
      <c r="M92" t="s">
        <v>744</v>
      </c>
      <c r="N92">
        <v>100120001</v>
      </c>
      <c r="O92">
        <v>1600</v>
      </c>
      <c r="P92">
        <v>1</v>
      </c>
      <c r="Q92">
        <v>20</v>
      </c>
      <c r="R92">
        <v>25</v>
      </c>
      <c r="S92">
        <v>31</v>
      </c>
      <c r="T92">
        <v>35</v>
      </c>
      <c r="U92">
        <v>40</v>
      </c>
      <c r="V92">
        <v>57</v>
      </c>
      <c r="W92">
        <v>72</v>
      </c>
      <c r="X92">
        <v>72</v>
      </c>
      <c r="Y92">
        <v>0</v>
      </c>
      <c r="Z92" t="s">
        <v>1922</v>
      </c>
      <c r="AA92">
        <v>100106</v>
      </c>
      <c r="AB92">
        <v>0</v>
      </c>
      <c r="AC92">
        <v>0</v>
      </c>
      <c r="AD92" t="s">
        <v>1568</v>
      </c>
    </row>
    <row r="93" spans="1:30" x14ac:dyDescent="0.15">
      <c r="A93">
        <v>100121</v>
      </c>
      <c r="B93">
        <v>1</v>
      </c>
      <c r="C93">
        <v>1200</v>
      </c>
      <c r="D93">
        <v>800</v>
      </c>
      <c r="E93">
        <v>5</v>
      </c>
      <c r="F93">
        <v>5</v>
      </c>
      <c r="G93">
        <v>5</v>
      </c>
      <c r="H93">
        <v>2</v>
      </c>
      <c r="I93" t="s">
        <v>1606</v>
      </c>
      <c r="J93" t="s">
        <v>1923</v>
      </c>
      <c r="K93" t="s">
        <v>1921</v>
      </c>
      <c r="L93">
        <v>0</v>
      </c>
      <c r="M93" t="s">
        <v>730</v>
      </c>
      <c r="N93">
        <v>100121001</v>
      </c>
      <c r="O93">
        <v>2000</v>
      </c>
      <c r="P93">
        <v>1</v>
      </c>
      <c r="Q93">
        <v>25</v>
      </c>
      <c r="R93">
        <v>30</v>
      </c>
      <c r="S93">
        <v>25</v>
      </c>
      <c r="T93">
        <v>30</v>
      </c>
      <c r="U93">
        <v>50</v>
      </c>
      <c r="V93">
        <v>60</v>
      </c>
      <c r="W93">
        <v>50</v>
      </c>
      <c r="X93">
        <v>60</v>
      </c>
      <c r="Y93">
        <v>0</v>
      </c>
      <c r="Z93" t="s">
        <v>1924</v>
      </c>
      <c r="AA93">
        <v>100301</v>
      </c>
      <c r="AB93">
        <v>0</v>
      </c>
      <c r="AC93">
        <v>0</v>
      </c>
      <c r="AD93" t="s">
        <v>1750</v>
      </c>
    </row>
    <row r="94" spans="1:30" x14ac:dyDescent="0.15">
      <c r="A94">
        <v>100122</v>
      </c>
      <c r="B94">
        <v>1</v>
      </c>
      <c r="C94">
        <v>3800</v>
      </c>
      <c r="D94">
        <v>1500</v>
      </c>
      <c r="E94">
        <v>18</v>
      </c>
      <c r="F94">
        <v>16</v>
      </c>
      <c r="G94">
        <v>7</v>
      </c>
      <c r="H94">
        <v>2</v>
      </c>
      <c r="I94" t="s">
        <v>1925</v>
      </c>
      <c r="J94" t="s">
        <v>1926</v>
      </c>
      <c r="K94" t="s">
        <v>1927</v>
      </c>
      <c r="L94">
        <v>0</v>
      </c>
      <c r="M94" t="s">
        <v>647</v>
      </c>
      <c r="N94">
        <v>100122001</v>
      </c>
      <c r="O94">
        <v>4000</v>
      </c>
      <c r="P94">
        <v>1</v>
      </c>
      <c r="Q94">
        <v>52</v>
      </c>
      <c r="R94">
        <v>41</v>
      </c>
      <c r="S94">
        <v>38</v>
      </c>
      <c r="T94">
        <v>41</v>
      </c>
      <c r="U94">
        <v>74</v>
      </c>
      <c r="V94">
        <v>68</v>
      </c>
      <c r="W94">
        <v>61</v>
      </c>
      <c r="X94">
        <v>68</v>
      </c>
      <c r="Y94">
        <v>0</v>
      </c>
      <c r="Z94" t="s">
        <v>1928</v>
      </c>
      <c r="AA94">
        <v>100312</v>
      </c>
      <c r="AB94">
        <v>0</v>
      </c>
      <c r="AC94">
        <v>0</v>
      </c>
      <c r="AD94" t="s">
        <v>1929</v>
      </c>
    </row>
    <row r="95" spans="1:30" x14ac:dyDescent="0.15">
      <c r="A95">
        <v>100123</v>
      </c>
      <c r="B95">
        <v>1</v>
      </c>
      <c r="C95">
        <v>4420</v>
      </c>
      <c r="D95">
        <v>1600</v>
      </c>
      <c r="E95">
        <v>14</v>
      </c>
      <c r="F95">
        <v>10</v>
      </c>
      <c r="G95">
        <v>8</v>
      </c>
      <c r="H95">
        <v>2</v>
      </c>
      <c r="I95" t="s">
        <v>1930</v>
      </c>
      <c r="J95" t="s">
        <v>1931</v>
      </c>
      <c r="K95" t="s">
        <v>1932</v>
      </c>
      <c r="L95">
        <v>0</v>
      </c>
      <c r="M95" t="s">
        <v>643</v>
      </c>
      <c r="N95">
        <v>100123001</v>
      </c>
      <c r="O95">
        <v>6300</v>
      </c>
      <c r="P95">
        <v>1</v>
      </c>
      <c r="Q95">
        <v>49</v>
      </c>
      <c r="R95">
        <v>52</v>
      </c>
      <c r="S95">
        <v>45</v>
      </c>
      <c r="T95">
        <v>39</v>
      </c>
      <c r="U95">
        <v>72</v>
      </c>
      <c r="V95">
        <v>73</v>
      </c>
      <c r="W95">
        <v>69</v>
      </c>
      <c r="X95">
        <v>67</v>
      </c>
      <c r="Y95">
        <v>0</v>
      </c>
      <c r="Z95" t="s">
        <v>1933</v>
      </c>
      <c r="AA95">
        <v>100313</v>
      </c>
      <c r="AB95">
        <v>0</v>
      </c>
      <c r="AC95">
        <v>0</v>
      </c>
      <c r="AD95" t="s">
        <v>1934</v>
      </c>
    </row>
    <row r="96" spans="1:30" x14ac:dyDescent="0.15">
      <c r="A96">
        <v>100124</v>
      </c>
      <c r="B96">
        <v>1</v>
      </c>
      <c r="C96">
        <v>1600</v>
      </c>
      <c r="D96">
        <v>1000</v>
      </c>
      <c r="E96">
        <v>5</v>
      </c>
      <c r="F96">
        <v>5</v>
      </c>
      <c r="G96">
        <v>5</v>
      </c>
      <c r="H96">
        <v>2</v>
      </c>
      <c r="I96" t="s">
        <v>1606</v>
      </c>
      <c r="J96" t="s">
        <v>1935</v>
      </c>
      <c r="K96" t="s">
        <v>1936</v>
      </c>
      <c r="L96">
        <v>0</v>
      </c>
      <c r="M96" t="s">
        <v>639</v>
      </c>
      <c r="N96">
        <v>100124001</v>
      </c>
      <c r="O96">
        <v>3400</v>
      </c>
      <c r="P96">
        <v>1</v>
      </c>
      <c r="Q96">
        <v>30</v>
      </c>
      <c r="R96">
        <v>30</v>
      </c>
      <c r="S96">
        <v>25</v>
      </c>
      <c r="T96">
        <v>25</v>
      </c>
      <c r="U96">
        <v>60</v>
      </c>
      <c r="V96">
        <v>60</v>
      </c>
      <c r="W96">
        <v>50</v>
      </c>
      <c r="X96">
        <v>50</v>
      </c>
      <c r="Y96">
        <v>0</v>
      </c>
      <c r="Z96" t="s">
        <v>1924</v>
      </c>
      <c r="AA96">
        <v>100301</v>
      </c>
      <c r="AB96">
        <v>0</v>
      </c>
      <c r="AC96">
        <v>0</v>
      </c>
      <c r="AD96" t="s">
        <v>1750</v>
      </c>
    </row>
    <row r="97" spans="1:30" x14ac:dyDescent="0.15">
      <c r="A97">
        <v>100126</v>
      </c>
      <c r="B97">
        <v>4</v>
      </c>
      <c r="C97">
        <v>6800</v>
      </c>
      <c r="D97">
        <v>1800</v>
      </c>
      <c r="E97">
        <v>24</v>
      </c>
      <c r="F97">
        <v>16</v>
      </c>
      <c r="G97">
        <v>0</v>
      </c>
      <c r="H97">
        <v>1</v>
      </c>
      <c r="I97" t="s">
        <v>1937</v>
      </c>
      <c r="J97" t="s">
        <v>1938</v>
      </c>
      <c r="K97" t="s">
        <v>1939</v>
      </c>
      <c r="L97" s="3">
        <v>345331</v>
      </c>
      <c r="M97" t="s">
        <v>404</v>
      </c>
      <c r="N97">
        <v>100126001</v>
      </c>
      <c r="O97">
        <v>12800</v>
      </c>
      <c r="P97">
        <v>1</v>
      </c>
      <c r="Q97">
        <v>52</v>
      </c>
      <c r="R97">
        <v>70</v>
      </c>
      <c r="S97">
        <v>22</v>
      </c>
      <c r="T97">
        <v>26</v>
      </c>
      <c r="U97">
        <v>88</v>
      </c>
      <c r="V97">
        <v>98</v>
      </c>
      <c r="W97">
        <v>30</v>
      </c>
      <c r="X97">
        <v>33</v>
      </c>
      <c r="Y97">
        <v>0</v>
      </c>
      <c r="Z97" t="s">
        <v>1940</v>
      </c>
      <c r="AA97">
        <v>100103</v>
      </c>
      <c r="AB97">
        <v>0</v>
      </c>
      <c r="AC97">
        <v>0</v>
      </c>
      <c r="AD97" t="s">
        <v>1941</v>
      </c>
    </row>
    <row r="98" spans="1:30" x14ac:dyDescent="0.15">
      <c r="A98">
        <v>100127</v>
      </c>
      <c r="B98">
        <v>7</v>
      </c>
      <c r="C98">
        <v>5460</v>
      </c>
      <c r="D98">
        <v>2000</v>
      </c>
      <c r="E98">
        <v>14</v>
      </c>
      <c r="F98">
        <v>24</v>
      </c>
      <c r="G98">
        <v>4</v>
      </c>
      <c r="H98">
        <v>2</v>
      </c>
      <c r="I98" t="s">
        <v>1942</v>
      </c>
      <c r="J98" t="s">
        <v>1943</v>
      </c>
      <c r="K98" t="s">
        <v>1944</v>
      </c>
      <c r="L98" s="3">
        <v>346338</v>
      </c>
      <c r="M98" t="s">
        <v>409</v>
      </c>
      <c r="N98">
        <v>100127001</v>
      </c>
      <c r="O98">
        <v>8800</v>
      </c>
      <c r="P98">
        <v>1</v>
      </c>
      <c r="Q98">
        <v>70</v>
      </c>
      <c r="R98">
        <v>52</v>
      </c>
      <c r="S98">
        <v>35</v>
      </c>
      <c r="T98">
        <v>30</v>
      </c>
      <c r="U98">
        <v>95</v>
      </c>
      <c r="V98">
        <v>78</v>
      </c>
      <c r="W98">
        <v>48</v>
      </c>
      <c r="X98">
        <v>61</v>
      </c>
      <c r="Y98">
        <v>0</v>
      </c>
      <c r="Z98" t="s">
        <v>1945</v>
      </c>
      <c r="AA98">
        <v>0</v>
      </c>
      <c r="AB98">
        <v>0</v>
      </c>
      <c r="AC98">
        <v>0</v>
      </c>
      <c r="AD98" t="s">
        <v>1946</v>
      </c>
    </row>
    <row r="99" spans="1:30" x14ac:dyDescent="0.15">
      <c r="A99">
        <v>100128</v>
      </c>
      <c r="B99">
        <v>4</v>
      </c>
      <c r="C99">
        <v>2400</v>
      </c>
      <c r="D99">
        <v>1300</v>
      </c>
      <c r="E99">
        <v>15</v>
      </c>
      <c r="F99">
        <v>8</v>
      </c>
      <c r="G99">
        <v>8</v>
      </c>
      <c r="H99">
        <v>2</v>
      </c>
      <c r="I99" t="s">
        <v>1947</v>
      </c>
      <c r="J99" t="s">
        <v>1948</v>
      </c>
      <c r="K99" t="s">
        <v>1949</v>
      </c>
      <c r="L99">
        <v>328</v>
      </c>
      <c r="M99" t="s">
        <v>414</v>
      </c>
      <c r="N99">
        <v>100128001</v>
      </c>
      <c r="O99">
        <v>9000</v>
      </c>
      <c r="P99">
        <v>1</v>
      </c>
      <c r="Q99">
        <v>43</v>
      </c>
      <c r="R99">
        <v>35</v>
      </c>
      <c r="S99">
        <v>25</v>
      </c>
      <c r="T99">
        <v>35</v>
      </c>
      <c r="U99">
        <v>58</v>
      </c>
      <c r="V99">
        <v>52</v>
      </c>
      <c r="W99">
        <v>61</v>
      </c>
      <c r="X99">
        <v>90</v>
      </c>
      <c r="Y99">
        <v>0</v>
      </c>
      <c r="Z99" t="s">
        <v>1950</v>
      </c>
      <c r="AA99">
        <v>100104</v>
      </c>
      <c r="AB99">
        <v>0</v>
      </c>
      <c r="AC99">
        <v>0</v>
      </c>
      <c r="AD99" t="s">
        <v>1951</v>
      </c>
    </row>
    <row r="100" spans="1:30" x14ac:dyDescent="0.15">
      <c r="A100">
        <v>100129</v>
      </c>
      <c r="B100">
        <v>3</v>
      </c>
      <c r="C100">
        <v>2000</v>
      </c>
      <c r="D100">
        <v>1200</v>
      </c>
      <c r="E100">
        <v>8</v>
      </c>
      <c r="F100">
        <v>6</v>
      </c>
      <c r="G100">
        <v>9</v>
      </c>
      <c r="H100">
        <v>3</v>
      </c>
      <c r="I100" t="s">
        <v>1952</v>
      </c>
      <c r="J100" t="s">
        <v>1953</v>
      </c>
      <c r="K100" t="s">
        <v>1954</v>
      </c>
      <c r="L100">
        <v>304</v>
      </c>
      <c r="M100" t="s">
        <v>419</v>
      </c>
      <c r="N100">
        <v>100129001</v>
      </c>
      <c r="O100">
        <v>20000</v>
      </c>
      <c r="P100">
        <v>1</v>
      </c>
      <c r="Q100">
        <v>31</v>
      </c>
      <c r="R100">
        <v>32</v>
      </c>
      <c r="S100">
        <v>32</v>
      </c>
      <c r="T100">
        <v>41</v>
      </c>
      <c r="U100">
        <v>61</v>
      </c>
      <c r="V100">
        <v>60</v>
      </c>
      <c r="W100">
        <v>93</v>
      </c>
      <c r="X100">
        <v>75</v>
      </c>
      <c r="Y100">
        <v>0</v>
      </c>
      <c r="Z100" t="s">
        <v>1955</v>
      </c>
      <c r="AA100">
        <v>0</v>
      </c>
      <c r="AB100">
        <v>0</v>
      </c>
      <c r="AC100">
        <v>100908</v>
      </c>
      <c r="AD100" t="s">
        <v>1956</v>
      </c>
    </row>
    <row r="101" spans="1:30" x14ac:dyDescent="0.15">
      <c r="A101">
        <v>100130</v>
      </c>
      <c r="B101">
        <v>4</v>
      </c>
      <c r="C101">
        <v>1600</v>
      </c>
      <c r="D101">
        <v>1150</v>
      </c>
      <c r="E101">
        <v>10</v>
      </c>
      <c r="F101">
        <v>10</v>
      </c>
      <c r="G101">
        <v>0</v>
      </c>
      <c r="H101">
        <v>2</v>
      </c>
      <c r="I101" t="s">
        <v>1957</v>
      </c>
      <c r="J101" t="s">
        <v>1958</v>
      </c>
      <c r="K101" t="s">
        <v>1959</v>
      </c>
      <c r="L101">
        <v>352</v>
      </c>
      <c r="M101" t="s">
        <v>954</v>
      </c>
      <c r="N101">
        <v>100130001</v>
      </c>
      <c r="O101">
        <v>12800</v>
      </c>
      <c r="P101">
        <v>1</v>
      </c>
      <c r="Q101">
        <v>35</v>
      </c>
      <c r="R101">
        <v>28</v>
      </c>
      <c r="S101">
        <v>28</v>
      </c>
      <c r="T101">
        <v>30</v>
      </c>
      <c r="U101">
        <v>65</v>
      </c>
      <c r="V101">
        <v>55</v>
      </c>
      <c r="W101">
        <v>55</v>
      </c>
      <c r="X101">
        <v>60</v>
      </c>
      <c r="Y101">
        <v>0</v>
      </c>
      <c r="Z101" t="s">
        <v>1960</v>
      </c>
      <c r="AA101">
        <v>100107</v>
      </c>
      <c r="AB101">
        <v>0</v>
      </c>
      <c r="AC101">
        <v>0</v>
      </c>
      <c r="AD101" t="s">
        <v>1961</v>
      </c>
    </row>
    <row r="102" spans="1:30" x14ac:dyDescent="0.15">
      <c r="A102">
        <v>100133</v>
      </c>
      <c r="B102">
        <v>7</v>
      </c>
      <c r="C102">
        <v>1500</v>
      </c>
      <c r="D102">
        <v>1300</v>
      </c>
      <c r="E102">
        <v>16</v>
      </c>
      <c r="F102">
        <v>6</v>
      </c>
      <c r="G102">
        <v>9</v>
      </c>
      <c r="H102">
        <v>2</v>
      </c>
      <c r="I102" t="s">
        <v>1101</v>
      </c>
      <c r="J102" t="s">
        <v>1962</v>
      </c>
      <c r="K102" t="s">
        <v>1963</v>
      </c>
      <c r="L102">
        <v>0</v>
      </c>
      <c r="M102" t="s">
        <v>481</v>
      </c>
      <c r="N102">
        <v>100133001</v>
      </c>
      <c r="O102">
        <v>3400</v>
      </c>
      <c r="P102">
        <v>1</v>
      </c>
      <c r="Q102">
        <v>32</v>
      </c>
      <c r="R102">
        <v>31</v>
      </c>
      <c r="S102">
        <v>35</v>
      </c>
      <c r="T102">
        <v>33</v>
      </c>
      <c r="U102">
        <v>67</v>
      </c>
      <c r="V102">
        <v>65</v>
      </c>
      <c r="W102">
        <v>76</v>
      </c>
      <c r="X102">
        <v>78</v>
      </c>
      <c r="Y102">
        <v>0</v>
      </c>
      <c r="Z102" t="s">
        <v>1710</v>
      </c>
      <c r="AA102">
        <v>100605</v>
      </c>
      <c r="AB102">
        <v>0</v>
      </c>
      <c r="AC102">
        <v>0</v>
      </c>
      <c r="AD102" t="s">
        <v>1964</v>
      </c>
    </row>
    <row r="103" spans="1:30" x14ac:dyDescent="0.15">
      <c r="A103">
        <v>100135</v>
      </c>
      <c r="B103">
        <v>1</v>
      </c>
      <c r="C103">
        <v>3400</v>
      </c>
      <c r="D103">
        <v>2200</v>
      </c>
      <c r="E103">
        <v>20</v>
      </c>
      <c r="F103">
        <v>20</v>
      </c>
      <c r="G103">
        <v>10</v>
      </c>
      <c r="H103">
        <v>2</v>
      </c>
      <c r="I103" t="s">
        <v>1094</v>
      </c>
      <c r="J103" t="s">
        <v>1965</v>
      </c>
      <c r="K103" t="s">
        <v>245</v>
      </c>
      <c r="L103" s="3">
        <v>302311315</v>
      </c>
      <c r="M103" t="s">
        <v>80</v>
      </c>
      <c r="N103">
        <v>100135001</v>
      </c>
      <c r="O103">
        <v>24000</v>
      </c>
      <c r="P103">
        <v>1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0</v>
      </c>
      <c r="Z103" t="s">
        <v>1079</v>
      </c>
      <c r="AA103">
        <v>100306</v>
      </c>
      <c r="AB103">
        <v>0</v>
      </c>
      <c r="AC103">
        <v>0</v>
      </c>
      <c r="AD103" t="s">
        <v>1966</v>
      </c>
    </row>
    <row r="104" spans="1:30" x14ac:dyDescent="0.15">
      <c r="A104">
        <v>100136</v>
      </c>
      <c r="B104">
        <v>4</v>
      </c>
      <c r="C104">
        <v>3000</v>
      </c>
      <c r="D104">
        <v>1200</v>
      </c>
      <c r="E104">
        <v>10</v>
      </c>
      <c r="F104">
        <v>10</v>
      </c>
      <c r="G104">
        <v>5</v>
      </c>
      <c r="H104">
        <v>2</v>
      </c>
      <c r="I104" t="s">
        <v>1967</v>
      </c>
      <c r="J104" t="s">
        <v>1968</v>
      </c>
      <c r="K104" t="s">
        <v>1253</v>
      </c>
      <c r="L104">
        <v>0</v>
      </c>
      <c r="M104" t="s">
        <v>273</v>
      </c>
      <c r="N104">
        <v>100136001</v>
      </c>
      <c r="O104">
        <v>20000</v>
      </c>
      <c r="P104">
        <v>1</v>
      </c>
      <c r="Q104">
        <v>35</v>
      </c>
      <c r="R104">
        <v>30</v>
      </c>
      <c r="S104">
        <v>28</v>
      </c>
      <c r="T104">
        <v>31</v>
      </c>
      <c r="U104">
        <v>64</v>
      </c>
      <c r="V104">
        <v>60</v>
      </c>
      <c r="W104">
        <v>55</v>
      </c>
      <c r="X104">
        <v>57</v>
      </c>
      <c r="Y104">
        <v>0</v>
      </c>
      <c r="Z104" t="s">
        <v>1969</v>
      </c>
      <c r="AA104">
        <v>100101</v>
      </c>
      <c r="AB104">
        <v>0</v>
      </c>
      <c r="AC104">
        <v>0</v>
      </c>
      <c r="AD104" t="s">
        <v>1964</v>
      </c>
    </row>
    <row r="105" spans="1:30" x14ac:dyDescent="0.15">
      <c r="A105">
        <v>100140</v>
      </c>
      <c r="B105">
        <v>7</v>
      </c>
      <c r="C105">
        <v>1800</v>
      </c>
      <c r="D105">
        <v>1200</v>
      </c>
      <c r="E105">
        <v>14</v>
      </c>
      <c r="F105">
        <v>10</v>
      </c>
      <c r="G105">
        <v>5</v>
      </c>
      <c r="H105">
        <v>2</v>
      </c>
      <c r="I105" t="s">
        <v>1970</v>
      </c>
      <c r="J105" t="s">
        <v>1971</v>
      </c>
      <c r="K105" t="s">
        <v>1972</v>
      </c>
      <c r="L105">
        <v>352</v>
      </c>
      <c r="M105" t="s">
        <v>719</v>
      </c>
      <c r="N105">
        <v>100140001</v>
      </c>
      <c r="O105">
        <v>12000</v>
      </c>
      <c r="P105">
        <v>1</v>
      </c>
      <c r="Q105">
        <v>32</v>
      </c>
      <c r="R105">
        <v>32</v>
      </c>
      <c r="S105">
        <v>30</v>
      </c>
      <c r="T105">
        <v>20</v>
      </c>
      <c r="U105">
        <v>65</v>
      </c>
      <c r="V105">
        <v>65</v>
      </c>
      <c r="W105">
        <v>60</v>
      </c>
      <c r="X105">
        <v>35</v>
      </c>
      <c r="Y105">
        <v>0</v>
      </c>
      <c r="Z105" t="s">
        <v>1973</v>
      </c>
      <c r="AA105">
        <v>0</v>
      </c>
      <c r="AB105">
        <v>0</v>
      </c>
      <c r="AC105">
        <v>0</v>
      </c>
      <c r="AD105" t="s">
        <v>1974</v>
      </c>
    </row>
    <row r="106" spans="1:30" x14ac:dyDescent="0.15">
      <c r="A106">
        <v>100141</v>
      </c>
      <c r="B106">
        <v>7</v>
      </c>
      <c r="C106">
        <v>4500</v>
      </c>
      <c r="D106">
        <v>1900</v>
      </c>
      <c r="E106">
        <v>18</v>
      </c>
      <c r="F106">
        <v>16</v>
      </c>
      <c r="G106">
        <v>3</v>
      </c>
      <c r="H106">
        <v>2</v>
      </c>
      <c r="I106" t="s">
        <v>1975</v>
      </c>
      <c r="J106" t="s">
        <v>1976</v>
      </c>
      <c r="K106" t="s">
        <v>1867</v>
      </c>
      <c r="L106">
        <v>0</v>
      </c>
      <c r="M106" t="s">
        <v>354</v>
      </c>
      <c r="N106">
        <v>100141001</v>
      </c>
      <c r="O106">
        <v>10000</v>
      </c>
      <c r="P106">
        <v>1</v>
      </c>
      <c r="Q106">
        <v>56</v>
      </c>
      <c r="R106">
        <v>28</v>
      </c>
      <c r="S106">
        <v>28</v>
      </c>
      <c r="T106">
        <v>30</v>
      </c>
      <c r="U106">
        <v>80</v>
      </c>
      <c r="V106">
        <v>55</v>
      </c>
      <c r="W106">
        <v>55</v>
      </c>
      <c r="X106">
        <v>60</v>
      </c>
      <c r="Y106">
        <v>0</v>
      </c>
      <c r="Z106" t="s">
        <v>1977</v>
      </c>
      <c r="AA106">
        <v>0</v>
      </c>
      <c r="AB106">
        <v>0</v>
      </c>
      <c r="AC106">
        <v>0</v>
      </c>
      <c r="AD106" t="s">
        <v>1624</v>
      </c>
    </row>
    <row r="107" spans="1:30" x14ac:dyDescent="0.15">
      <c r="A107">
        <v>100142</v>
      </c>
      <c r="B107">
        <v>8</v>
      </c>
      <c r="C107">
        <v>1300</v>
      </c>
      <c r="D107">
        <v>800</v>
      </c>
      <c r="E107">
        <v>5</v>
      </c>
      <c r="F107">
        <v>5</v>
      </c>
      <c r="G107">
        <v>0</v>
      </c>
      <c r="H107">
        <v>2</v>
      </c>
      <c r="I107" t="s">
        <v>1978</v>
      </c>
      <c r="J107" t="s">
        <v>1979</v>
      </c>
      <c r="K107" t="s">
        <v>1980</v>
      </c>
      <c r="L107">
        <v>0</v>
      </c>
      <c r="M107" t="s">
        <v>350</v>
      </c>
      <c r="N107">
        <v>100142001</v>
      </c>
      <c r="O107">
        <v>7000</v>
      </c>
      <c r="P107">
        <v>1</v>
      </c>
      <c r="Q107">
        <v>32</v>
      </c>
      <c r="R107">
        <v>25</v>
      </c>
      <c r="S107">
        <v>20</v>
      </c>
      <c r="T107">
        <v>27</v>
      </c>
      <c r="U107">
        <v>65</v>
      </c>
      <c r="V107">
        <v>50</v>
      </c>
      <c r="W107">
        <v>40</v>
      </c>
      <c r="X107">
        <v>55</v>
      </c>
      <c r="Y107">
        <v>0</v>
      </c>
      <c r="Z107" t="s">
        <v>1981</v>
      </c>
      <c r="AA107">
        <v>0</v>
      </c>
      <c r="AB107">
        <v>0</v>
      </c>
      <c r="AC107">
        <v>0</v>
      </c>
      <c r="AD107" t="s">
        <v>1750</v>
      </c>
    </row>
    <row r="108" spans="1:30" x14ac:dyDescent="0.15">
      <c r="A108">
        <v>100143</v>
      </c>
      <c r="B108">
        <v>0</v>
      </c>
      <c r="C108">
        <v>2000</v>
      </c>
      <c r="D108">
        <v>2400</v>
      </c>
      <c r="E108">
        <v>10</v>
      </c>
      <c r="F108">
        <v>10</v>
      </c>
      <c r="G108">
        <v>12</v>
      </c>
      <c r="H108">
        <v>3</v>
      </c>
      <c r="I108" t="s">
        <v>1606</v>
      </c>
      <c r="J108" t="s">
        <v>1982</v>
      </c>
      <c r="K108">
        <v>0</v>
      </c>
      <c r="L108">
        <v>0</v>
      </c>
      <c r="M108" t="s">
        <v>445</v>
      </c>
      <c r="N108">
        <v>100143001</v>
      </c>
      <c r="O108">
        <v>0</v>
      </c>
      <c r="P108">
        <v>1</v>
      </c>
      <c r="Q108">
        <v>46</v>
      </c>
      <c r="R108">
        <v>46</v>
      </c>
      <c r="S108">
        <v>58</v>
      </c>
      <c r="T108">
        <v>68</v>
      </c>
      <c r="U108">
        <v>75</v>
      </c>
      <c r="V108">
        <v>75</v>
      </c>
      <c r="W108">
        <v>80</v>
      </c>
      <c r="X108">
        <v>100</v>
      </c>
      <c r="Y108">
        <v>0</v>
      </c>
      <c r="Z108" t="s">
        <v>1606</v>
      </c>
      <c r="AA108">
        <v>0</v>
      </c>
      <c r="AB108">
        <v>0</v>
      </c>
      <c r="AC108">
        <v>0</v>
      </c>
    </row>
    <row r="109" spans="1:30" x14ac:dyDescent="0.15">
      <c r="A109">
        <v>100144</v>
      </c>
      <c r="B109">
        <v>2</v>
      </c>
      <c r="C109">
        <v>1770</v>
      </c>
      <c r="D109">
        <v>1350</v>
      </c>
      <c r="E109">
        <v>18</v>
      </c>
      <c r="F109">
        <v>14</v>
      </c>
      <c r="G109">
        <v>8</v>
      </c>
      <c r="H109">
        <v>2</v>
      </c>
      <c r="I109" t="s">
        <v>1983</v>
      </c>
      <c r="J109" t="s">
        <v>1984</v>
      </c>
      <c r="K109" t="s">
        <v>1985</v>
      </c>
      <c r="L109">
        <v>0</v>
      </c>
      <c r="M109" t="s">
        <v>330</v>
      </c>
      <c r="N109">
        <v>100144001</v>
      </c>
      <c r="O109">
        <v>4000</v>
      </c>
      <c r="P109">
        <v>1</v>
      </c>
      <c r="Q109">
        <v>37</v>
      </c>
      <c r="R109">
        <v>30</v>
      </c>
      <c r="S109">
        <v>27</v>
      </c>
      <c r="T109">
        <v>37</v>
      </c>
      <c r="U109">
        <v>75</v>
      </c>
      <c r="V109">
        <v>60</v>
      </c>
      <c r="W109">
        <v>55</v>
      </c>
      <c r="X109">
        <v>75</v>
      </c>
      <c r="Y109">
        <v>0</v>
      </c>
      <c r="Z109" t="s">
        <v>1986</v>
      </c>
      <c r="AA109">
        <v>100216</v>
      </c>
      <c r="AB109">
        <v>0</v>
      </c>
      <c r="AC109">
        <v>0</v>
      </c>
      <c r="AD109" t="s">
        <v>1987</v>
      </c>
    </row>
    <row r="110" spans="1:30" x14ac:dyDescent="0.15">
      <c r="A110">
        <v>100145</v>
      </c>
      <c r="B110">
        <v>2</v>
      </c>
      <c r="C110">
        <v>2800</v>
      </c>
      <c r="D110">
        <v>1700</v>
      </c>
      <c r="E110">
        <v>10</v>
      </c>
      <c r="F110">
        <v>12</v>
      </c>
      <c r="G110">
        <v>7</v>
      </c>
      <c r="H110">
        <v>2</v>
      </c>
      <c r="I110" t="s">
        <v>1988</v>
      </c>
      <c r="J110" t="s">
        <v>1989</v>
      </c>
      <c r="K110" t="s">
        <v>1990</v>
      </c>
      <c r="L110">
        <v>0</v>
      </c>
      <c r="M110" t="s">
        <v>337</v>
      </c>
      <c r="N110">
        <v>100145001</v>
      </c>
      <c r="O110">
        <v>5000</v>
      </c>
      <c r="P110">
        <v>1</v>
      </c>
      <c r="Q110">
        <v>32</v>
      </c>
      <c r="R110">
        <v>27</v>
      </c>
      <c r="S110">
        <v>20</v>
      </c>
      <c r="T110">
        <v>32</v>
      </c>
      <c r="U110">
        <v>65</v>
      </c>
      <c r="V110">
        <v>55</v>
      </c>
      <c r="W110">
        <v>40</v>
      </c>
      <c r="X110">
        <v>65</v>
      </c>
      <c r="Y110">
        <v>0</v>
      </c>
      <c r="Z110" t="s">
        <v>1991</v>
      </c>
      <c r="AA110">
        <v>100215</v>
      </c>
      <c r="AB110">
        <v>0</v>
      </c>
      <c r="AC110">
        <v>0</v>
      </c>
      <c r="AD110" t="s">
        <v>1992</v>
      </c>
    </row>
    <row r="111" spans="1:30" x14ac:dyDescent="0.15">
      <c r="A111">
        <v>100146</v>
      </c>
      <c r="B111">
        <v>4</v>
      </c>
      <c r="C111">
        <v>3700</v>
      </c>
      <c r="D111">
        <v>1600</v>
      </c>
      <c r="E111">
        <v>0</v>
      </c>
      <c r="F111">
        <v>10</v>
      </c>
      <c r="G111">
        <v>10</v>
      </c>
      <c r="H111">
        <v>3</v>
      </c>
      <c r="I111" t="s">
        <v>1993</v>
      </c>
      <c r="J111" t="s">
        <v>1994</v>
      </c>
      <c r="K111" t="s">
        <v>1995</v>
      </c>
      <c r="L111">
        <v>0</v>
      </c>
      <c r="M111">
        <v>0</v>
      </c>
      <c r="N111">
        <v>100146001</v>
      </c>
      <c r="O111">
        <v>8000</v>
      </c>
      <c r="P111">
        <v>1</v>
      </c>
      <c r="Q111">
        <v>20</v>
      </c>
      <c r="R111">
        <v>65</v>
      </c>
      <c r="S111">
        <v>41</v>
      </c>
      <c r="T111">
        <v>52</v>
      </c>
      <c r="U111">
        <v>20</v>
      </c>
      <c r="V111">
        <v>75</v>
      </c>
      <c r="W111">
        <v>55</v>
      </c>
      <c r="X111">
        <v>69</v>
      </c>
      <c r="Y111">
        <v>10</v>
      </c>
      <c r="Z111" t="s">
        <v>1993</v>
      </c>
      <c r="AA111">
        <v>0</v>
      </c>
      <c r="AB111">
        <v>0</v>
      </c>
      <c r="AC111">
        <v>0</v>
      </c>
      <c r="AD111" t="s">
        <v>1964</v>
      </c>
    </row>
    <row r="112" spans="1:30" x14ac:dyDescent="0.15">
      <c r="A112">
        <v>100245</v>
      </c>
      <c r="B112">
        <v>1</v>
      </c>
      <c r="C112">
        <v>7680</v>
      </c>
      <c r="D112">
        <v>3250</v>
      </c>
      <c r="E112">
        <v>15</v>
      </c>
      <c r="F112">
        <v>12</v>
      </c>
      <c r="G112">
        <v>7</v>
      </c>
      <c r="H112">
        <v>2</v>
      </c>
      <c r="I112" t="s">
        <v>1996</v>
      </c>
      <c r="J112" t="s">
        <v>1997</v>
      </c>
      <c r="K112" t="s">
        <v>1998</v>
      </c>
      <c r="L112">
        <v>0</v>
      </c>
      <c r="M112" t="s">
        <v>663</v>
      </c>
      <c r="N112">
        <v>100245001</v>
      </c>
      <c r="O112">
        <v>9000</v>
      </c>
      <c r="P112">
        <v>1</v>
      </c>
      <c r="Q112">
        <v>76</v>
      </c>
      <c r="R112">
        <v>82</v>
      </c>
      <c r="S112">
        <v>40</v>
      </c>
      <c r="T112">
        <v>63</v>
      </c>
      <c r="U112">
        <v>76</v>
      </c>
      <c r="V112">
        <v>82</v>
      </c>
      <c r="W112">
        <v>40</v>
      </c>
      <c r="X112">
        <v>63</v>
      </c>
      <c r="Y112">
        <v>0</v>
      </c>
      <c r="Z112" t="s">
        <v>1999</v>
      </c>
      <c r="AA112">
        <v>100313</v>
      </c>
      <c r="AB112">
        <v>0</v>
      </c>
      <c r="AC112">
        <v>0</v>
      </c>
      <c r="AD112" t="s">
        <v>2000</v>
      </c>
    </row>
    <row r="113" spans="1:30" x14ac:dyDescent="0.15">
      <c r="A113">
        <v>100246</v>
      </c>
      <c r="B113">
        <v>1</v>
      </c>
      <c r="C113">
        <v>1200</v>
      </c>
      <c r="D113">
        <v>800</v>
      </c>
      <c r="E113">
        <v>12</v>
      </c>
      <c r="F113">
        <v>7</v>
      </c>
      <c r="G113">
        <v>6</v>
      </c>
      <c r="H113">
        <v>2</v>
      </c>
      <c r="I113" t="s">
        <v>1606</v>
      </c>
      <c r="J113" t="s">
        <v>2001</v>
      </c>
      <c r="K113" t="s">
        <v>2002</v>
      </c>
      <c r="L113">
        <v>0</v>
      </c>
      <c r="M113" t="s">
        <v>652</v>
      </c>
      <c r="N113">
        <v>210103001</v>
      </c>
      <c r="O113">
        <v>7000</v>
      </c>
      <c r="P113">
        <v>1</v>
      </c>
      <c r="Q113">
        <v>30</v>
      </c>
      <c r="R113">
        <v>32</v>
      </c>
      <c r="S113">
        <v>15</v>
      </c>
      <c r="T113">
        <v>62</v>
      </c>
      <c r="U113">
        <v>30</v>
      </c>
      <c r="V113">
        <v>32</v>
      </c>
      <c r="W113">
        <v>15</v>
      </c>
      <c r="X113">
        <v>62</v>
      </c>
      <c r="Y113">
        <v>0</v>
      </c>
      <c r="Z113" t="s">
        <v>2003</v>
      </c>
      <c r="AA113">
        <v>100201</v>
      </c>
      <c r="AB113">
        <v>0</v>
      </c>
      <c r="AC113">
        <v>0</v>
      </c>
      <c r="AD113" t="s">
        <v>1964</v>
      </c>
    </row>
    <row r="114" spans="1:30" x14ac:dyDescent="0.15">
      <c r="A114">
        <v>100297</v>
      </c>
      <c r="B114">
        <v>2</v>
      </c>
      <c r="C114">
        <v>2700</v>
      </c>
      <c r="D114">
        <v>1250</v>
      </c>
      <c r="E114">
        <v>7</v>
      </c>
      <c r="F114">
        <v>8</v>
      </c>
      <c r="G114">
        <v>12</v>
      </c>
      <c r="H114">
        <v>2</v>
      </c>
      <c r="I114" t="s">
        <v>1095</v>
      </c>
      <c r="J114" t="s">
        <v>2004</v>
      </c>
      <c r="K114" t="s">
        <v>1980</v>
      </c>
      <c r="L114" s="3">
        <v>301312</v>
      </c>
      <c r="M114" t="s">
        <v>85</v>
      </c>
      <c r="N114">
        <v>100297001</v>
      </c>
      <c r="O114">
        <v>9000</v>
      </c>
      <c r="P114">
        <v>1</v>
      </c>
      <c r="Q114">
        <v>48</v>
      </c>
      <c r="R114">
        <v>23</v>
      </c>
      <c r="S114">
        <v>36</v>
      </c>
      <c r="T114">
        <v>51</v>
      </c>
      <c r="U114">
        <v>78</v>
      </c>
      <c r="V114">
        <v>61</v>
      </c>
      <c r="W114">
        <v>62</v>
      </c>
      <c r="X114">
        <v>86</v>
      </c>
      <c r="Y114">
        <v>0</v>
      </c>
      <c r="Z114" t="s">
        <v>2005</v>
      </c>
      <c r="AA114">
        <v>100201</v>
      </c>
      <c r="AB114">
        <v>0</v>
      </c>
      <c r="AC114">
        <v>0</v>
      </c>
      <c r="AD114" t="s">
        <v>1568</v>
      </c>
    </row>
    <row r="115" spans="1:30" x14ac:dyDescent="0.15">
      <c r="A115">
        <v>100298</v>
      </c>
      <c r="B115">
        <v>4</v>
      </c>
      <c r="C115">
        <v>5500</v>
      </c>
      <c r="D115">
        <v>2000</v>
      </c>
      <c r="E115">
        <v>15</v>
      </c>
      <c r="F115">
        <v>15</v>
      </c>
      <c r="G115">
        <v>7</v>
      </c>
      <c r="H115">
        <v>2</v>
      </c>
      <c r="I115" t="s">
        <v>2006</v>
      </c>
      <c r="J115" t="s">
        <v>2007</v>
      </c>
      <c r="K115" t="s">
        <v>2008</v>
      </c>
      <c r="L115">
        <v>0</v>
      </c>
      <c r="M115" t="s">
        <v>2009</v>
      </c>
      <c r="N115">
        <v>100298001</v>
      </c>
      <c r="O115">
        <v>3000</v>
      </c>
      <c r="P115">
        <v>1</v>
      </c>
      <c r="Q115">
        <v>48</v>
      </c>
      <c r="R115">
        <v>48</v>
      </c>
      <c r="S115">
        <v>65</v>
      </c>
      <c r="T115">
        <v>37</v>
      </c>
      <c r="U115">
        <v>70</v>
      </c>
      <c r="V115">
        <v>70</v>
      </c>
      <c r="W115">
        <v>85</v>
      </c>
      <c r="X115">
        <v>65</v>
      </c>
      <c r="Y115">
        <v>0</v>
      </c>
      <c r="Z115" t="s">
        <v>2010</v>
      </c>
      <c r="AA115">
        <v>100101</v>
      </c>
      <c r="AB115">
        <v>0</v>
      </c>
      <c r="AC115">
        <v>0</v>
      </c>
      <c r="AD115" t="s">
        <v>1568</v>
      </c>
    </row>
    <row r="116" spans="1:30" x14ac:dyDescent="0.15">
      <c r="A116">
        <v>100299</v>
      </c>
      <c r="B116">
        <v>1</v>
      </c>
      <c r="C116">
        <v>1600</v>
      </c>
      <c r="D116">
        <v>1300</v>
      </c>
      <c r="E116">
        <v>12</v>
      </c>
      <c r="F116">
        <v>6</v>
      </c>
      <c r="G116">
        <v>8</v>
      </c>
      <c r="H116">
        <v>2</v>
      </c>
      <c r="I116" t="s">
        <v>2011</v>
      </c>
      <c r="J116" t="s">
        <v>2012</v>
      </c>
      <c r="K116" t="s">
        <v>2013</v>
      </c>
      <c r="L116" s="3">
        <v>332207</v>
      </c>
      <c r="M116" t="s">
        <v>162</v>
      </c>
      <c r="N116">
        <v>100299001</v>
      </c>
      <c r="O116">
        <v>2800</v>
      </c>
      <c r="P116">
        <v>1</v>
      </c>
      <c r="Q116">
        <v>32</v>
      </c>
      <c r="R116">
        <v>30</v>
      </c>
      <c r="S116">
        <v>50</v>
      </c>
      <c r="T116">
        <v>58</v>
      </c>
      <c r="U116">
        <v>83</v>
      </c>
      <c r="V116">
        <v>85</v>
      </c>
      <c r="W116">
        <v>83</v>
      </c>
      <c r="X116">
        <v>81</v>
      </c>
      <c r="Y116">
        <v>0</v>
      </c>
      <c r="Z116" t="s">
        <v>2014</v>
      </c>
      <c r="AA116">
        <v>100319</v>
      </c>
      <c r="AB116">
        <v>0</v>
      </c>
      <c r="AC116">
        <v>0</v>
      </c>
      <c r="AD116" t="s">
        <v>2015</v>
      </c>
    </row>
    <row r="117" spans="1:30" x14ac:dyDescent="0.15">
      <c r="A117">
        <v>100312</v>
      </c>
      <c r="B117">
        <v>1</v>
      </c>
      <c r="C117">
        <v>4700</v>
      </c>
      <c r="D117">
        <v>1850</v>
      </c>
      <c r="E117">
        <v>10</v>
      </c>
      <c r="F117">
        <v>18</v>
      </c>
      <c r="G117">
        <v>5</v>
      </c>
      <c r="H117">
        <v>2</v>
      </c>
      <c r="I117" t="s">
        <v>2016</v>
      </c>
      <c r="J117" t="s">
        <v>2017</v>
      </c>
      <c r="K117" t="s">
        <v>2018</v>
      </c>
      <c r="L117">
        <v>333</v>
      </c>
      <c r="M117" t="s">
        <v>984</v>
      </c>
      <c r="N117">
        <v>100312001</v>
      </c>
      <c r="O117">
        <v>22000</v>
      </c>
      <c r="P117">
        <v>1</v>
      </c>
      <c r="Q117">
        <v>55</v>
      </c>
      <c r="R117">
        <v>46</v>
      </c>
      <c r="S117">
        <v>46</v>
      </c>
      <c r="T117">
        <v>40</v>
      </c>
      <c r="U117">
        <v>80</v>
      </c>
      <c r="V117">
        <v>75</v>
      </c>
      <c r="W117">
        <v>75</v>
      </c>
      <c r="X117">
        <v>70</v>
      </c>
      <c r="Y117">
        <v>0</v>
      </c>
      <c r="Z117" t="s">
        <v>2019</v>
      </c>
      <c r="AA117">
        <v>100004</v>
      </c>
      <c r="AB117">
        <v>0</v>
      </c>
      <c r="AC117">
        <v>0</v>
      </c>
      <c r="AD117" t="s">
        <v>1568</v>
      </c>
    </row>
    <row r="118" spans="1:30" x14ac:dyDescent="0.15">
      <c r="A118">
        <v>100419</v>
      </c>
      <c r="B118">
        <v>4</v>
      </c>
      <c r="C118">
        <v>2300</v>
      </c>
      <c r="D118">
        <v>1500</v>
      </c>
      <c r="E118">
        <v>12</v>
      </c>
      <c r="F118">
        <v>12</v>
      </c>
      <c r="G118">
        <v>9</v>
      </c>
      <c r="H118">
        <v>2</v>
      </c>
      <c r="I118" t="s">
        <v>1105</v>
      </c>
      <c r="J118" t="s">
        <v>2020</v>
      </c>
      <c r="K118" t="s">
        <v>2021</v>
      </c>
      <c r="L118">
        <v>324</v>
      </c>
      <c r="M118" t="s">
        <v>110</v>
      </c>
      <c r="N118">
        <v>100419001</v>
      </c>
      <c r="O118">
        <v>5000</v>
      </c>
      <c r="P118">
        <v>1</v>
      </c>
      <c r="Q118">
        <v>26</v>
      </c>
      <c r="R118">
        <v>38</v>
      </c>
      <c r="S118">
        <v>54</v>
      </c>
      <c r="T118">
        <v>54</v>
      </c>
      <c r="U118">
        <v>42</v>
      </c>
      <c r="V118">
        <v>52</v>
      </c>
      <c r="W118">
        <v>72</v>
      </c>
      <c r="X118">
        <v>84</v>
      </c>
      <c r="Y118">
        <v>0</v>
      </c>
      <c r="Z118" t="s">
        <v>2022</v>
      </c>
      <c r="AA118">
        <v>100101</v>
      </c>
      <c r="AB118">
        <v>0</v>
      </c>
      <c r="AC118">
        <v>0</v>
      </c>
      <c r="AD118" t="s">
        <v>2023</v>
      </c>
    </row>
    <row r="119" spans="1:30" x14ac:dyDescent="0.15">
      <c r="A119">
        <v>100422</v>
      </c>
      <c r="B119">
        <v>4</v>
      </c>
      <c r="C119">
        <v>25500</v>
      </c>
      <c r="D119">
        <v>4000</v>
      </c>
      <c r="E119">
        <v>20</v>
      </c>
      <c r="F119">
        <v>20</v>
      </c>
      <c r="G119">
        <v>9</v>
      </c>
      <c r="H119">
        <v>2</v>
      </c>
      <c r="I119" s="3">
        <v>1.5015015015015002E+23</v>
      </c>
      <c r="J119" t="s">
        <v>2024</v>
      </c>
      <c r="K119" t="s">
        <v>2025</v>
      </c>
      <c r="L119" s="3">
        <v>321329351</v>
      </c>
      <c r="M119" t="s">
        <v>897</v>
      </c>
      <c r="N119">
        <v>100422001</v>
      </c>
      <c r="O119">
        <v>90000</v>
      </c>
      <c r="P119">
        <v>1</v>
      </c>
      <c r="Q119">
        <v>100</v>
      </c>
      <c r="R119">
        <v>82</v>
      </c>
      <c r="S119">
        <v>80</v>
      </c>
      <c r="T119">
        <v>85</v>
      </c>
      <c r="U119">
        <v>90</v>
      </c>
      <c r="V119">
        <v>95</v>
      </c>
      <c r="W119">
        <v>90</v>
      </c>
      <c r="X119">
        <v>95</v>
      </c>
      <c r="Y119">
        <v>0</v>
      </c>
      <c r="Z119" t="s">
        <v>2026</v>
      </c>
      <c r="AA119">
        <v>100704</v>
      </c>
      <c r="AB119">
        <v>0</v>
      </c>
      <c r="AC119">
        <v>0</v>
      </c>
      <c r="AD119" t="s">
        <v>2027</v>
      </c>
    </row>
    <row r="120" spans="1:30" x14ac:dyDescent="0.15">
      <c r="A120">
        <v>200000</v>
      </c>
      <c r="B120">
        <v>4</v>
      </c>
      <c r="C120">
        <v>1400</v>
      </c>
      <c r="D120">
        <v>1200</v>
      </c>
      <c r="E120">
        <v>6</v>
      </c>
      <c r="F120">
        <v>4</v>
      </c>
      <c r="G120">
        <v>8</v>
      </c>
      <c r="H120">
        <v>3</v>
      </c>
      <c r="I120" t="s">
        <v>1097</v>
      </c>
      <c r="J120" t="s">
        <v>2028</v>
      </c>
      <c r="K120" t="s">
        <v>2029</v>
      </c>
      <c r="L120" s="3">
        <v>303304</v>
      </c>
      <c r="M120" t="s">
        <v>115</v>
      </c>
      <c r="N120">
        <v>200000001</v>
      </c>
      <c r="O120">
        <v>6888</v>
      </c>
      <c r="P120">
        <v>1</v>
      </c>
      <c r="Q120">
        <v>12</v>
      </c>
      <c r="R120">
        <v>15</v>
      </c>
      <c r="S120">
        <v>73</v>
      </c>
      <c r="T120">
        <v>67</v>
      </c>
      <c r="U120">
        <v>46</v>
      </c>
      <c r="V120">
        <v>65</v>
      </c>
      <c r="W120">
        <v>92</v>
      </c>
      <c r="X120">
        <v>90</v>
      </c>
      <c r="Y120">
        <v>0</v>
      </c>
      <c r="Z120" t="s">
        <v>2030</v>
      </c>
      <c r="AA120">
        <v>100701</v>
      </c>
      <c r="AB120">
        <v>0</v>
      </c>
      <c r="AC120">
        <v>0</v>
      </c>
      <c r="AD120" t="s">
        <v>1624</v>
      </c>
    </row>
    <row r="121" spans="1:30" x14ac:dyDescent="0.15">
      <c r="A121">
        <v>200001</v>
      </c>
      <c r="B121">
        <v>4</v>
      </c>
      <c r="C121">
        <v>1400</v>
      </c>
      <c r="D121">
        <v>1200</v>
      </c>
      <c r="E121">
        <v>6</v>
      </c>
      <c r="F121">
        <v>4</v>
      </c>
      <c r="G121">
        <v>8</v>
      </c>
      <c r="H121">
        <v>3</v>
      </c>
      <c r="I121" t="s">
        <v>1097</v>
      </c>
      <c r="J121" t="s">
        <v>2031</v>
      </c>
      <c r="K121" t="s">
        <v>2032</v>
      </c>
      <c r="L121" s="3">
        <v>303304</v>
      </c>
      <c r="M121" t="s">
        <v>2033</v>
      </c>
      <c r="N121">
        <v>200001001</v>
      </c>
      <c r="O121">
        <v>6888</v>
      </c>
      <c r="P121">
        <v>1</v>
      </c>
      <c r="Q121">
        <v>12</v>
      </c>
      <c r="R121">
        <v>15</v>
      </c>
      <c r="S121">
        <v>73</v>
      </c>
      <c r="T121">
        <v>67</v>
      </c>
      <c r="U121">
        <v>46</v>
      </c>
      <c r="V121">
        <v>65</v>
      </c>
      <c r="W121">
        <v>92</v>
      </c>
      <c r="X121">
        <v>90</v>
      </c>
      <c r="Y121">
        <v>0</v>
      </c>
      <c r="Z121" t="s">
        <v>2030</v>
      </c>
      <c r="AA121">
        <v>100701</v>
      </c>
      <c r="AB121">
        <v>0</v>
      </c>
      <c r="AC121">
        <v>0</v>
      </c>
      <c r="AD121" t="s">
        <v>1624</v>
      </c>
    </row>
    <row r="122" spans="1:30" x14ac:dyDescent="0.15">
      <c r="A122">
        <v>200002</v>
      </c>
      <c r="B122">
        <v>1</v>
      </c>
      <c r="C122">
        <v>14000</v>
      </c>
      <c r="D122">
        <v>7000</v>
      </c>
      <c r="E122">
        <v>24</v>
      </c>
      <c r="F122">
        <v>18</v>
      </c>
      <c r="G122">
        <v>14</v>
      </c>
      <c r="H122">
        <v>4</v>
      </c>
      <c r="I122" t="s">
        <v>2034</v>
      </c>
      <c r="J122" t="s">
        <v>889</v>
      </c>
      <c r="K122" t="s">
        <v>890</v>
      </c>
      <c r="L122" s="3">
        <v>321315351</v>
      </c>
      <c r="M122" t="s">
        <v>892</v>
      </c>
      <c r="N122">
        <v>200002001</v>
      </c>
      <c r="O122">
        <v>80000</v>
      </c>
      <c r="P122">
        <v>1</v>
      </c>
      <c r="Q122">
        <v>32</v>
      </c>
      <c r="R122">
        <v>89</v>
      </c>
      <c r="S122">
        <v>42</v>
      </c>
      <c r="T122">
        <v>89</v>
      </c>
      <c r="U122">
        <v>50</v>
      </c>
      <c r="V122">
        <v>100</v>
      </c>
      <c r="W122">
        <v>55</v>
      </c>
      <c r="X122">
        <v>100</v>
      </c>
      <c r="Y122">
        <v>0</v>
      </c>
      <c r="Z122" t="s">
        <v>2035</v>
      </c>
      <c r="AA122">
        <v>100316</v>
      </c>
      <c r="AB122">
        <v>0</v>
      </c>
      <c r="AC122">
        <v>0</v>
      </c>
      <c r="AD122" t="s">
        <v>2036</v>
      </c>
    </row>
    <row r="123" spans="1:30" x14ac:dyDescent="0.15">
      <c r="A123">
        <v>200003</v>
      </c>
      <c r="B123">
        <v>4</v>
      </c>
      <c r="C123">
        <v>5700</v>
      </c>
      <c r="D123">
        <v>1900</v>
      </c>
      <c r="E123">
        <v>12</v>
      </c>
      <c r="F123">
        <v>24</v>
      </c>
      <c r="G123">
        <v>9</v>
      </c>
      <c r="H123">
        <v>3</v>
      </c>
      <c r="I123" t="s">
        <v>2037</v>
      </c>
      <c r="J123" t="s">
        <v>2038</v>
      </c>
      <c r="K123" t="s">
        <v>2039</v>
      </c>
      <c r="L123" s="3">
        <v>315313</v>
      </c>
      <c r="M123" t="s">
        <v>871</v>
      </c>
      <c r="N123">
        <v>200003001</v>
      </c>
      <c r="O123">
        <v>54000</v>
      </c>
      <c r="P123">
        <v>1</v>
      </c>
      <c r="Q123">
        <v>28</v>
      </c>
      <c r="R123">
        <v>66</v>
      </c>
      <c r="S123">
        <v>58</v>
      </c>
      <c r="T123">
        <v>55</v>
      </c>
      <c r="U123">
        <v>45</v>
      </c>
      <c r="V123">
        <v>93</v>
      </c>
      <c r="W123">
        <v>75</v>
      </c>
      <c r="X123">
        <v>86</v>
      </c>
      <c r="Y123">
        <v>0</v>
      </c>
      <c r="Z123" t="s">
        <v>2040</v>
      </c>
      <c r="AA123">
        <v>100609</v>
      </c>
      <c r="AB123">
        <v>0</v>
      </c>
      <c r="AC123">
        <v>0</v>
      </c>
      <c r="AD123" t="s">
        <v>2041</v>
      </c>
    </row>
    <row r="124" spans="1:30" x14ac:dyDescent="0.15">
      <c r="A124">
        <v>200004</v>
      </c>
      <c r="B124">
        <v>2</v>
      </c>
      <c r="C124">
        <v>7750</v>
      </c>
      <c r="D124">
        <v>2000</v>
      </c>
      <c r="E124">
        <v>20</v>
      </c>
      <c r="F124">
        <v>13</v>
      </c>
      <c r="G124">
        <v>5</v>
      </c>
      <c r="H124">
        <v>3</v>
      </c>
      <c r="I124" t="s">
        <v>2042</v>
      </c>
      <c r="J124" t="s">
        <v>2043</v>
      </c>
      <c r="K124" t="s">
        <v>2044</v>
      </c>
      <c r="L124" s="3">
        <v>302351</v>
      </c>
      <c r="M124" t="s">
        <v>400</v>
      </c>
      <c r="N124">
        <v>200004001</v>
      </c>
      <c r="O124">
        <v>44000</v>
      </c>
      <c r="P124">
        <v>1</v>
      </c>
      <c r="Q124">
        <v>88</v>
      </c>
      <c r="R124">
        <v>42</v>
      </c>
      <c r="S124">
        <v>42</v>
      </c>
      <c r="T124">
        <v>48</v>
      </c>
      <c r="U124">
        <v>93</v>
      </c>
      <c r="V124">
        <v>65</v>
      </c>
      <c r="W124">
        <v>65</v>
      </c>
      <c r="X124">
        <v>75</v>
      </c>
      <c r="Y124">
        <v>0</v>
      </c>
      <c r="Z124" t="s">
        <v>2045</v>
      </c>
      <c r="AA124">
        <v>100212</v>
      </c>
      <c r="AB124">
        <v>0</v>
      </c>
      <c r="AC124">
        <v>0</v>
      </c>
      <c r="AD124" t="s">
        <v>2046</v>
      </c>
    </row>
    <row r="125" spans="1:30" x14ac:dyDescent="0.15">
      <c r="A125">
        <v>200005</v>
      </c>
      <c r="B125">
        <v>6</v>
      </c>
      <c r="C125">
        <v>2000</v>
      </c>
      <c r="D125">
        <v>1400</v>
      </c>
      <c r="E125">
        <v>5</v>
      </c>
      <c r="F125">
        <v>5</v>
      </c>
      <c r="G125">
        <v>9</v>
      </c>
      <c r="H125">
        <v>3</v>
      </c>
      <c r="I125" t="s">
        <v>2047</v>
      </c>
      <c r="J125" t="s">
        <v>2048</v>
      </c>
      <c r="K125" t="s">
        <v>2049</v>
      </c>
      <c r="L125" s="3">
        <v>353309351</v>
      </c>
      <c r="M125" t="s">
        <v>857</v>
      </c>
      <c r="N125">
        <v>200005001</v>
      </c>
      <c r="O125">
        <v>32000</v>
      </c>
      <c r="P125">
        <v>1</v>
      </c>
      <c r="Q125">
        <v>27</v>
      </c>
      <c r="R125">
        <v>40</v>
      </c>
      <c r="S125">
        <v>51</v>
      </c>
      <c r="T125">
        <v>33</v>
      </c>
      <c r="U125">
        <v>70</v>
      </c>
      <c r="V125">
        <v>70</v>
      </c>
      <c r="W125">
        <v>70</v>
      </c>
      <c r="X125">
        <v>70</v>
      </c>
      <c r="Y125">
        <v>0</v>
      </c>
      <c r="Z125" t="s">
        <v>2050</v>
      </c>
      <c r="AA125">
        <v>0</v>
      </c>
      <c r="AB125">
        <v>0</v>
      </c>
      <c r="AC125">
        <v>0</v>
      </c>
      <c r="AD125" t="s">
        <v>2051</v>
      </c>
    </row>
    <row r="126" spans="1:30" x14ac:dyDescent="0.15">
      <c r="A126">
        <v>200006</v>
      </c>
      <c r="B126">
        <v>3</v>
      </c>
      <c r="C126">
        <v>5700</v>
      </c>
      <c r="D126">
        <v>1500</v>
      </c>
      <c r="E126">
        <v>17</v>
      </c>
      <c r="F126">
        <v>11</v>
      </c>
      <c r="G126">
        <v>8</v>
      </c>
      <c r="H126">
        <v>2</v>
      </c>
      <c r="I126" t="s">
        <v>2052</v>
      </c>
      <c r="J126" t="s">
        <v>2053</v>
      </c>
      <c r="K126" t="s">
        <v>2054</v>
      </c>
      <c r="L126">
        <v>341</v>
      </c>
      <c r="M126" t="s">
        <v>845</v>
      </c>
      <c r="N126">
        <v>200006001</v>
      </c>
      <c r="O126">
        <v>0</v>
      </c>
      <c r="P126">
        <v>1</v>
      </c>
      <c r="Q126">
        <v>95</v>
      </c>
      <c r="R126">
        <v>95</v>
      </c>
      <c r="S126">
        <v>40</v>
      </c>
      <c r="T126">
        <v>65</v>
      </c>
      <c r="U126">
        <v>95</v>
      </c>
      <c r="V126">
        <v>95</v>
      </c>
      <c r="W126">
        <v>40</v>
      </c>
      <c r="X126">
        <v>65</v>
      </c>
      <c r="Y126">
        <v>0</v>
      </c>
      <c r="Z126" t="s">
        <v>2055</v>
      </c>
      <c r="AA126">
        <v>0</v>
      </c>
      <c r="AB126">
        <v>0</v>
      </c>
      <c r="AC126">
        <v>0</v>
      </c>
    </row>
    <row r="127" spans="1:30" x14ac:dyDescent="0.15">
      <c r="A127">
        <v>200007</v>
      </c>
      <c r="B127">
        <v>3</v>
      </c>
      <c r="C127">
        <v>4700</v>
      </c>
      <c r="D127">
        <v>1200</v>
      </c>
      <c r="E127">
        <v>13</v>
      </c>
      <c r="F127">
        <v>9</v>
      </c>
      <c r="G127">
        <v>7</v>
      </c>
      <c r="H127">
        <v>2</v>
      </c>
      <c r="I127" t="s">
        <v>2056</v>
      </c>
      <c r="J127" t="s">
        <v>2057</v>
      </c>
      <c r="K127" t="s">
        <v>2058</v>
      </c>
      <c r="L127">
        <v>345</v>
      </c>
      <c r="M127" t="s">
        <v>845</v>
      </c>
      <c r="N127">
        <v>200007001</v>
      </c>
      <c r="O127">
        <v>0</v>
      </c>
      <c r="P127">
        <v>1</v>
      </c>
      <c r="Q127">
        <v>70</v>
      </c>
      <c r="R127">
        <v>75</v>
      </c>
      <c r="S127">
        <v>30</v>
      </c>
      <c r="T127">
        <v>60</v>
      </c>
      <c r="U127">
        <v>70</v>
      </c>
      <c r="V127">
        <v>75</v>
      </c>
      <c r="W127">
        <v>30</v>
      </c>
      <c r="X127">
        <v>60</v>
      </c>
      <c r="Y127">
        <v>0</v>
      </c>
      <c r="Z127" t="s">
        <v>1600</v>
      </c>
      <c r="AA127">
        <v>0</v>
      </c>
      <c r="AB127">
        <v>0</v>
      </c>
      <c r="AC127">
        <v>0</v>
      </c>
    </row>
    <row r="128" spans="1:30" x14ac:dyDescent="0.15">
      <c r="A128">
        <v>200008</v>
      </c>
      <c r="B128">
        <v>3</v>
      </c>
      <c r="C128">
        <v>1200</v>
      </c>
      <c r="D128">
        <v>900</v>
      </c>
      <c r="E128">
        <v>10</v>
      </c>
      <c r="F128">
        <v>8</v>
      </c>
      <c r="G128">
        <v>6</v>
      </c>
      <c r="H128">
        <v>2</v>
      </c>
      <c r="I128" t="s">
        <v>2059</v>
      </c>
      <c r="J128" t="s">
        <v>2060</v>
      </c>
      <c r="K128" t="s">
        <v>2058</v>
      </c>
      <c r="L128">
        <v>344</v>
      </c>
      <c r="M128" t="s">
        <v>845</v>
      </c>
      <c r="N128">
        <v>200008001</v>
      </c>
      <c r="O128">
        <v>0</v>
      </c>
      <c r="P128">
        <v>1</v>
      </c>
      <c r="Q128">
        <v>65</v>
      </c>
      <c r="R128">
        <v>65</v>
      </c>
      <c r="S128">
        <v>25</v>
      </c>
      <c r="T128">
        <v>50</v>
      </c>
      <c r="U128">
        <v>65</v>
      </c>
      <c r="V128">
        <v>65</v>
      </c>
      <c r="W128">
        <v>25</v>
      </c>
      <c r="X128">
        <v>50</v>
      </c>
      <c r="Y128">
        <v>0</v>
      </c>
      <c r="Z128" t="s">
        <v>2061</v>
      </c>
      <c r="AA128">
        <v>0</v>
      </c>
      <c r="AB128">
        <v>0</v>
      </c>
      <c r="AC128">
        <v>0</v>
      </c>
    </row>
    <row r="129" spans="1:30" x14ac:dyDescent="0.15">
      <c r="A129">
        <v>200009</v>
      </c>
      <c r="B129">
        <v>4</v>
      </c>
      <c r="C129">
        <v>8800</v>
      </c>
      <c r="D129">
        <v>2000</v>
      </c>
      <c r="E129">
        <v>16</v>
      </c>
      <c r="F129">
        <v>7</v>
      </c>
      <c r="G129">
        <v>8</v>
      </c>
      <c r="H129">
        <v>3</v>
      </c>
      <c r="I129" t="s">
        <v>2062</v>
      </c>
      <c r="J129" t="s">
        <v>2063</v>
      </c>
      <c r="K129" t="s">
        <v>2064</v>
      </c>
      <c r="L129" s="3">
        <v>333351</v>
      </c>
      <c r="M129" t="s">
        <v>866</v>
      </c>
      <c r="N129">
        <v>200009001</v>
      </c>
      <c r="O129">
        <v>68000</v>
      </c>
      <c r="P129">
        <v>1</v>
      </c>
      <c r="Q129">
        <v>55</v>
      </c>
      <c r="R129">
        <v>76</v>
      </c>
      <c r="S129">
        <v>46</v>
      </c>
      <c r="T129">
        <v>93</v>
      </c>
      <c r="U129">
        <v>75</v>
      </c>
      <c r="V129">
        <v>90</v>
      </c>
      <c r="W129">
        <v>70</v>
      </c>
      <c r="X129">
        <v>100</v>
      </c>
      <c r="Y129">
        <v>0</v>
      </c>
      <c r="Z129" t="s">
        <v>2065</v>
      </c>
      <c r="AA129">
        <v>100106</v>
      </c>
      <c r="AB129">
        <v>0</v>
      </c>
      <c r="AC129">
        <v>0</v>
      </c>
      <c r="AD129" t="s">
        <v>2051</v>
      </c>
    </row>
    <row r="130" spans="1:30" x14ac:dyDescent="0.15">
      <c r="A130">
        <v>200010</v>
      </c>
      <c r="B130">
        <v>0</v>
      </c>
      <c r="C130">
        <v>1200</v>
      </c>
      <c r="D130">
        <v>1400</v>
      </c>
      <c r="E130">
        <v>5</v>
      </c>
      <c r="F130">
        <v>8</v>
      </c>
      <c r="G130">
        <v>12</v>
      </c>
      <c r="H130">
        <v>3</v>
      </c>
      <c r="I130" t="s">
        <v>1606</v>
      </c>
      <c r="J130" t="s">
        <v>2066</v>
      </c>
      <c r="K130" t="s">
        <v>2067</v>
      </c>
      <c r="L130">
        <v>0</v>
      </c>
      <c r="M130">
        <v>0</v>
      </c>
      <c r="N130">
        <v>200010001</v>
      </c>
      <c r="O130">
        <v>0</v>
      </c>
      <c r="P130">
        <v>1</v>
      </c>
      <c r="Q130">
        <v>40</v>
      </c>
      <c r="R130">
        <v>20</v>
      </c>
      <c r="S130">
        <v>40</v>
      </c>
      <c r="T130">
        <v>60</v>
      </c>
      <c r="U130">
        <v>40</v>
      </c>
      <c r="V130">
        <v>20</v>
      </c>
      <c r="W130">
        <v>40</v>
      </c>
      <c r="X130">
        <v>60</v>
      </c>
      <c r="Y130">
        <v>0</v>
      </c>
      <c r="Z130" t="s">
        <v>433</v>
      </c>
      <c r="AA130">
        <v>0</v>
      </c>
      <c r="AB130">
        <v>0</v>
      </c>
      <c r="AC130">
        <v>0</v>
      </c>
    </row>
    <row r="131" spans="1:30" x14ac:dyDescent="0.15">
      <c r="A131">
        <v>200011</v>
      </c>
      <c r="B131">
        <v>4</v>
      </c>
      <c r="C131">
        <v>6370</v>
      </c>
      <c r="D131">
        <v>1725</v>
      </c>
      <c r="E131">
        <v>18</v>
      </c>
      <c r="F131">
        <v>7</v>
      </c>
      <c r="G131">
        <v>9</v>
      </c>
      <c r="H131">
        <v>3</v>
      </c>
      <c r="I131" t="s">
        <v>2068</v>
      </c>
      <c r="J131" t="s">
        <v>2069</v>
      </c>
      <c r="K131" t="s">
        <v>2070</v>
      </c>
      <c r="L131" s="3">
        <v>328311351</v>
      </c>
      <c r="M131" t="s">
        <v>861</v>
      </c>
      <c r="N131">
        <v>200011001</v>
      </c>
      <c r="O131">
        <v>25800</v>
      </c>
      <c r="P131">
        <v>1</v>
      </c>
      <c r="Q131">
        <v>45</v>
      </c>
      <c r="R131">
        <v>37</v>
      </c>
      <c r="S131">
        <v>30</v>
      </c>
      <c r="T131">
        <v>70</v>
      </c>
      <c r="U131">
        <v>75</v>
      </c>
      <c r="V131">
        <v>80</v>
      </c>
      <c r="W131">
        <v>60</v>
      </c>
      <c r="X131">
        <v>95</v>
      </c>
      <c r="Y131">
        <v>0</v>
      </c>
      <c r="Z131" t="s">
        <v>2071</v>
      </c>
      <c r="AA131">
        <v>100107</v>
      </c>
      <c r="AB131">
        <v>0</v>
      </c>
      <c r="AC131">
        <v>0</v>
      </c>
      <c r="AD131" t="s">
        <v>2072</v>
      </c>
    </row>
    <row r="132" spans="1:30" x14ac:dyDescent="0.15">
      <c r="A132">
        <v>200012</v>
      </c>
      <c r="B132">
        <v>4</v>
      </c>
      <c r="C132">
        <v>1880</v>
      </c>
      <c r="D132">
        <v>1450</v>
      </c>
      <c r="E132">
        <v>10</v>
      </c>
      <c r="F132">
        <v>5</v>
      </c>
      <c r="G132">
        <v>7</v>
      </c>
      <c r="H132">
        <v>3</v>
      </c>
      <c r="I132" t="s">
        <v>2073</v>
      </c>
      <c r="J132" t="s">
        <v>2074</v>
      </c>
      <c r="K132" t="s">
        <v>2075</v>
      </c>
      <c r="L132">
        <v>345</v>
      </c>
      <c r="M132" t="s">
        <v>841</v>
      </c>
      <c r="N132">
        <v>200012001</v>
      </c>
      <c r="O132">
        <v>1800</v>
      </c>
      <c r="P132">
        <v>1</v>
      </c>
      <c r="Q132">
        <v>30</v>
      </c>
      <c r="R132">
        <v>30</v>
      </c>
      <c r="S132">
        <v>25</v>
      </c>
      <c r="T132">
        <v>35</v>
      </c>
      <c r="U132">
        <v>60</v>
      </c>
      <c r="V132">
        <v>60</v>
      </c>
      <c r="W132">
        <v>50</v>
      </c>
      <c r="X132">
        <v>70</v>
      </c>
      <c r="Y132">
        <v>0</v>
      </c>
      <c r="Z132" t="s">
        <v>2076</v>
      </c>
      <c r="AA132">
        <v>100104</v>
      </c>
      <c r="AB132">
        <v>0</v>
      </c>
      <c r="AC132">
        <v>0</v>
      </c>
      <c r="AD132" t="s">
        <v>2077</v>
      </c>
    </row>
    <row r="133" spans="1:30" x14ac:dyDescent="0.15">
      <c r="A133">
        <v>200013</v>
      </c>
      <c r="B133">
        <v>4</v>
      </c>
      <c r="C133">
        <v>8800</v>
      </c>
      <c r="D133">
        <v>2300</v>
      </c>
      <c r="E133">
        <v>20</v>
      </c>
      <c r="F133">
        <v>20</v>
      </c>
      <c r="G133">
        <v>8</v>
      </c>
      <c r="H133">
        <v>2</v>
      </c>
      <c r="I133" t="s">
        <v>2078</v>
      </c>
      <c r="J133" t="s">
        <v>2079</v>
      </c>
      <c r="K133" t="s">
        <v>2080</v>
      </c>
      <c r="L133" s="3">
        <v>309310351</v>
      </c>
      <c r="M133" t="s">
        <v>380</v>
      </c>
      <c r="N133">
        <v>200013001</v>
      </c>
      <c r="O133">
        <v>90000</v>
      </c>
      <c r="P133">
        <v>1</v>
      </c>
      <c r="Q133">
        <v>72</v>
      </c>
      <c r="R133">
        <v>80</v>
      </c>
      <c r="S133">
        <v>55</v>
      </c>
      <c r="T133">
        <v>60</v>
      </c>
      <c r="U133">
        <v>94</v>
      </c>
      <c r="V133">
        <v>96</v>
      </c>
      <c r="W133">
        <v>70</v>
      </c>
      <c r="X133">
        <v>75</v>
      </c>
      <c r="Y133">
        <v>0</v>
      </c>
      <c r="Z133" t="s">
        <v>2081</v>
      </c>
      <c r="AA133">
        <v>100107</v>
      </c>
      <c r="AB133">
        <v>0</v>
      </c>
      <c r="AC133">
        <v>0</v>
      </c>
      <c r="AD133" t="s">
        <v>2082</v>
      </c>
    </row>
    <row r="134" spans="1:30" x14ac:dyDescent="0.15">
      <c r="A134">
        <v>200014</v>
      </c>
      <c r="B134">
        <v>2</v>
      </c>
      <c r="C134">
        <v>4500</v>
      </c>
      <c r="D134">
        <v>1600</v>
      </c>
      <c r="E134">
        <v>18</v>
      </c>
      <c r="F134">
        <v>13</v>
      </c>
      <c r="G134">
        <v>5</v>
      </c>
      <c r="H134">
        <v>2</v>
      </c>
      <c r="I134" t="s">
        <v>2083</v>
      </c>
      <c r="J134" t="s">
        <v>2084</v>
      </c>
      <c r="K134" t="s">
        <v>2085</v>
      </c>
      <c r="L134" s="3">
        <v>353333</v>
      </c>
      <c r="M134" t="s">
        <v>375</v>
      </c>
      <c r="N134">
        <v>200014001</v>
      </c>
      <c r="O134">
        <v>40000</v>
      </c>
      <c r="P134">
        <v>1</v>
      </c>
      <c r="Q134">
        <v>83</v>
      </c>
      <c r="R134">
        <v>42</v>
      </c>
      <c r="S134">
        <v>34</v>
      </c>
      <c r="T134">
        <v>35</v>
      </c>
      <c r="U134">
        <v>92</v>
      </c>
      <c r="V134">
        <v>72</v>
      </c>
      <c r="W134">
        <v>60</v>
      </c>
      <c r="X134">
        <v>60</v>
      </c>
      <c r="Y134">
        <v>0</v>
      </c>
      <c r="Z134" t="s">
        <v>2086</v>
      </c>
      <c r="AA134">
        <v>100211</v>
      </c>
      <c r="AB134">
        <v>0</v>
      </c>
      <c r="AC134">
        <v>0</v>
      </c>
      <c r="AD134" t="s">
        <v>2087</v>
      </c>
    </row>
    <row r="135" spans="1:30" x14ac:dyDescent="0.15">
      <c r="A135">
        <v>200015</v>
      </c>
      <c r="B135">
        <v>2</v>
      </c>
      <c r="C135">
        <v>1450</v>
      </c>
      <c r="D135">
        <v>600</v>
      </c>
      <c r="E135">
        <v>5</v>
      </c>
      <c r="F135">
        <v>5</v>
      </c>
      <c r="G135">
        <v>0</v>
      </c>
      <c r="H135">
        <v>2</v>
      </c>
      <c r="I135" t="s">
        <v>2088</v>
      </c>
      <c r="J135" t="s">
        <v>2089</v>
      </c>
      <c r="K135" t="s">
        <v>2090</v>
      </c>
      <c r="L135">
        <v>0</v>
      </c>
      <c r="M135" t="s">
        <v>326</v>
      </c>
      <c r="N135">
        <v>200015001</v>
      </c>
      <c r="O135">
        <v>8700</v>
      </c>
      <c r="P135">
        <v>1</v>
      </c>
      <c r="Q135">
        <v>32</v>
      </c>
      <c r="R135">
        <v>27</v>
      </c>
      <c r="S135">
        <v>20</v>
      </c>
      <c r="T135">
        <v>25</v>
      </c>
      <c r="U135">
        <v>65</v>
      </c>
      <c r="V135">
        <v>55</v>
      </c>
      <c r="W135">
        <v>40</v>
      </c>
      <c r="X135">
        <v>50</v>
      </c>
      <c r="Y135">
        <v>0</v>
      </c>
      <c r="Z135" t="s">
        <v>2091</v>
      </c>
      <c r="AA135">
        <v>100209</v>
      </c>
      <c r="AB135">
        <v>0</v>
      </c>
      <c r="AC135">
        <v>0</v>
      </c>
      <c r="AD135" t="s">
        <v>2092</v>
      </c>
    </row>
    <row r="136" spans="1:30" x14ac:dyDescent="0.15">
      <c r="A136">
        <v>200016</v>
      </c>
      <c r="B136">
        <v>1</v>
      </c>
      <c r="C136">
        <v>2000</v>
      </c>
      <c r="D136">
        <v>1600</v>
      </c>
      <c r="E136">
        <v>6</v>
      </c>
      <c r="F136">
        <v>8</v>
      </c>
      <c r="G136">
        <v>4</v>
      </c>
      <c r="H136">
        <v>3</v>
      </c>
      <c r="I136" t="s">
        <v>2093</v>
      </c>
      <c r="J136" t="s">
        <v>2094</v>
      </c>
      <c r="K136" t="s">
        <v>2095</v>
      </c>
      <c r="L136">
        <v>325</v>
      </c>
      <c r="M136" t="s">
        <v>231</v>
      </c>
      <c r="N136">
        <v>200016001</v>
      </c>
      <c r="O136">
        <v>2680</v>
      </c>
      <c r="P136">
        <v>1</v>
      </c>
      <c r="Q136">
        <v>16</v>
      </c>
      <c r="R136">
        <v>55</v>
      </c>
      <c r="S136">
        <v>63</v>
      </c>
      <c r="T136">
        <v>68</v>
      </c>
      <c r="U136">
        <v>63</v>
      </c>
      <c r="V136">
        <v>82</v>
      </c>
      <c r="W136">
        <v>80</v>
      </c>
      <c r="X136">
        <v>82</v>
      </c>
      <c r="Y136">
        <v>0</v>
      </c>
      <c r="Z136" t="s">
        <v>2096</v>
      </c>
      <c r="AA136">
        <v>100302</v>
      </c>
      <c r="AB136">
        <v>0</v>
      </c>
      <c r="AC136">
        <v>100903</v>
      </c>
      <c r="AD136" t="s">
        <v>1568</v>
      </c>
    </row>
    <row r="137" spans="1:30" x14ac:dyDescent="0.15">
      <c r="A137">
        <v>200017</v>
      </c>
      <c r="B137">
        <v>2</v>
      </c>
      <c r="C137">
        <v>2100</v>
      </c>
      <c r="D137">
        <v>1560</v>
      </c>
      <c r="E137">
        <v>10</v>
      </c>
      <c r="F137">
        <v>9</v>
      </c>
      <c r="G137">
        <v>6</v>
      </c>
      <c r="H137">
        <v>2</v>
      </c>
      <c r="I137" t="s">
        <v>2097</v>
      </c>
      <c r="J137" t="s">
        <v>2098</v>
      </c>
      <c r="K137" t="s">
        <v>2099</v>
      </c>
      <c r="L137">
        <v>321</v>
      </c>
      <c r="M137" t="s">
        <v>236</v>
      </c>
      <c r="N137">
        <v>200017001</v>
      </c>
      <c r="O137">
        <v>4250</v>
      </c>
      <c r="P137">
        <v>1</v>
      </c>
      <c r="Q137">
        <v>70</v>
      </c>
      <c r="R137">
        <v>46</v>
      </c>
      <c r="S137">
        <v>46</v>
      </c>
      <c r="T137">
        <v>63</v>
      </c>
      <c r="U137">
        <v>96</v>
      </c>
      <c r="V137">
        <v>60</v>
      </c>
      <c r="W137">
        <v>58</v>
      </c>
      <c r="X137">
        <v>80</v>
      </c>
      <c r="Y137">
        <v>0</v>
      </c>
      <c r="Z137" t="s">
        <v>2100</v>
      </c>
      <c r="AA137">
        <v>100206</v>
      </c>
      <c r="AB137">
        <v>0</v>
      </c>
      <c r="AC137">
        <v>0</v>
      </c>
      <c r="AD137" t="s">
        <v>1568</v>
      </c>
    </row>
    <row r="138" spans="1:30" x14ac:dyDescent="0.15">
      <c r="A138">
        <v>200020</v>
      </c>
      <c r="B138">
        <v>1</v>
      </c>
      <c r="C138">
        <v>1600</v>
      </c>
      <c r="D138">
        <v>1200</v>
      </c>
      <c r="E138">
        <v>6</v>
      </c>
      <c r="F138">
        <v>4</v>
      </c>
      <c r="G138">
        <v>6</v>
      </c>
      <c r="H138">
        <v>2</v>
      </c>
      <c r="I138" t="s">
        <v>2101</v>
      </c>
      <c r="J138" t="s">
        <v>2102</v>
      </c>
      <c r="K138" t="s">
        <v>2103</v>
      </c>
      <c r="L138">
        <v>312</v>
      </c>
      <c r="M138" t="s">
        <v>241</v>
      </c>
      <c r="N138">
        <v>200020001</v>
      </c>
      <c r="O138">
        <v>3600</v>
      </c>
      <c r="P138">
        <v>1</v>
      </c>
      <c r="Q138">
        <v>42</v>
      </c>
      <c r="R138">
        <v>60</v>
      </c>
      <c r="S138">
        <v>55</v>
      </c>
      <c r="T138">
        <v>50</v>
      </c>
      <c r="U138">
        <v>75</v>
      </c>
      <c r="V138">
        <v>92</v>
      </c>
      <c r="W138">
        <v>66</v>
      </c>
      <c r="X138">
        <v>73</v>
      </c>
      <c r="Y138">
        <v>0</v>
      </c>
      <c r="Z138" t="s">
        <v>2104</v>
      </c>
      <c r="AA138">
        <v>100604</v>
      </c>
      <c r="AB138">
        <v>0</v>
      </c>
      <c r="AC138">
        <v>0</v>
      </c>
      <c r="AD138" t="s">
        <v>1568</v>
      </c>
    </row>
    <row r="139" spans="1:30" x14ac:dyDescent="0.15">
      <c r="A139">
        <v>200022</v>
      </c>
      <c r="B139">
        <v>7</v>
      </c>
      <c r="C139">
        <v>1550</v>
      </c>
      <c r="D139">
        <v>1550</v>
      </c>
      <c r="E139">
        <v>5</v>
      </c>
      <c r="F139">
        <v>5</v>
      </c>
      <c r="G139">
        <v>5</v>
      </c>
      <c r="H139">
        <v>2</v>
      </c>
      <c r="I139" t="s">
        <v>1108</v>
      </c>
      <c r="J139" t="s">
        <v>2105</v>
      </c>
      <c r="K139" t="s">
        <v>2106</v>
      </c>
      <c r="L139">
        <v>326</v>
      </c>
      <c r="M139" t="s">
        <v>120</v>
      </c>
      <c r="N139">
        <v>200022001</v>
      </c>
      <c r="O139">
        <v>3000</v>
      </c>
      <c r="P139">
        <v>1</v>
      </c>
      <c r="Q139">
        <v>10</v>
      </c>
      <c r="R139">
        <v>15</v>
      </c>
      <c r="S139">
        <v>86</v>
      </c>
      <c r="T139">
        <v>12</v>
      </c>
      <c r="U139">
        <v>38</v>
      </c>
      <c r="V139">
        <v>42</v>
      </c>
      <c r="W139">
        <v>100</v>
      </c>
      <c r="X139">
        <v>40</v>
      </c>
      <c r="Y139">
        <v>0</v>
      </c>
      <c r="Z139" t="s">
        <v>2107</v>
      </c>
      <c r="AA139">
        <v>100610</v>
      </c>
      <c r="AB139">
        <v>0</v>
      </c>
      <c r="AC139">
        <v>0</v>
      </c>
      <c r="AD139" t="s">
        <v>1568</v>
      </c>
    </row>
    <row r="140" spans="1:30" x14ac:dyDescent="0.15">
      <c r="A140">
        <v>200023</v>
      </c>
      <c r="B140">
        <v>2</v>
      </c>
      <c r="C140">
        <v>16000</v>
      </c>
      <c r="D140">
        <v>4000</v>
      </c>
      <c r="E140">
        <v>35</v>
      </c>
      <c r="F140">
        <v>18</v>
      </c>
      <c r="G140">
        <v>7</v>
      </c>
      <c r="H140">
        <v>2</v>
      </c>
      <c r="I140" t="s">
        <v>2108</v>
      </c>
      <c r="J140" t="s">
        <v>2109</v>
      </c>
      <c r="K140" t="s">
        <v>2110</v>
      </c>
      <c r="L140" s="3">
        <v>318351</v>
      </c>
      <c r="M140" t="s">
        <v>950</v>
      </c>
      <c r="N140">
        <v>200023001</v>
      </c>
      <c r="O140">
        <v>60000</v>
      </c>
      <c r="P140">
        <v>1</v>
      </c>
      <c r="Q140">
        <v>90</v>
      </c>
      <c r="R140">
        <v>72</v>
      </c>
      <c r="S140">
        <v>60</v>
      </c>
      <c r="T140">
        <v>49</v>
      </c>
      <c r="U140">
        <v>95</v>
      </c>
      <c r="V140">
        <v>90</v>
      </c>
      <c r="W140">
        <v>70</v>
      </c>
      <c r="X140">
        <v>60</v>
      </c>
      <c r="Y140">
        <v>0</v>
      </c>
      <c r="Z140" t="s">
        <v>2111</v>
      </c>
      <c r="AA140">
        <v>100213</v>
      </c>
      <c r="AB140">
        <v>0</v>
      </c>
      <c r="AC140">
        <v>0</v>
      </c>
      <c r="AD140" t="s">
        <v>2112</v>
      </c>
    </row>
    <row r="141" spans="1:30" x14ac:dyDescent="0.15">
      <c r="A141">
        <v>200024</v>
      </c>
      <c r="B141">
        <v>4</v>
      </c>
      <c r="C141">
        <v>3300</v>
      </c>
      <c r="D141">
        <v>2000</v>
      </c>
      <c r="E141">
        <v>5</v>
      </c>
      <c r="F141">
        <v>5</v>
      </c>
      <c r="G141">
        <v>9</v>
      </c>
      <c r="H141">
        <v>3</v>
      </c>
      <c r="I141" t="s">
        <v>2113</v>
      </c>
      <c r="J141" t="s">
        <v>2114</v>
      </c>
      <c r="K141" t="s">
        <v>2115</v>
      </c>
      <c r="L141">
        <v>0</v>
      </c>
      <c r="M141" t="s">
        <v>945</v>
      </c>
      <c r="N141">
        <v>200024001</v>
      </c>
      <c r="O141">
        <v>0</v>
      </c>
      <c r="P141">
        <v>1</v>
      </c>
      <c r="Q141">
        <v>20</v>
      </c>
      <c r="R141">
        <v>27</v>
      </c>
      <c r="S141">
        <v>82</v>
      </c>
      <c r="T141">
        <v>68</v>
      </c>
      <c r="U141">
        <v>45</v>
      </c>
      <c r="V141">
        <v>55</v>
      </c>
      <c r="W141">
        <v>85</v>
      </c>
      <c r="X141">
        <v>85</v>
      </c>
      <c r="Y141">
        <v>0</v>
      </c>
      <c r="Z141" t="s">
        <v>2116</v>
      </c>
      <c r="AA141">
        <v>0</v>
      </c>
      <c r="AB141">
        <v>0</v>
      </c>
      <c r="AC141">
        <v>0</v>
      </c>
      <c r="AD141" t="s">
        <v>1568</v>
      </c>
    </row>
    <row r="142" spans="1:30" x14ac:dyDescent="0.15">
      <c r="A142">
        <v>200025</v>
      </c>
      <c r="B142">
        <v>8</v>
      </c>
      <c r="C142">
        <v>5680</v>
      </c>
      <c r="D142">
        <v>2800</v>
      </c>
      <c r="E142">
        <v>24</v>
      </c>
      <c r="F142">
        <v>24</v>
      </c>
      <c r="G142">
        <v>0</v>
      </c>
      <c r="H142">
        <v>3</v>
      </c>
      <c r="I142" t="s">
        <v>2117</v>
      </c>
      <c r="J142" t="s">
        <v>2118</v>
      </c>
      <c r="K142" t="s">
        <v>2119</v>
      </c>
      <c r="L142">
        <v>302</v>
      </c>
      <c r="M142" t="s">
        <v>486</v>
      </c>
      <c r="N142">
        <v>200025001</v>
      </c>
      <c r="O142">
        <v>27000</v>
      </c>
      <c r="P142">
        <v>1</v>
      </c>
      <c r="Q142">
        <v>82</v>
      </c>
      <c r="R142">
        <v>66</v>
      </c>
      <c r="S142">
        <v>40</v>
      </c>
      <c r="T142">
        <v>64</v>
      </c>
      <c r="U142">
        <v>92</v>
      </c>
      <c r="V142">
        <v>70</v>
      </c>
      <c r="W142">
        <v>48</v>
      </c>
      <c r="X142">
        <v>78</v>
      </c>
      <c r="Y142">
        <v>0</v>
      </c>
      <c r="Z142" t="s">
        <v>2120</v>
      </c>
      <c r="AA142">
        <v>100611</v>
      </c>
      <c r="AB142">
        <v>0</v>
      </c>
      <c r="AC142">
        <v>0</v>
      </c>
      <c r="AD142" t="s">
        <v>2121</v>
      </c>
    </row>
    <row r="143" spans="1:30" x14ac:dyDescent="0.15">
      <c r="A143">
        <v>200026</v>
      </c>
      <c r="B143">
        <v>8</v>
      </c>
      <c r="C143">
        <v>4000</v>
      </c>
      <c r="D143">
        <v>2400</v>
      </c>
      <c r="E143">
        <v>13</v>
      </c>
      <c r="F143">
        <v>24</v>
      </c>
      <c r="G143">
        <v>4</v>
      </c>
      <c r="H143">
        <v>3</v>
      </c>
      <c r="I143" t="s">
        <v>2122</v>
      </c>
      <c r="J143" t="s">
        <v>2123</v>
      </c>
      <c r="K143" t="s">
        <v>2124</v>
      </c>
      <c r="L143">
        <v>328</v>
      </c>
      <c r="M143" t="s">
        <v>2125</v>
      </c>
      <c r="N143">
        <v>200026001</v>
      </c>
      <c r="O143">
        <v>22000</v>
      </c>
      <c r="P143">
        <v>1</v>
      </c>
      <c r="Q143">
        <v>61</v>
      </c>
      <c r="R143">
        <v>82</v>
      </c>
      <c r="S143">
        <v>26</v>
      </c>
      <c r="T143">
        <v>28</v>
      </c>
      <c r="U143">
        <v>85</v>
      </c>
      <c r="V143">
        <v>85</v>
      </c>
      <c r="W143">
        <v>32</v>
      </c>
      <c r="X143">
        <v>40</v>
      </c>
      <c r="Y143">
        <v>0</v>
      </c>
      <c r="Z143" t="s">
        <v>2126</v>
      </c>
      <c r="AA143">
        <v>100408</v>
      </c>
      <c r="AB143">
        <v>0</v>
      </c>
      <c r="AC143">
        <v>0</v>
      </c>
      <c r="AD143" t="s">
        <v>2127</v>
      </c>
    </row>
    <row r="144" spans="1:30" x14ac:dyDescent="0.15">
      <c r="A144">
        <v>200027</v>
      </c>
      <c r="B144">
        <v>4</v>
      </c>
      <c r="C144">
        <v>2400</v>
      </c>
      <c r="D144">
        <v>1600</v>
      </c>
      <c r="E144">
        <v>12</v>
      </c>
      <c r="F144">
        <v>8</v>
      </c>
      <c r="G144">
        <v>0</v>
      </c>
      <c r="H144">
        <v>3</v>
      </c>
      <c r="I144" t="s">
        <v>2128</v>
      </c>
      <c r="J144" t="s">
        <v>2129</v>
      </c>
      <c r="K144" t="s">
        <v>2130</v>
      </c>
      <c r="L144">
        <v>315</v>
      </c>
      <c r="M144" t="s">
        <v>1383</v>
      </c>
      <c r="N144">
        <v>200027001</v>
      </c>
      <c r="O144">
        <v>12500</v>
      </c>
      <c r="P144">
        <v>1</v>
      </c>
      <c r="Q144">
        <v>70</v>
      </c>
      <c r="R144">
        <v>33</v>
      </c>
      <c r="S144">
        <v>30</v>
      </c>
      <c r="T144">
        <v>80</v>
      </c>
      <c r="U144">
        <v>95</v>
      </c>
      <c r="V144">
        <v>68</v>
      </c>
      <c r="W144">
        <v>50</v>
      </c>
      <c r="X144">
        <v>90</v>
      </c>
      <c r="Y144">
        <v>0</v>
      </c>
      <c r="Z144" t="s">
        <v>2131</v>
      </c>
      <c r="AA144">
        <v>100704</v>
      </c>
      <c r="AB144">
        <v>0</v>
      </c>
      <c r="AC144">
        <v>0</v>
      </c>
      <c r="AD144" t="s">
        <v>2121</v>
      </c>
    </row>
    <row r="145" spans="1:30" x14ac:dyDescent="0.15">
      <c r="A145">
        <v>200028</v>
      </c>
      <c r="B145">
        <v>2</v>
      </c>
      <c r="C145">
        <v>600</v>
      </c>
      <c r="D145">
        <v>600</v>
      </c>
      <c r="E145">
        <v>12</v>
      </c>
      <c r="F145">
        <v>8</v>
      </c>
      <c r="G145">
        <v>0</v>
      </c>
      <c r="H145">
        <v>2</v>
      </c>
      <c r="I145" t="s">
        <v>2132</v>
      </c>
      <c r="J145" t="s">
        <v>2133</v>
      </c>
      <c r="K145" t="s">
        <v>1360</v>
      </c>
      <c r="L145">
        <v>352</v>
      </c>
      <c r="M145" t="s">
        <v>905</v>
      </c>
      <c r="N145">
        <v>200028001</v>
      </c>
      <c r="O145">
        <v>9000</v>
      </c>
      <c r="P145">
        <v>1</v>
      </c>
      <c r="Q145">
        <v>32</v>
      </c>
      <c r="R145">
        <v>26</v>
      </c>
      <c r="S145">
        <v>21</v>
      </c>
      <c r="T145">
        <v>32</v>
      </c>
      <c r="U145">
        <v>60</v>
      </c>
      <c r="V145">
        <v>50</v>
      </c>
      <c r="W145">
        <v>40</v>
      </c>
      <c r="X145">
        <v>60</v>
      </c>
      <c r="Y145">
        <v>0</v>
      </c>
      <c r="Z145" t="s">
        <v>2134</v>
      </c>
      <c r="AA145">
        <v>100201</v>
      </c>
      <c r="AB145">
        <v>0</v>
      </c>
      <c r="AC145">
        <v>0</v>
      </c>
      <c r="AD145" t="s">
        <v>2135</v>
      </c>
    </row>
    <row r="146" spans="1:30" x14ac:dyDescent="0.15">
      <c r="A146">
        <v>200029</v>
      </c>
      <c r="B146">
        <v>4</v>
      </c>
      <c r="C146">
        <v>3600</v>
      </c>
      <c r="D146">
        <v>2400</v>
      </c>
      <c r="E146">
        <v>10</v>
      </c>
      <c r="F146">
        <v>24</v>
      </c>
      <c r="G146">
        <v>6</v>
      </c>
      <c r="H146">
        <v>2</v>
      </c>
      <c r="I146" t="s">
        <v>2136</v>
      </c>
      <c r="J146" t="s">
        <v>2137</v>
      </c>
      <c r="K146" t="s">
        <v>2138</v>
      </c>
      <c r="L146">
        <v>309</v>
      </c>
      <c r="M146" t="s">
        <v>513</v>
      </c>
      <c r="N146">
        <v>200029001</v>
      </c>
      <c r="O146">
        <v>32000</v>
      </c>
      <c r="P146">
        <v>1</v>
      </c>
      <c r="Q146">
        <v>25</v>
      </c>
      <c r="R146">
        <v>35</v>
      </c>
      <c r="S146">
        <v>30</v>
      </c>
      <c r="T146">
        <v>31</v>
      </c>
      <c r="U146">
        <v>60</v>
      </c>
      <c r="V146">
        <v>75</v>
      </c>
      <c r="W146">
        <v>65</v>
      </c>
      <c r="X146">
        <v>65</v>
      </c>
      <c r="Y146">
        <v>0</v>
      </c>
      <c r="Z146" t="s">
        <v>2139</v>
      </c>
      <c r="AA146">
        <v>100102</v>
      </c>
      <c r="AB146">
        <v>0</v>
      </c>
      <c r="AC146">
        <v>0</v>
      </c>
      <c r="AD146" t="s">
        <v>2121</v>
      </c>
    </row>
    <row r="147" spans="1:30" x14ac:dyDescent="0.15">
      <c r="A147">
        <v>200030</v>
      </c>
      <c r="B147">
        <v>2</v>
      </c>
      <c r="C147">
        <v>5000</v>
      </c>
      <c r="D147">
        <v>1800</v>
      </c>
      <c r="E147">
        <v>18</v>
      </c>
      <c r="F147">
        <v>18</v>
      </c>
      <c r="G147">
        <v>0</v>
      </c>
      <c r="H147">
        <v>2</v>
      </c>
      <c r="I147" t="s">
        <v>2140</v>
      </c>
      <c r="J147" t="s">
        <v>2141</v>
      </c>
      <c r="K147" t="s">
        <v>2142</v>
      </c>
      <c r="L147">
        <v>0</v>
      </c>
      <c r="M147" t="s">
        <v>458</v>
      </c>
      <c r="N147">
        <v>200030001</v>
      </c>
      <c r="O147">
        <v>36000</v>
      </c>
      <c r="P147">
        <v>1</v>
      </c>
      <c r="Q147">
        <v>53</v>
      </c>
      <c r="R147">
        <v>46</v>
      </c>
      <c r="S147">
        <v>46</v>
      </c>
      <c r="T147">
        <v>41</v>
      </c>
      <c r="U147">
        <v>75</v>
      </c>
      <c r="V147">
        <v>70</v>
      </c>
      <c r="W147">
        <v>70</v>
      </c>
      <c r="X147">
        <v>65</v>
      </c>
      <c r="Y147">
        <v>0</v>
      </c>
      <c r="Z147" t="s">
        <v>2143</v>
      </c>
      <c r="AA147">
        <v>100103</v>
      </c>
      <c r="AB147">
        <v>0</v>
      </c>
      <c r="AC147">
        <v>0</v>
      </c>
      <c r="AD147" t="s">
        <v>1568</v>
      </c>
    </row>
    <row r="148" spans="1:30" x14ac:dyDescent="0.15">
      <c r="A148">
        <v>200031</v>
      </c>
      <c r="B148">
        <v>2</v>
      </c>
      <c r="C148">
        <v>1500</v>
      </c>
      <c r="D148">
        <v>1000</v>
      </c>
      <c r="E148">
        <v>5</v>
      </c>
      <c r="F148">
        <v>5</v>
      </c>
      <c r="G148">
        <v>0</v>
      </c>
      <c r="H148">
        <v>2</v>
      </c>
      <c r="I148" t="s">
        <v>2144</v>
      </c>
      <c r="J148" t="s">
        <v>2145</v>
      </c>
      <c r="K148" t="s">
        <v>2146</v>
      </c>
      <c r="L148">
        <v>0</v>
      </c>
      <c r="M148" t="s">
        <v>450</v>
      </c>
      <c r="N148">
        <v>200031001</v>
      </c>
      <c r="O148">
        <v>5000</v>
      </c>
      <c r="P148">
        <v>1</v>
      </c>
      <c r="Q148">
        <v>32</v>
      </c>
      <c r="R148">
        <v>27</v>
      </c>
      <c r="S148">
        <v>25</v>
      </c>
      <c r="T148">
        <v>27</v>
      </c>
      <c r="U148">
        <v>65</v>
      </c>
      <c r="V148">
        <v>55</v>
      </c>
      <c r="W148">
        <v>50</v>
      </c>
      <c r="X148">
        <v>55</v>
      </c>
      <c r="Y148">
        <v>0</v>
      </c>
      <c r="Z148" t="s">
        <v>2147</v>
      </c>
      <c r="AA148">
        <v>100102</v>
      </c>
      <c r="AB148">
        <v>0</v>
      </c>
      <c r="AC148">
        <v>0</v>
      </c>
      <c r="AD148" t="s">
        <v>2148</v>
      </c>
    </row>
    <row r="149" spans="1:30" x14ac:dyDescent="0.15">
      <c r="A149">
        <v>200032</v>
      </c>
      <c r="B149">
        <v>3</v>
      </c>
      <c r="C149">
        <v>13500</v>
      </c>
      <c r="D149">
        <v>2200</v>
      </c>
      <c r="E149">
        <v>24</v>
      </c>
      <c r="F149">
        <v>16</v>
      </c>
      <c r="G149">
        <v>8</v>
      </c>
      <c r="H149">
        <v>2</v>
      </c>
      <c r="I149" t="s">
        <v>2149</v>
      </c>
      <c r="J149" t="s">
        <v>2150</v>
      </c>
      <c r="K149" t="s">
        <v>2151</v>
      </c>
      <c r="L149" s="3">
        <v>321353351</v>
      </c>
      <c r="M149" t="s">
        <v>346</v>
      </c>
      <c r="N149">
        <v>200032001</v>
      </c>
      <c r="O149">
        <v>60000</v>
      </c>
      <c r="P149">
        <v>1</v>
      </c>
      <c r="Q149">
        <v>58</v>
      </c>
      <c r="R149">
        <v>83</v>
      </c>
      <c r="S149">
        <v>65</v>
      </c>
      <c r="T149">
        <v>96</v>
      </c>
      <c r="U149">
        <v>70</v>
      </c>
      <c r="V149">
        <v>100</v>
      </c>
      <c r="W149">
        <v>85</v>
      </c>
      <c r="X149">
        <v>100</v>
      </c>
      <c r="Y149">
        <v>0</v>
      </c>
      <c r="Z149" t="s">
        <v>2152</v>
      </c>
      <c r="AA149">
        <v>100508</v>
      </c>
      <c r="AB149">
        <v>0</v>
      </c>
      <c r="AC149">
        <v>0</v>
      </c>
      <c r="AD149" t="s">
        <v>2153</v>
      </c>
    </row>
    <row r="150" spans="1:30" x14ac:dyDescent="0.15">
      <c r="A150">
        <v>200036</v>
      </c>
      <c r="B150">
        <v>0</v>
      </c>
      <c r="C150">
        <v>1950</v>
      </c>
      <c r="D150">
        <v>1400</v>
      </c>
      <c r="E150">
        <v>18</v>
      </c>
      <c r="F150">
        <v>12</v>
      </c>
      <c r="G150">
        <v>5</v>
      </c>
      <c r="H150">
        <v>2</v>
      </c>
      <c r="I150" t="s">
        <v>1187</v>
      </c>
      <c r="J150" t="s">
        <v>2154</v>
      </c>
      <c r="K150" t="s">
        <v>2155</v>
      </c>
      <c r="L150">
        <v>0</v>
      </c>
      <c r="M150" t="s">
        <v>440</v>
      </c>
      <c r="N150">
        <v>200033001</v>
      </c>
      <c r="O150">
        <v>0</v>
      </c>
      <c r="P150">
        <v>1</v>
      </c>
      <c r="Q150">
        <v>70</v>
      </c>
      <c r="R150">
        <v>70</v>
      </c>
      <c r="S150">
        <v>20</v>
      </c>
      <c r="T150">
        <v>75</v>
      </c>
      <c r="U150">
        <v>70</v>
      </c>
      <c r="V150">
        <v>70</v>
      </c>
      <c r="W150">
        <v>20</v>
      </c>
      <c r="X150">
        <v>75</v>
      </c>
      <c r="Y150">
        <v>0</v>
      </c>
      <c r="Z150" t="s">
        <v>1187</v>
      </c>
      <c r="AA150">
        <v>0</v>
      </c>
      <c r="AB150">
        <v>0</v>
      </c>
      <c r="AC150">
        <v>0</v>
      </c>
    </row>
    <row r="151" spans="1:30" x14ac:dyDescent="0.15">
      <c r="A151">
        <v>200037</v>
      </c>
      <c r="B151">
        <v>0</v>
      </c>
      <c r="C151">
        <v>1400</v>
      </c>
      <c r="D151">
        <v>1150</v>
      </c>
      <c r="E151">
        <v>18</v>
      </c>
      <c r="F151">
        <v>12</v>
      </c>
      <c r="G151">
        <v>0</v>
      </c>
      <c r="H151">
        <v>2</v>
      </c>
      <c r="I151" t="s">
        <v>1187</v>
      </c>
      <c r="J151" t="s">
        <v>2156</v>
      </c>
      <c r="K151" t="s">
        <v>2157</v>
      </c>
      <c r="L151">
        <v>0</v>
      </c>
      <c r="M151" t="s">
        <v>440</v>
      </c>
      <c r="N151">
        <v>200034001</v>
      </c>
      <c r="O151">
        <v>0</v>
      </c>
      <c r="P151">
        <v>1</v>
      </c>
      <c r="Q151">
        <v>55</v>
      </c>
      <c r="R151">
        <v>55</v>
      </c>
      <c r="S151">
        <v>10</v>
      </c>
      <c r="T151">
        <v>70</v>
      </c>
      <c r="U151">
        <v>55</v>
      </c>
      <c r="V151">
        <v>55</v>
      </c>
      <c r="W151">
        <v>10</v>
      </c>
      <c r="X151">
        <v>70</v>
      </c>
      <c r="Y151">
        <v>0</v>
      </c>
      <c r="Z151" t="s">
        <v>1187</v>
      </c>
      <c r="AA151">
        <v>0</v>
      </c>
      <c r="AB151">
        <v>0</v>
      </c>
      <c r="AC151">
        <v>0</v>
      </c>
      <c r="AD151" t="s">
        <v>2158</v>
      </c>
    </row>
    <row r="152" spans="1:30" x14ac:dyDescent="0.15">
      <c r="A152">
        <v>200038</v>
      </c>
      <c r="B152">
        <v>8</v>
      </c>
      <c r="C152">
        <v>2400</v>
      </c>
      <c r="D152">
        <v>1200</v>
      </c>
      <c r="E152">
        <v>4</v>
      </c>
      <c r="F152">
        <v>6</v>
      </c>
      <c r="G152">
        <v>4</v>
      </c>
      <c r="H152">
        <v>2</v>
      </c>
      <c r="I152" t="s">
        <v>2159</v>
      </c>
      <c r="J152" t="s">
        <v>2160</v>
      </c>
      <c r="K152" t="s">
        <v>2161</v>
      </c>
      <c r="L152">
        <v>308</v>
      </c>
      <c r="M152" t="s">
        <v>177</v>
      </c>
      <c r="N152">
        <v>200038001</v>
      </c>
      <c r="O152">
        <v>2000</v>
      </c>
      <c r="P152">
        <v>1</v>
      </c>
      <c r="Q152">
        <v>42</v>
      </c>
      <c r="R152">
        <v>65</v>
      </c>
      <c r="S152">
        <v>70</v>
      </c>
      <c r="T152">
        <v>38</v>
      </c>
      <c r="U152">
        <v>80</v>
      </c>
      <c r="V152">
        <v>98</v>
      </c>
      <c r="W152">
        <v>86</v>
      </c>
      <c r="X152">
        <v>60</v>
      </c>
      <c r="Y152">
        <v>0</v>
      </c>
      <c r="Z152" t="s">
        <v>2162</v>
      </c>
      <c r="AA152">
        <v>100401</v>
      </c>
      <c r="AB152">
        <v>0</v>
      </c>
      <c r="AC152">
        <v>0</v>
      </c>
      <c r="AD152" t="s">
        <v>1568</v>
      </c>
    </row>
    <row r="153" spans="1:30" x14ac:dyDescent="0.15">
      <c r="A153">
        <v>200039</v>
      </c>
      <c r="B153">
        <v>3</v>
      </c>
      <c r="C153">
        <v>2000</v>
      </c>
      <c r="D153">
        <v>1200</v>
      </c>
      <c r="E153">
        <v>4</v>
      </c>
      <c r="F153">
        <v>4</v>
      </c>
      <c r="G153">
        <v>12</v>
      </c>
      <c r="H153">
        <v>3</v>
      </c>
      <c r="I153" t="s">
        <v>1110</v>
      </c>
      <c r="J153" t="s">
        <v>2163</v>
      </c>
      <c r="K153" t="s">
        <v>2164</v>
      </c>
      <c r="L153" s="3">
        <v>316339</v>
      </c>
      <c r="M153" t="s">
        <v>125</v>
      </c>
      <c r="N153">
        <v>200039001</v>
      </c>
      <c r="O153">
        <v>9999</v>
      </c>
      <c r="P153">
        <v>1</v>
      </c>
      <c r="Q153">
        <v>10</v>
      </c>
      <c r="R153">
        <v>10</v>
      </c>
      <c r="S153">
        <v>58</v>
      </c>
      <c r="T153">
        <v>62</v>
      </c>
      <c r="U153">
        <v>30</v>
      </c>
      <c r="V153">
        <v>30</v>
      </c>
      <c r="W153">
        <v>72</v>
      </c>
      <c r="X153">
        <v>100</v>
      </c>
      <c r="Y153">
        <v>0</v>
      </c>
      <c r="Z153" t="s">
        <v>2165</v>
      </c>
      <c r="AA153">
        <v>100501</v>
      </c>
      <c r="AB153">
        <v>0</v>
      </c>
      <c r="AC153">
        <v>0</v>
      </c>
      <c r="AD153" t="s">
        <v>1568</v>
      </c>
    </row>
    <row r="154" spans="1:30" x14ac:dyDescent="0.15">
      <c r="A154">
        <v>200040</v>
      </c>
      <c r="B154">
        <v>3</v>
      </c>
      <c r="C154">
        <v>16800</v>
      </c>
      <c r="D154">
        <v>8000</v>
      </c>
      <c r="E154">
        <v>25</v>
      </c>
      <c r="F154">
        <v>25</v>
      </c>
      <c r="G154">
        <v>12</v>
      </c>
      <c r="H154">
        <v>3</v>
      </c>
      <c r="I154" s="3">
        <v>2.002002002002E+23</v>
      </c>
      <c r="J154" t="s">
        <v>244</v>
      </c>
      <c r="K154" t="s">
        <v>245</v>
      </c>
      <c r="L154" s="3">
        <v>3.023103123133171E+20</v>
      </c>
      <c r="M154" t="s">
        <v>247</v>
      </c>
      <c r="N154">
        <v>200040001</v>
      </c>
      <c r="O154">
        <v>9999</v>
      </c>
      <c r="P154">
        <v>1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0</v>
      </c>
      <c r="Z154" s="3">
        <v>2.002002002002E+23</v>
      </c>
      <c r="AA154">
        <v>100607</v>
      </c>
      <c r="AB154">
        <v>0</v>
      </c>
      <c r="AC154">
        <v>0</v>
      </c>
      <c r="AD154" t="s">
        <v>1568</v>
      </c>
    </row>
    <row r="155" spans="1:30" x14ac:dyDescent="0.15">
      <c r="A155">
        <v>200041</v>
      </c>
      <c r="B155">
        <v>1</v>
      </c>
      <c r="C155">
        <v>12800</v>
      </c>
      <c r="D155">
        <v>3048</v>
      </c>
      <c r="E155">
        <v>15</v>
      </c>
      <c r="F155">
        <v>18</v>
      </c>
      <c r="G155">
        <v>12</v>
      </c>
      <c r="H155">
        <v>2</v>
      </c>
      <c r="I155" t="s">
        <v>2166</v>
      </c>
      <c r="J155" t="s">
        <v>2167</v>
      </c>
      <c r="K155" t="s">
        <v>2168</v>
      </c>
      <c r="L155">
        <v>0</v>
      </c>
      <c r="M155" t="s">
        <v>1032</v>
      </c>
      <c r="N155">
        <v>200041001</v>
      </c>
      <c r="O155">
        <v>20000</v>
      </c>
      <c r="P155">
        <v>1</v>
      </c>
      <c r="Q155">
        <v>69</v>
      </c>
      <c r="R155">
        <v>69</v>
      </c>
      <c r="S155">
        <v>83</v>
      </c>
      <c r="T155">
        <v>66</v>
      </c>
      <c r="U155">
        <v>80</v>
      </c>
      <c r="V155">
        <v>80</v>
      </c>
      <c r="W155">
        <v>100</v>
      </c>
      <c r="X155">
        <v>80</v>
      </c>
      <c r="Y155">
        <v>0</v>
      </c>
      <c r="Z155" t="s">
        <v>2169</v>
      </c>
      <c r="AA155">
        <v>100313</v>
      </c>
      <c r="AB155">
        <v>0</v>
      </c>
      <c r="AC155">
        <v>0</v>
      </c>
      <c r="AD155" t="s">
        <v>1934</v>
      </c>
    </row>
    <row r="156" spans="1:30" x14ac:dyDescent="0.15">
      <c r="A156">
        <v>200043</v>
      </c>
      <c r="B156">
        <v>4</v>
      </c>
      <c r="C156">
        <v>6750</v>
      </c>
      <c r="D156">
        <v>2600</v>
      </c>
      <c r="E156">
        <v>16</v>
      </c>
      <c r="F156">
        <v>15</v>
      </c>
      <c r="G156">
        <v>6</v>
      </c>
      <c r="H156">
        <v>2</v>
      </c>
      <c r="I156" t="s">
        <v>2170</v>
      </c>
      <c r="J156" t="s">
        <v>2171</v>
      </c>
      <c r="K156" t="s">
        <v>2172</v>
      </c>
      <c r="L156">
        <v>311</v>
      </c>
      <c r="M156" t="s">
        <v>604</v>
      </c>
      <c r="N156">
        <v>200043001</v>
      </c>
      <c r="O156">
        <v>3000</v>
      </c>
      <c r="P156">
        <v>1</v>
      </c>
      <c r="Q156">
        <v>66</v>
      </c>
      <c r="R156">
        <v>66</v>
      </c>
      <c r="S156">
        <v>49</v>
      </c>
      <c r="T156">
        <v>48</v>
      </c>
      <c r="U156">
        <v>80</v>
      </c>
      <c r="V156">
        <v>80</v>
      </c>
      <c r="W156">
        <v>65</v>
      </c>
      <c r="X156">
        <v>65</v>
      </c>
      <c r="Y156">
        <v>0</v>
      </c>
      <c r="Z156" t="s">
        <v>2173</v>
      </c>
      <c r="AA156">
        <v>100103</v>
      </c>
      <c r="AB156">
        <v>0</v>
      </c>
      <c r="AC156">
        <v>0</v>
      </c>
      <c r="AD156" t="s">
        <v>1568</v>
      </c>
    </row>
    <row r="157" spans="1:30" x14ac:dyDescent="0.15">
      <c r="A157">
        <v>200044</v>
      </c>
      <c r="B157" t="s">
        <v>127</v>
      </c>
      <c r="C157">
        <v>3000</v>
      </c>
      <c r="D157">
        <v>2000</v>
      </c>
      <c r="E157">
        <v>10</v>
      </c>
      <c r="F157">
        <v>6</v>
      </c>
      <c r="G157">
        <v>9</v>
      </c>
      <c r="H157">
        <v>3</v>
      </c>
      <c r="I157" t="s">
        <v>1112</v>
      </c>
      <c r="J157" t="s">
        <v>2174</v>
      </c>
      <c r="K157" t="s">
        <v>2175</v>
      </c>
      <c r="L157">
        <v>327</v>
      </c>
      <c r="M157" t="s">
        <v>131</v>
      </c>
      <c r="N157">
        <v>200044001</v>
      </c>
      <c r="O157">
        <v>40000</v>
      </c>
      <c r="P157">
        <v>1</v>
      </c>
      <c r="Q157">
        <v>10</v>
      </c>
      <c r="R157">
        <v>36</v>
      </c>
      <c r="S157">
        <v>70</v>
      </c>
      <c r="T157">
        <v>74</v>
      </c>
      <c r="U157">
        <v>40</v>
      </c>
      <c r="V157">
        <v>65</v>
      </c>
      <c r="W157">
        <v>90</v>
      </c>
      <c r="X157">
        <v>100</v>
      </c>
      <c r="Y157">
        <v>0</v>
      </c>
      <c r="Z157" t="s">
        <v>2176</v>
      </c>
      <c r="AA157">
        <v>100608</v>
      </c>
      <c r="AB157">
        <v>0</v>
      </c>
      <c r="AC157">
        <v>0</v>
      </c>
      <c r="AD157" t="s">
        <v>1568</v>
      </c>
    </row>
    <row r="158" spans="1:30" x14ac:dyDescent="0.15">
      <c r="A158">
        <v>200045</v>
      </c>
      <c r="B158">
        <v>1</v>
      </c>
      <c r="C158">
        <v>14500</v>
      </c>
      <c r="D158">
        <v>2500</v>
      </c>
      <c r="E158">
        <v>25</v>
      </c>
      <c r="F158">
        <v>25</v>
      </c>
      <c r="G158">
        <v>9</v>
      </c>
      <c r="H158">
        <v>2</v>
      </c>
      <c r="I158" t="s">
        <v>2177</v>
      </c>
      <c r="J158" t="s">
        <v>2178</v>
      </c>
      <c r="K158" t="s">
        <v>2179</v>
      </c>
      <c r="L158">
        <v>325</v>
      </c>
      <c r="M158" t="s">
        <v>1028</v>
      </c>
      <c r="N158">
        <v>200045001</v>
      </c>
      <c r="O158">
        <v>20000</v>
      </c>
      <c r="P158">
        <v>1</v>
      </c>
      <c r="Q158">
        <v>76</v>
      </c>
      <c r="R158">
        <v>85</v>
      </c>
      <c r="S158">
        <v>40</v>
      </c>
      <c r="T158">
        <v>65</v>
      </c>
      <c r="U158">
        <v>90</v>
      </c>
      <c r="V158">
        <v>100</v>
      </c>
      <c r="W158">
        <v>40</v>
      </c>
      <c r="X158">
        <v>80</v>
      </c>
      <c r="Y158">
        <v>0</v>
      </c>
      <c r="Z158" t="s">
        <v>2180</v>
      </c>
      <c r="AA158">
        <v>100301</v>
      </c>
      <c r="AB158">
        <v>0</v>
      </c>
      <c r="AC158">
        <v>0</v>
      </c>
      <c r="AD158" t="s">
        <v>2181</v>
      </c>
    </row>
    <row r="159" spans="1:30" x14ac:dyDescent="0.15">
      <c r="A159">
        <v>200046</v>
      </c>
      <c r="B159">
        <v>4</v>
      </c>
      <c r="C159">
        <v>7591</v>
      </c>
      <c r="D159">
        <v>2400</v>
      </c>
      <c r="E159">
        <v>20</v>
      </c>
      <c r="F159">
        <v>16</v>
      </c>
      <c r="G159">
        <v>5</v>
      </c>
      <c r="H159">
        <v>2</v>
      </c>
      <c r="I159" t="s">
        <v>2182</v>
      </c>
      <c r="J159" t="s">
        <v>2183</v>
      </c>
      <c r="K159" t="s">
        <v>2184</v>
      </c>
      <c r="L159" s="3">
        <v>310351</v>
      </c>
      <c r="M159" t="s">
        <v>726</v>
      </c>
      <c r="N159">
        <v>200046001</v>
      </c>
      <c r="O159">
        <v>34000</v>
      </c>
      <c r="P159">
        <v>1</v>
      </c>
      <c r="Q159">
        <v>71</v>
      </c>
      <c r="R159">
        <v>71</v>
      </c>
      <c r="S159">
        <v>71</v>
      </c>
      <c r="T159">
        <v>43</v>
      </c>
      <c r="U159">
        <v>85</v>
      </c>
      <c r="V159">
        <v>85</v>
      </c>
      <c r="W159">
        <v>86</v>
      </c>
      <c r="X159">
        <v>60</v>
      </c>
      <c r="Y159">
        <v>0</v>
      </c>
      <c r="Z159" t="s">
        <v>2185</v>
      </c>
      <c r="AA159">
        <v>100106</v>
      </c>
      <c r="AB159">
        <v>0</v>
      </c>
      <c r="AC159">
        <v>0</v>
      </c>
      <c r="AD159" t="s">
        <v>2186</v>
      </c>
    </row>
    <row r="160" spans="1:30" x14ac:dyDescent="0.15">
      <c r="A160">
        <v>200050</v>
      </c>
      <c r="B160">
        <v>2</v>
      </c>
      <c r="C160">
        <v>2800</v>
      </c>
      <c r="D160">
        <v>1200</v>
      </c>
      <c r="E160">
        <v>5</v>
      </c>
      <c r="F160">
        <v>5</v>
      </c>
      <c r="G160">
        <v>0</v>
      </c>
      <c r="H160">
        <v>3</v>
      </c>
      <c r="I160" t="s">
        <v>2088</v>
      </c>
      <c r="J160" t="s">
        <v>2089</v>
      </c>
      <c r="K160" t="s">
        <v>2090</v>
      </c>
      <c r="L160">
        <v>342</v>
      </c>
      <c r="M160" t="s">
        <v>326</v>
      </c>
      <c r="N160">
        <v>200015001</v>
      </c>
      <c r="O160">
        <v>14000</v>
      </c>
      <c r="P160">
        <v>1</v>
      </c>
      <c r="Q160">
        <v>32</v>
      </c>
      <c r="R160">
        <v>27</v>
      </c>
      <c r="S160">
        <v>20</v>
      </c>
      <c r="T160">
        <v>25</v>
      </c>
      <c r="U160">
        <v>65</v>
      </c>
      <c r="V160">
        <v>55</v>
      </c>
      <c r="W160">
        <v>40</v>
      </c>
      <c r="X160">
        <v>50</v>
      </c>
      <c r="Y160">
        <v>0</v>
      </c>
      <c r="Z160" t="s">
        <v>2091</v>
      </c>
      <c r="AA160">
        <v>100209</v>
      </c>
      <c r="AB160">
        <v>0</v>
      </c>
      <c r="AC160">
        <v>0</v>
      </c>
      <c r="AD160" t="s">
        <v>2187</v>
      </c>
    </row>
    <row r="161" spans="1:30" x14ac:dyDescent="0.15">
      <c r="A161">
        <v>200051</v>
      </c>
      <c r="B161">
        <v>2</v>
      </c>
      <c r="C161">
        <v>3800</v>
      </c>
      <c r="D161">
        <v>2000</v>
      </c>
      <c r="E161">
        <v>5</v>
      </c>
      <c r="F161">
        <v>5</v>
      </c>
      <c r="G161">
        <v>0</v>
      </c>
      <c r="H161">
        <v>3</v>
      </c>
      <c r="I161" t="s">
        <v>2088</v>
      </c>
      <c r="J161" t="s">
        <v>2089</v>
      </c>
      <c r="K161" t="s">
        <v>2090</v>
      </c>
      <c r="L161">
        <v>348</v>
      </c>
      <c r="M161" t="s">
        <v>326</v>
      </c>
      <c r="N161">
        <v>200015001</v>
      </c>
      <c r="O161">
        <v>12000</v>
      </c>
      <c r="P161">
        <v>1</v>
      </c>
      <c r="Q161">
        <v>32</v>
      </c>
      <c r="R161">
        <v>27</v>
      </c>
      <c r="S161">
        <v>20</v>
      </c>
      <c r="T161">
        <v>25</v>
      </c>
      <c r="U161">
        <v>65</v>
      </c>
      <c r="V161">
        <v>55</v>
      </c>
      <c r="W161">
        <v>40</v>
      </c>
      <c r="X161">
        <v>50</v>
      </c>
      <c r="Y161">
        <v>0</v>
      </c>
      <c r="Z161" t="s">
        <v>2091</v>
      </c>
      <c r="AA161">
        <v>100209</v>
      </c>
      <c r="AB161">
        <v>0</v>
      </c>
      <c r="AC161">
        <v>0</v>
      </c>
      <c r="AD161" t="s">
        <v>2187</v>
      </c>
    </row>
    <row r="162" spans="1:30" x14ac:dyDescent="0.15">
      <c r="A162">
        <v>210001</v>
      </c>
      <c r="B162">
        <v>4</v>
      </c>
      <c r="C162">
        <v>1800</v>
      </c>
      <c r="D162">
        <v>1400</v>
      </c>
      <c r="E162">
        <v>6</v>
      </c>
      <c r="F162">
        <v>10</v>
      </c>
      <c r="G162">
        <v>2</v>
      </c>
      <c r="H162">
        <v>2</v>
      </c>
      <c r="I162" t="s">
        <v>2188</v>
      </c>
      <c r="J162">
        <v>0</v>
      </c>
      <c r="K162" t="s">
        <v>2189</v>
      </c>
      <c r="L162">
        <v>301</v>
      </c>
      <c r="M162" t="s">
        <v>2190</v>
      </c>
      <c r="N162">
        <v>210001001</v>
      </c>
      <c r="O162">
        <v>2000</v>
      </c>
      <c r="P162">
        <v>1</v>
      </c>
      <c r="Q162">
        <v>44</v>
      </c>
      <c r="R162">
        <v>56</v>
      </c>
      <c r="S162">
        <v>60</v>
      </c>
      <c r="T162">
        <v>33</v>
      </c>
      <c r="U162">
        <v>86</v>
      </c>
      <c r="V162">
        <v>90</v>
      </c>
      <c r="W162">
        <v>80</v>
      </c>
      <c r="X162">
        <v>70</v>
      </c>
      <c r="Y162">
        <v>0</v>
      </c>
      <c r="Z162" t="s">
        <v>2191</v>
      </c>
      <c r="AA162">
        <v>100101</v>
      </c>
      <c r="AB162">
        <v>0</v>
      </c>
      <c r="AC162">
        <v>0</v>
      </c>
      <c r="AD162" t="s">
        <v>1568</v>
      </c>
    </row>
    <row r="163" spans="1:30" x14ac:dyDescent="0.15">
      <c r="A163">
        <v>210002</v>
      </c>
      <c r="B163" t="s">
        <v>2192</v>
      </c>
      <c r="C163">
        <v>1000</v>
      </c>
      <c r="D163">
        <v>1000</v>
      </c>
      <c r="E163">
        <v>10</v>
      </c>
      <c r="F163">
        <v>4</v>
      </c>
      <c r="G163">
        <v>4</v>
      </c>
      <c r="H163">
        <v>2</v>
      </c>
      <c r="I163" t="s">
        <v>2193</v>
      </c>
      <c r="J163" t="s">
        <v>2194</v>
      </c>
      <c r="K163" t="s">
        <v>2195</v>
      </c>
      <c r="L163">
        <v>302</v>
      </c>
      <c r="M163" t="s">
        <v>2196</v>
      </c>
      <c r="N163">
        <v>210002001</v>
      </c>
      <c r="O163">
        <v>2000</v>
      </c>
      <c r="P163">
        <v>1</v>
      </c>
      <c r="Q163">
        <v>54</v>
      </c>
      <c r="R163">
        <v>32</v>
      </c>
      <c r="S163">
        <v>65</v>
      </c>
      <c r="T163">
        <v>48</v>
      </c>
      <c r="U163">
        <v>98</v>
      </c>
      <c r="V163">
        <v>55</v>
      </c>
      <c r="W163">
        <v>90</v>
      </c>
      <c r="X163">
        <v>88</v>
      </c>
      <c r="Y163">
        <v>0</v>
      </c>
      <c r="Z163" t="s">
        <v>2197</v>
      </c>
      <c r="AA163">
        <v>100001</v>
      </c>
      <c r="AB163">
        <v>0</v>
      </c>
      <c r="AC163">
        <v>0</v>
      </c>
      <c r="AD163" t="s">
        <v>1568</v>
      </c>
    </row>
    <row r="164" spans="1:30" x14ac:dyDescent="0.15">
      <c r="A164">
        <v>210003</v>
      </c>
      <c r="B164">
        <v>3</v>
      </c>
      <c r="C164">
        <v>1400</v>
      </c>
      <c r="D164">
        <v>1000</v>
      </c>
      <c r="E164">
        <v>2</v>
      </c>
      <c r="F164">
        <v>2</v>
      </c>
      <c r="G164">
        <v>2</v>
      </c>
      <c r="H164">
        <v>2</v>
      </c>
      <c r="I164" t="s">
        <v>2198</v>
      </c>
      <c r="J164" t="s">
        <v>2199</v>
      </c>
      <c r="K164" t="s">
        <v>1617</v>
      </c>
      <c r="L164" s="3">
        <v>320200208</v>
      </c>
      <c r="M164" t="s">
        <v>2200</v>
      </c>
      <c r="N164">
        <v>210003001</v>
      </c>
      <c r="O164">
        <v>8000</v>
      </c>
      <c r="P164">
        <v>1</v>
      </c>
      <c r="Q164">
        <v>18</v>
      </c>
      <c r="R164">
        <v>43</v>
      </c>
      <c r="S164">
        <v>60</v>
      </c>
      <c r="T164">
        <v>26</v>
      </c>
      <c r="U164">
        <v>40</v>
      </c>
      <c r="V164">
        <v>60</v>
      </c>
      <c r="W164">
        <v>80</v>
      </c>
      <c r="X164">
        <v>40</v>
      </c>
      <c r="Y164">
        <v>0</v>
      </c>
      <c r="Z164" t="s">
        <v>2201</v>
      </c>
      <c r="AA164">
        <v>100507</v>
      </c>
      <c r="AB164">
        <v>0</v>
      </c>
      <c r="AC164">
        <v>0</v>
      </c>
      <c r="AD164" t="s">
        <v>1568</v>
      </c>
    </row>
    <row r="165" spans="1:30" x14ac:dyDescent="0.15">
      <c r="A165">
        <v>210004</v>
      </c>
      <c r="B165">
        <v>4</v>
      </c>
      <c r="C165">
        <v>1600</v>
      </c>
      <c r="D165">
        <v>1200</v>
      </c>
      <c r="E165">
        <v>4</v>
      </c>
      <c r="F165">
        <v>16</v>
      </c>
      <c r="G165">
        <v>2</v>
      </c>
      <c r="H165">
        <v>2</v>
      </c>
      <c r="I165" t="s">
        <v>2202</v>
      </c>
      <c r="J165" t="s">
        <v>2203</v>
      </c>
      <c r="K165" t="s">
        <v>2204</v>
      </c>
      <c r="L165">
        <v>323</v>
      </c>
      <c r="M165" t="s">
        <v>201</v>
      </c>
      <c r="N165">
        <v>210004001</v>
      </c>
      <c r="O165">
        <v>6000</v>
      </c>
      <c r="P165">
        <v>1</v>
      </c>
      <c r="Q165">
        <v>42</v>
      </c>
      <c r="R165">
        <v>53</v>
      </c>
      <c r="S165">
        <v>38</v>
      </c>
      <c r="T165">
        <v>26</v>
      </c>
      <c r="U165">
        <v>83</v>
      </c>
      <c r="V165">
        <v>90</v>
      </c>
      <c r="W165">
        <v>52</v>
      </c>
      <c r="X165">
        <v>50</v>
      </c>
      <c r="Y165">
        <v>0</v>
      </c>
      <c r="Z165" t="s">
        <v>2205</v>
      </c>
      <c r="AA165">
        <v>100101</v>
      </c>
      <c r="AB165">
        <v>0</v>
      </c>
      <c r="AC165">
        <v>0</v>
      </c>
      <c r="AD165" t="s">
        <v>1568</v>
      </c>
    </row>
    <row r="166" spans="1:30" x14ac:dyDescent="0.15">
      <c r="A166">
        <v>210005</v>
      </c>
      <c r="B166">
        <v>2</v>
      </c>
      <c r="C166">
        <v>1600</v>
      </c>
      <c r="D166">
        <v>1300</v>
      </c>
      <c r="E166">
        <v>10</v>
      </c>
      <c r="F166">
        <v>6</v>
      </c>
      <c r="G166">
        <v>4</v>
      </c>
      <c r="H166">
        <v>2</v>
      </c>
      <c r="I166" t="s">
        <v>2206</v>
      </c>
      <c r="J166" t="s">
        <v>2207</v>
      </c>
      <c r="K166" t="s">
        <v>2208</v>
      </c>
      <c r="L166" s="3">
        <v>313314</v>
      </c>
      <c r="M166" t="s">
        <v>2209</v>
      </c>
      <c r="N166">
        <v>210005001</v>
      </c>
      <c r="O166">
        <v>3250</v>
      </c>
      <c r="P166">
        <v>1</v>
      </c>
      <c r="Q166">
        <v>58</v>
      </c>
      <c r="R166">
        <v>26</v>
      </c>
      <c r="S166">
        <v>32</v>
      </c>
      <c r="T166">
        <v>38</v>
      </c>
      <c r="U166">
        <v>80</v>
      </c>
      <c r="V166">
        <v>50</v>
      </c>
      <c r="W166">
        <v>60</v>
      </c>
      <c r="X166">
        <v>68</v>
      </c>
      <c r="Y166">
        <v>0</v>
      </c>
      <c r="Z166" t="s">
        <v>2210</v>
      </c>
      <c r="AA166">
        <v>100204</v>
      </c>
      <c r="AB166">
        <v>0</v>
      </c>
      <c r="AC166">
        <v>0</v>
      </c>
      <c r="AD166" t="s">
        <v>1568</v>
      </c>
    </row>
    <row r="167" spans="1:30" x14ac:dyDescent="0.15">
      <c r="A167">
        <v>210006</v>
      </c>
      <c r="B167">
        <v>2</v>
      </c>
      <c r="C167">
        <v>2400</v>
      </c>
      <c r="D167">
        <v>1535</v>
      </c>
      <c r="E167">
        <v>14</v>
      </c>
      <c r="F167">
        <v>8</v>
      </c>
      <c r="G167">
        <v>6</v>
      </c>
      <c r="H167">
        <v>2</v>
      </c>
      <c r="I167" t="s">
        <v>2211</v>
      </c>
      <c r="J167" t="s">
        <v>2212</v>
      </c>
      <c r="K167" t="s">
        <v>2213</v>
      </c>
      <c r="L167">
        <v>329</v>
      </c>
      <c r="M167" t="s">
        <v>196</v>
      </c>
      <c r="N167">
        <v>210006001</v>
      </c>
      <c r="O167">
        <v>8600</v>
      </c>
      <c r="P167">
        <v>1</v>
      </c>
      <c r="Q167">
        <v>74</v>
      </c>
      <c r="R167">
        <v>48</v>
      </c>
      <c r="S167">
        <v>50</v>
      </c>
      <c r="T167">
        <v>74</v>
      </c>
      <c r="U167">
        <v>88</v>
      </c>
      <c r="V167">
        <v>60</v>
      </c>
      <c r="W167">
        <v>68</v>
      </c>
      <c r="X167">
        <v>78</v>
      </c>
      <c r="Y167">
        <v>0</v>
      </c>
      <c r="Z167" t="s">
        <v>2214</v>
      </c>
      <c r="AA167">
        <v>100214</v>
      </c>
      <c r="AB167">
        <v>0</v>
      </c>
      <c r="AC167">
        <v>0</v>
      </c>
      <c r="AD167" t="s">
        <v>1568</v>
      </c>
    </row>
    <row r="168" spans="1:30" x14ac:dyDescent="0.15">
      <c r="A168">
        <v>210007</v>
      </c>
      <c r="B168">
        <v>1</v>
      </c>
      <c r="C168">
        <v>2200</v>
      </c>
      <c r="D168">
        <v>1400</v>
      </c>
      <c r="E168">
        <v>14</v>
      </c>
      <c r="F168">
        <v>12</v>
      </c>
      <c r="G168">
        <v>8</v>
      </c>
      <c r="H168">
        <v>3</v>
      </c>
      <c r="I168" t="s">
        <v>2215</v>
      </c>
      <c r="J168" t="s">
        <v>2216</v>
      </c>
      <c r="K168" t="s">
        <v>2217</v>
      </c>
      <c r="L168" s="3">
        <v>310338</v>
      </c>
      <c r="M168" t="s">
        <v>2218</v>
      </c>
      <c r="N168">
        <v>210007001</v>
      </c>
      <c r="O168">
        <v>4000</v>
      </c>
      <c r="P168">
        <v>1</v>
      </c>
      <c r="Q168">
        <v>60</v>
      </c>
      <c r="R168">
        <v>40</v>
      </c>
      <c r="S168">
        <v>80</v>
      </c>
      <c r="T168">
        <v>60</v>
      </c>
      <c r="U168">
        <v>88</v>
      </c>
      <c r="V168">
        <v>70</v>
      </c>
      <c r="W168">
        <v>100</v>
      </c>
      <c r="X168">
        <v>80</v>
      </c>
      <c r="Y168">
        <v>0</v>
      </c>
      <c r="Z168" t="s">
        <v>2219</v>
      </c>
      <c r="AA168">
        <v>100301</v>
      </c>
      <c r="AB168">
        <v>0</v>
      </c>
      <c r="AC168">
        <v>0</v>
      </c>
      <c r="AD168" t="s">
        <v>1568</v>
      </c>
    </row>
    <row r="169" spans="1:30" x14ac:dyDescent="0.15">
      <c r="A169">
        <v>210008</v>
      </c>
      <c r="B169">
        <v>1</v>
      </c>
      <c r="C169">
        <v>1800</v>
      </c>
      <c r="D169">
        <v>1400</v>
      </c>
      <c r="E169">
        <v>12</v>
      </c>
      <c r="F169">
        <v>18</v>
      </c>
      <c r="G169">
        <v>7</v>
      </c>
      <c r="H169">
        <v>2</v>
      </c>
      <c r="I169" t="s">
        <v>2220</v>
      </c>
      <c r="J169" t="s">
        <v>2221</v>
      </c>
      <c r="K169" t="s">
        <v>2222</v>
      </c>
      <c r="L169" s="3">
        <v>322209</v>
      </c>
      <c r="M169" t="s">
        <v>226</v>
      </c>
      <c r="N169">
        <v>210008001</v>
      </c>
      <c r="O169">
        <v>6800</v>
      </c>
      <c r="P169">
        <v>1</v>
      </c>
      <c r="Q169">
        <v>36</v>
      </c>
      <c r="R169">
        <v>42</v>
      </c>
      <c r="S169">
        <v>42</v>
      </c>
      <c r="T169">
        <v>58</v>
      </c>
      <c r="U169">
        <v>75</v>
      </c>
      <c r="V169">
        <v>75</v>
      </c>
      <c r="W169">
        <v>75</v>
      </c>
      <c r="X169">
        <v>75</v>
      </c>
      <c r="Y169">
        <v>0</v>
      </c>
      <c r="Z169" t="s">
        <v>2223</v>
      </c>
      <c r="AA169">
        <v>100303</v>
      </c>
      <c r="AB169">
        <v>0</v>
      </c>
      <c r="AC169">
        <v>0</v>
      </c>
      <c r="AD169" t="s">
        <v>1568</v>
      </c>
    </row>
    <row r="170" spans="1:30" x14ac:dyDescent="0.15">
      <c r="A170">
        <v>210009</v>
      </c>
      <c r="B170">
        <v>4</v>
      </c>
      <c r="C170">
        <v>2200</v>
      </c>
      <c r="D170">
        <v>1800</v>
      </c>
      <c r="E170">
        <v>8</v>
      </c>
      <c r="F170">
        <v>10</v>
      </c>
      <c r="G170">
        <v>5</v>
      </c>
      <c r="H170">
        <v>2</v>
      </c>
      <c r="I170" t="s">
        <v>2224</v>
      </c>
      <c r="J170" t="s">
        <v>2225</v>
      </c>
      <c r="K170" t="s">
        <v>2226</v>
      </c>
      <c r="L170">
        <v>331</v>
      </c>
      <c r="M170" t="s">
        <v>182</v>
      </c>
      <c r="N170">
        <v>210009001</v>
      </c>
      <c r="O170">
        <v>280</v>
      </c>
      <c r="P170">
        <v>1</v>
      </c>
      <c r="Q170">
        <v>65</v>
      </c>
      <c r="R170">
        <v>56</v>
      </c>
      <c r="S170">
        <v>40</v>
      </c>
      <c r="T170">
        <v>26</v>
      </c>
      <c r="U170">
        <v>93</v>
      </c>
      <c r="V170">
        <v>87</v>
      </c>
      <c r="W170">
        <v>62</v>
      </c>
      <c r="X170">
        <v>56</v>
      </c>
      <c r="Y170">
        <v>0</v>
      </c>
      <c r="Z170" t="s">
        <v>2227</v>
      </c>
      <c r="AA170">
        <v>100101</v>
      </c>
      <c r="AB170">
        <v>0</v>
      </c>
      <c r="AC170">
        <v>0</v>
      </c>
      <c r="AD170" t="s">
        <v>1568</v>
      </c>
    </row>
    <row r="171" spans="1:30" x14ac:dyDescent="0.15">
      <c r="A171">
        <v>210048</v>
      </c>
      <c r="B171">
        <v>6</v>
      </c>
      <c r="C171">
        <v>1460</v>
      </c>
      <c r="D171">
        <v>1380</v>
      </c>
      <c r="E171">
        <v>10</v>
      </c>
      <c r="F171">
        <v>7</v>
      </c>
      <c r="G171">
        <v>9</v>
      </c>
      <c r="H171">
        <v>2</v>
      </c>
      <c r="I171" t="s">
        <v>1114</v>
      </c>
      <c r="J171" t="s">
        <v>2228</v>
      </c>
      <c r="K171" t="s">
        <v>1717</v>
      </c>
      <c r="L171" s="3">
        <v>328210</v>
      </c>
      <c r="M171" t="s">
        <v>136</v>
      </c>
      <c r="N171">
        <v>210048001</v>
      </c>
      <c r="O171">
        <v>3000</v>
      </c>
      <c r="P171">
        <v>1</v>
      </c>
      <c r="Q171">
        <v>32</v>
      </c>
      <c r="R171">
        <v>32</v>
      </c>
      <c r="S171">
        <v>52</v>
      </c>
      <c r="T171">
        <v>55</v>
      </c>
      <c r="U171">
        <v>58</v>
      </c>
      <c r="V171">
        <v>48</v>
      </c>
      <c r="W171">
        <v>76</v>
      </c>
      <c r="X171">
        <v>87</v>
      </c>
      <c r="Y171">
        <v>0</v>
      </c>
      <c r="Z171" t="s">
        <v>2229</v>
      </c>
      <c r="AA171">
        <v>100601</v>
      </c>
      <c r="AB171">
        <v>0</v>
      </c>
      <c r="AC171">
        <v>0</v>
      </c>
      <c r="AD171" t="s">
        <v>1568</v>
      </c>
    </row>
    <row r="172" spans="1:30" x14ac:dyDescent="0.15">
      <c r="A172">
        <v>210055</v>
      </c>
      <c r="B172">
        <v>1</v>
      </c>
      <c r="C172">
        <v>9700</v>
      </c>
      <c r="D172">
        <v>2200</v>
      </c>
      <c r="E172">
        <v>18</v>
      </c>
      <c r="F172">
        <v>16</v>
      </c>
      <c r="G172">
        <v>7</v>
      </c>
      <c r="H172">
        <v>3</v>
      </c>
      <c r="I172" t="s">
        <v>2230</v>
      </c>
      <c r="J172" t="s">
        <v>2231</v>
      </c>
      <c r="K172" t="s">
        <v>2232</v>
      </c>
      <c r="L172" s="3">
        <v>302315351</v>
      </c>
      <c r="M172" t="s">
        <v>2233</v>
      </c>
      <c r="N172">
        <v>210055001</v>
      </c>
      <c r="O172">
        <v>10000</v>
      </c>
      <c r="P172">
        <v>1</v>
      </c>
      <c r="Q172">
        <v>73</v>
      </c>
      <c r="R172">
        <v>78</v>
      </c>
      <c r="S172">
        <v>83</v>
      </c>
      <c r="T172">
        <v>65</v>
      </c>
      <c r="U172">
        <v>85</v>
      </c>
      <c r="V172">
        <v>90</v>
      </c>
      <c r="W172">
        <v>100</v>
      </c>
      <c r="X172">
        <v>80</v>
      </c>
      <c r="Y172">
        <v>0</v>
      </c>
      <c r="Z172" t="s">
        <v>2234</v>
      </c>
      <c r="AA172">
        <v>100317</v>
      </c>
      <c r="AB172">
        <v>0</v>
      </c>
      <c r="AC172">
        <v>0</v>
      </c>
      <c r="AD172" t="s">
        <v>2235</v>
      </c>
    </row>
    <row r="173" spans="1:30" x14ac:dyDescent="0.15">
      <c r="A173">
        <v>210056</v>
      </c>
      <c r="B173">
        <v>0</v>
      </c>
      <c r="C173">
        <v>610</v>
      </c>
      <c r="D173">
        <v>900</v>
      </c>
      <c r="E173">
        <v>10</v>
      </c>
      <c r="F173">
        <v>10</v>
      </c>
      <c r="G173">
        <v>5</v>
      </c>
      <c r="H173">
        <v>2</v>
      </c>
      <c r="I173" t="s">
        <v>1606</v>
      </c>
      <c r="J173" t="s">
        <v>2236</v>
      </c>
      <c r="K173">
        <v>0</v>
      </c>
      <c r="L173">
        <v>0</v>
      </c>
      <c r="M173">
        <v>0</v>
      </c>
      <c r="N173">
        <v>210056001</v>
      </c>
      <c r="O173">
        <v>0</v>
      </c>
      <c r="P173">
        <v>1</v>
      </c>
      <c r="Q173">
        <v>38</v>
      </c>
      <c r="R173">
        <v>10</v>
      </c>
      <c r="S173">
        <v>30</v>
      </c>
      <c r="T173">
        <v>30</v>
      </c>
      <c r="U173">
        <v>58</v>
      </c>
      <c r="V173">
        <v>10</v>
      </c>
      <c r="W173">
        <v>30</v>
      </c>
      <c r="X173">
        <v>80</v>
      </c>
      <c r="Y173">
        <v>0</v>
      </c>
      <c r="Z173" t="s">
        <v>2237</v>
      </c>
      <c r="AA173">
        <v>0</v>
      </c>
      <c r="AB173">
        <v>0</v>
      </c>
      <c r="AC173">
        <v>0</v>
      </c>
    </row>
    <row r="174" spans="1:30" x14ac:dyDescent="0.15">
      <c r="A174">
        <v>210057</v>
      </c>
      <c r="B174">
        <v>0</v>
      </c>
      <c r="C174">
        <v>1150</v>
      </c>
      <c r="D174">
        <v>1120</v>
      </c>
      <c r="E174">
        <v>15</v>
      </c>
      <c r="F174">
        <v>15</v>
      </c>
      <c r="G174">
        <v>9</v>
      </c>
      <c r="H174">
        <v>3</v>
      </c>
      <c r="I174" t="s">
        <v>1606</v>
      </c>
      <c r="J174" t="s">
        <v>2238</v>
      </c>
      <c r="K174">
        <v>0</v>
      </c>
      <c r="L174">
        <v>0</v>
      </c>
      <c r="M174">
        <v>0</v>
      </c>
      <c r="N174">
        <v>210057001</v>
      </c>
      <c r="O174">
        <v>0</v>
      </c>
      <c r="P174">
        <v>1</v>
      </c>
      <c r="Q174">
        <v>47</v>
      </c>
      <c r="R174">
        <v>12</v>
      </c>
      <c r="S174">
        <v>36</v>
      </c>
      <c r="T174">
        <v>50</v>
      </c>
      <c r="U174">
        <v>67</v>
      </c>
      <c r="V174">
        <v>12</v>
      </c>
      <c r="W174">
        <v>36</v>
      </c>
      <c r="X174">
        <v>90</v>
      </c>
      <c r="Y174">
        <v>0</v>
      </c>
      <c r="Z174" t="s">
        <v>2239</v>
      </c>
      <c r="AA174">
        <v>0</v>
      </c>
      <c r="AB174">
        <v>0</v>
      </c>
      <c r="AC174">
        <v>0</v>
      </c>
    </row>
    <row r="175" spans="1:30" x14ac:dyDescent="0.15">
      <c r="A175">
        <v>210067</v>
      </c>
      <c r="B175">
        <v>4</v>
      </c>
      <c r="C175">
        <v>1100</v>
      </c>
      <c r="D175">
        <v>650</v>
      </c>
      <c r="E175">
        <v>10</v>
      </c>
      <c r="F175">
        <v>8</v>
      </c>
      <c r="G175">
        <v>5</v>
      </c>
      <c r="H175">
        <v>2</v>
      </c>
      <c r="I175" t="s">
        <v>1606</v>
      </c>
      <c r="J175" t="s">
        <v>2240</v>
      </c>
      <c r="K175" t="s">
        <v>2241</v>
      </c>
      <c r="L175">
        <v>0</v>
      </c>
      <c r="M175">
        <v>0</v>
      </c>
      <c r="N175">
        <v>210161001</v>
      </c>
      <c r="O175">
        <v>1500</v>
      </c>
      <c r="P175">
        <v>1</v>
      </c>
      <c r="Q175">
        <v>52</v>
      </c>
      <c r="R175">
        <v>18</v>
      </c>
      <c r="S175">
        <v>15</v>
      </c>
      <c r="T175">
        <v>30</v>
      </c>
      <c r="U175">
        <v>52</v>
      </c>
      <c r="V175">
        <v>18</v>
      </c>
      <c r="W175">
        <v>15</v>
      </c>
      <c r="X175">
        <v>30</v>
      </c>
      <c r="Y175">
        <v>0</v>
      </c>
      <c r="Z175" t="s">
        <v>2242</v>
      </c>
      <c r="AA175">
        <v>100201</v>
      </c>
      <c r="AB175">
        <v>0</v>
      </c>
      <c r="AC175">
        <v>0</v>
      </c>
      <c r="AD175" t="s">
        <v>1964</v>
      </c>
    </row>
    <row r="176" spans="1:30" x14ac:dyDescent="0.15">
      <c r="A176">
        <v>210068</v>
      </c>
      <c r="B176">
        <v>2</v>
      </c>
      <c r="C176">
        <v>1250</v>
      </c>
      <c r="D176">
        <v>750</v>
      </c>
      <c r="E176">
        <v>5</v>
      </c>
      <c r="F176">
        <v>7</v>
      </c>
      <c r="G176">
        <v>6</v>
      </c>
      <c r="H176">
        <v>2</v>
      </c>
      <c r="I176" t="s">
        <v>1606</v>
      </c>
      <c r="J176" t="s">
        <v>2243</v>
      </c>
      <c r="K176" t="s">
        <v>2241</v>
      </c>
      <c r="L176">
        <v>0</v>
      </c>
      <c r="M176">
        <v>0</v>
      </c>
      <c r="N176">
        <v>210162001</v>
      </c>
      <c r="O176">
        <v>6400</v>
      </c>
      <c r="P176">
        <v>1</v>
      </c>
      <c r="Q176">
        <v>43</v>
      </c>
      <c r="R176">
        <v>12</v>
      </c>
      <c r="S176">
        <v>42</v>
      </c>
      <c r="T176">
        <v>53</v>
      </c>
      <c r="U176">
        <v>43</v>
      </c>
      <c r="V176">
        <v>12</v>
      </c>
      <c r="W176">
        <v>42</v>
      </c>
      <c r="X176">
        <v>53</v>
      </c>
      <c r="Y176">
        <v>0</v>
      </c>
      <c r="Z176" t="s">
        <v>2242</v>
      </c>
      <c r="AA176">
        <v>100102</v>
      </c>
      <c r="AB176">
        <v>0</v>
      </c>
      <c r="AC176">
        <v>0</v>
      </c>
      <c r="AD176" t="s">
        <v>1964</v>
      </c>
    </row>
    <row r="177" spans="1:30" x14ac:dyDescent="0.15">
      <c r="A177">
        <v>210072</v>
      </c>
      <c r="B177">
        <v>4</v>
      </c>
      <c r="C177">
        <v>1430</v>
      </c>
      <c r="D177">
        <v>1200</v>
      </c>
      <c r="E177">
        <v>13</v>
      </c>
      <c r="F177">
        <v>10</v>
      </c>
      <c r="G177">
        <v>5</v>
      </c>
      <c r="H177">
        <v>2</v>
      </c>
      <c r="I177" t="s">
        <v>2244</v>
      </c>
      <c r="J177" t="s">
        <v>2245</v>
      </c>
      <c r="K177" t="s">
        <v>2246</v>
      </c>
      <c r="L177">
        <v>0</v>
      </c>
      <c r="M177">
        <v>0</v>
      </c>
      <c r="N177">
        <v>210072001</v>
      </c>
      <c r="O177">
        <v>4000</v>
      </c>
      <c r="P177">
        <v>1</v>
      </c>
      <c r="Q177">
        <v>70</v>
      </c>
      <c r="R177">
        <v>32</v>
      </c>
      <c r="S177">
        <v>28</v>
      </c>
      <c r="T177">
        <v>40</v>
      </c>
      <c r="U177">
        <v>70</v>
      </c>
      <c r="V177">
        <v>32</v>
      </c>
      <c r="W177">
        <v>28</v>
      </c>
      <c r="X177">
        <v>40</v>
      </c>
      <c r="Y177">
        <v>0</v>
      </c>
      <c r="Z177" t="s">
        <v>2244</v>
      </c>
      <c r="AA177">
        <v>100103</v>
      </c>
      <c r="AB177">
        <v>0</v>
      </c>
      <c r="AC177">
        <v>100933</v>
      </c>
      <c r="AD177" t="s">
        <v>2247</v>
      </c>
    </row>
    <row r="178" spans="1:30" x14ac:dyDescent="0.15">
      <c r="A178">
        <v>210075</v>
      </c>
      <c r="B178">
        <v>4</v>
      </c>
      <c r="C178">
        <v>1330</v>
      </c>
      <c r="D178">
        <v>900</v>
      </c>
      <c r="E178">
        <v>13</v>
      </c>
      <c r="F178">
        <v>10</v>
      </c>
      <c r="G178">
        <v>5</v>
      </c>
      <c r="H178">
        <v>2</v>
      </c>
      <c r="I178" t="s">
        <v>1606</v>
      </c>
      <c r="J178" t="s">
        <v>2248</v>
      </c>
      <c r="K178" t="s">
        <v>1863</v>
      </c>
      <c r="L178">
        <v>0</v>
      </c>
      <c r="M178">
        <v>0</v>
      </c>
      <c r="N178">
        <v>210075001</v>
      </c>
      <c r="O178">
        <v>7000</v>
      </c>
      <c r="P178">
        <v>1</v>
      </c>
      <c r="Q178">
        <v>70</v>
      </c>
      <c r="R178">
        <v>32</v>
      </c>
      <c r="S178">
        <v>28</v>
      </c>
      <c r="T178">
        <v>40</v>
      </c>
      <c r="U178">
        <v>70</v>
      </c>
      <c r="V178">
        <v>32</v>
      </c>
      <c r="W178">
        <v>28</v>
      </c>
      <c r="X178">
        <v>40</v>
      </c>
      <c r="Y178">
        <v>0</v>
      </c>
      <c r="Z178" t="s">
        <v>442</v>
      </c>
      <c r="AA178">
        <v>100103</v>
      </c>
      <c r="AB178">
        <v>0</v>
      </c>
      <c r="AC178">
        <v>100907</v>
      </c>
      <c r="AD178" t="s">
        <v>2249</v>
      </c>
    </row>
    <row r="179" spans="1:30" x14ac:dyDescent="0.15">
      <c r="A179">
        <v>210076</v>
      </c>
      <c r="B179">
        <v>8</v>
      </c>
      <c r="C179">
        <v>1425</v>
      </c>
      <c r="D179">
        <v>900</v>
      </c>
      <c r="E179">
        <v>8</v>
      </c>
      <c r="F179">
        <v>7</v>
      </c>
      <c r="G179">
        <v>5</v>
      </c>
      <c r="H179">
        <v>2</v>
      </c>
      <c r="I179" t="s">
        <v>1606</v>
      </c>
      <c r="J179" t="s">
        <v>2250</v>
      </c>
      <c r="K179" t="s">
        <v>1850</v>
      </c>
      <c r="L179">
        <v>0</v>
      </c>
      <c r="M179">
        <v>0</v>
      </c>
      <c r="N179">
        <v>210076001</v>
      </c>
      <c r="O179">
        <v>6600</v>
      </c>
      <c r="P179">
        <v>1</v>
      </c>
      <c r="Q179">
        <v>32</v>
      </c>
      <c r="R179">
        <v>60</v>
      </c>
      <c r="S179">
        <v>60</v>
      </c>
      <c r="T179">
        <v>24</v>
      </c>
      <c r="U179">
        <v>32</v>
      </c>
      <c r="V179">
        <v>60</v>
      </c>
      <c r="W179">
        <v>60</v>
      </c>
      <c r="X179">
        <v>24</v>
      </c>
      <c r="Y179">
        <v>0</v>
      </c>
      <c r="Z179" t="s">
        <v>442</v>
      </c>
      <c r="AA179">
        <v>100612</v>
      </c>
      <c r="AB179">
        <v>0</v>
      </c>
      <c r="AC179">
        <v>0</v>
      </c>
      <c r="AD179" t="s">
        <v>2251</v>
      </c>
    </row>
    <row r="180" spans="1:30" x14ac:dyDescent="0.15">
      <c r="A180">
        <v>210077</v>
      </c>
      <c r="B180">
        <v>2</v>
      </c>
      <c r="C180">
        <v>1550</v>
      </c>
      <c r="D180">
        <v>900</v>
      </c>
      <c r="E180">
        <v>7</v>
      </c>
      <c r="F180">
        <v>20</v>
      </c>
      <c r="G180">
        <v>5</v>
      </c>
      <c r="H180">
        <v>2</v>
      </c>
      <c r="I180" t="s">
        <v>1606</v>
      </c>
      <c r="J180" t="s">
        <v>2252</v>
      </c>
      <c r="K180" t="s">
        <v>2253</v>
      </c>
      <c r="L180">
        <v>0</v>
      </c>
      <c r="M180">
        <v>0</v>
      </c>
      <c r="N180">
        <v>210077001</v>
      </c>
      <c r="O180">
        <v>4800</v>
      </c>
      <c r="P180">
        <v>1</v>
      </c>
      <c r="Q180">
        <v>48</v>
      </c>
      <c r="R180">
        <v>65</v>
      </c>
      <c r="S180">
        <v>40</v>
      </c>
      <c r="T180">
        <v>15</v>
      </c>
      <c r="U180">
        <v>48</v>
      </c>
      <c r="V180">
        <v>65</v>
      </c>
      <c r="W180">
        <v>40</v>
      </c>
      <c r="X180">
        <v>15</v>
      </c>
      <c r="Y180">
        <v>0</v>
      </c>
      <c r="Z180" t="s">
        <v>442</v>
      </c>
      <c r="AA180">
        <v>100201</v>
      </c>
      <c r="AB180">
        <v>0</v>
      </c>
      <c r="AC180">
        <v>0</v>
      </c>
      <c r="AD180" t="s">
        <v>2249</v>
      </c>
    </row>
    <row r="181" spans="1:30" x14ac:dyDescent="0.15">
      <c r="A181">
        <v>210078</v>
      </c>
      <c r="B181">
        <v>3</v>
      </c>
      <c r="C181">
        <v>1050</v>
      </c>
      <c r="D181">
        <v>900</v>
      </c>
      <c r="E181">
        <v>12</v>
      </c>
      <c r="F181">
        <v>5</v>
      </c>
      <c r="G181">
        <v>8</v>
      </c>
      <c r="H181">
        <v>2</v>
      </c>
      <c r="I181" t="s">
        <v>1606</v>
      </c>
      <c r="J181" t="s">
        <v>2254</v>
      </c>
      <c r="K181" t="s">
        <v>1801</v>
      </c>
      <c r="L181">
        <v>0</v>
      </c>
      <c r="M181">
        <v>0</v>
      </c>
      <c r="N181">
        <v>210078001</v>
      </c>
      <c r="O181">
        <v>5200</v>
      </c>
      <c r="P181">
        <v>1</v>
      </c>
      <c r="Q181">
        <v>14</v>
      </c>
      <c r="R181">
        <v>15</v>
      </c>
      <c r="S181">
        <v>55</v>
      </c>
      <c r="T181">
        <v>62</v>
      </c>
      <c r="U181">
        <v>14</v>
      </c>
      <c r="V181">
        <v>15</v>
      </c>
      <c r="W181">
        <v>55</v>
      </c>
      <c r="X181">
        <v>62</v>
      </c>
      <c r="Y181">
        <v>0</v>
      </c>
      <c r="Z181" t="s">
        <v>442</v>
      </c>
      <c r="AA181">
        <v>100501</v>
      </c>
      <c r="AB181">
        <v>0</v>
      </c>
      <c r="AC181">
        <v>0</v>
      </c>
      <c r="AD181" t="s">
        <v>2251</v>
      </c>
    </row>
    <row r="182" spans="1:30" x14ac:dyDescent="0.15">
      <c r="A182">
        <v>210079</v>
      </c>
      <c r="B182">
        <v>1</v>
      </c>
      <c r="C182">
        <v>2150</v>
      </c>
      <c r="D182">
        <v>1225</v>
      </c>
      <c r="E182">
        <v>14</v>
      </c>
      <c r="F182">
        <v>7</v>
      </c>
      <c r="G182">
        <v>5</v>
      </c>
      <c r="H182">
        <v>2</v>
      </c>
      <c r="I182" t="s">
        <v>1606</v>
      </c>
      <c r="J182" t="s">
        <v>2255</v>
      </c>
      <c r="K182" t="s">
        <v>2256</v>
      </c>
      <c r="L182">
        <v>332</v>
      </c>
      <c r="M182">
        <v>0</v>
      </c>
      <c r="N182">
        <v>210079001</v>
      </c>
      <c r="O182">
        <v>4000</v>
      </c>
      <c r="P182">
        <v>1</v>
      </c>
      <c r="Q182">
        <v>42</v>
      </c>
      <c r="R182">
        <v>53</v>
      </c>
      <c r="S182">
        <v>35</v>
      </c>
      <c r="T182">
        <v>58</v>
      </c>
      <c r="U182">
        <v>42</v>
      </c>
      <c r="V182">
        <v>53</v>
      </c>
      <c r="W182">
        <v>35</v>
      </c>
      <c r="X182">
        <v>78</v>
      </c>
      <c r="Y182">
        <v>0</v>
      </c>
      <c r="Z182" t="s">
        <v>683</v>
      </c>
      <c r="AA182">
        <v>100304</v>
      </c>
      <c r="AB182">
        <v>0</v>
      </c>
      <c r="AC182">
        <v>0</v>
      </c>
      <c r="AD182" t="s">
        <v>1964</v>
      </c>
    </row>
    <row r="183" spans="1:30" x14ac:dyDescent="0.15">
      <c r="A183">
        <v>210103</v>
      </c>
      <c r="B183">
        <v>2</v>
      </c>
      <c r="C183">
        <v>1280</v>
      </c>
      <c r="D183">
        <v>1060</v>
      </c>
      <c r="E183">
        <v>12</v>
      </c>
      <c r="F183">
        <v>7</v>
      </c>
      <c r="G183">
        <v>6</v>
      </c>
      <c r="H183">
        <v>2</v>
      </c>
      <c r="I183" t="s">
        <v>2257</v>
      </c>
      <c r="J183" t="s">
        <v>2258</v>
      </c>
      <c r="K183" t="s">
        <v>2259</v>
      </c>
      <c r="L183">
        <v>0</v>
      </c>
      <c r="M183">
        <v>0</v>
      </c>
      <c r="N183">
        <v>210103001</v>
      </c>
      <c r="O183">
        <v>2000</v>
      </c>
      <c r="P183">
        <v>1</v>
      </c>
      <c r="Q183">
        <v>30</v>
      </c>
      <c r="R183">
        <v>32</v>
      </c>
      <c r="S183">
        <v>15</v>
      </c>
      <c r="T183">
        <v>62</v>
      </c>
      <c r="U183">
        <v>30</v>
      </c>
      <c r="V183">
        <v>32</v>
      </c>
      <c r="W183">
        <v>15</v>
      </c>
      <c r="X183">
        <v>62</v>
      </c>
      <c r="Y183">
        <v>0</v>
      </c>
      <c r="Z183" t="s">
        <v>2260</v>
      </c>
      <c r="AA183">
        <v>100201</v>
      </c>
      <c r="AB183">
        <v>0</v>
      </c>
      <c r="AC183">
        <v>100909</v>
      </c>
      <c r="AD183" t="s">
        <v>2261</v>
      </c>
    </row>
    <row r="184" spans="1:30" x14ac:dyDescent="0.15">
      <c r="A184">
        <v>210104</v>
      </c>
      <c r="B184">
        <v>8</v>
      </c>
      <c r="C184">
        <v>2650</v>
      </c>
      <c r="D184">
        <v>1250</v>
      </c>
      <c r="E184">
        <v>10</v>
      </c>
      <c r="F184">
        <v>24</v>
      </c>
      <c r="G184">
        <v>4</v>
      </c>
      <c r="H184">
        <v>2</v>
      </c>
      <c r="I184" t="s">
        <v>2262</v>
      </c>
      <c r="J184" t="s">
        <v>2263</v>
      </c>
      <c r="K184" t="s">
        <v>2264</v>
      </c>
      <c r="L184">
        <v>302</v>
      </c>
      <c r="M184">
        <v>0</v>
      </c>
      <c r="N184">
        <v>210104001</v>
      </c>
      <c r="O184">
        <v>8500</v>
      </c>
      <c r="P184">
        <v>1</v>
      </c>
      <c r="Q184">
        <v>80</v>
      </c>
      <c r="R184">
        <v>10</v>
      </c>
      <c r="S184">
        <v>5</v>
      </c>
      <c r="T184">
        <v>10</v>
      </c>
      <c r="U184">
        <v>80</v>
      </c>
      <c r="V184">
        <v>10</v>
      </c>
      <c r="W184">
        <v>5</v>
      </c>
      <c r="X184">
        <v>10</v>
      </c>
      <c r="Y184">
        <v>0</v>
      </c>
      <c r="Z184" t="s">
        <v>2265</v>
      </c>
      <c r="AA184">
        <v>100403</v>
      </c>
      <c r="AB184">
        <v>0</v>
      </c>
      <c r="AC184">
        <v>0</v>
      </c>
      <c r="AD184" t="s">
        <v>1964</v>
      </c>
    </row>
    <row r="185" spans="1:30" x14ac:dyDescent="0.15">
      <c r="A185">
        <v>210105</v>
      </c>
      <c r="B185">
        <v>2</v>
      </c>
      <c r="C185">
        <v>1875</v>
      </c>
      <c r="D185">
        <v>1025</v>
      </c>
      <c r="E185">
        <v>16</v>
      </c>
      <c r="F185">
        <v>11</v>
      </c>
      <c r="G185">
        <v>5</v>
      </c>
      <c r="H185">
        <v>2</v>
      </c>
      <c r="I185" t="s">
        <v>2266</v>
      </c>
      <c r="J185" t="s">
        <v>2267</v>
      </c>
      <c r="K185" t="s">
        <v>2268</v>
      </c>
      <c r="L185">
        <v>333</v>
      </c>
      <c r="M185">
        <v>0</v>
      </c>
      <c r="N185">
        <v>210105001</v>
      </c>
      <c r="O185">
        <v>6300</v>
      </c>
      <c r="P185">
        <v>1</v>
      </c>
      <c r="Q185">
        <v>63</v>
      </c>
      <c r="R185">
        <v>42</v>
      </c>
      <c r="S185">
        <v>73</v>
      </c>
      <c r="T185">
        <v>40</v>
      </c>
      <c r="U185">
        <v>63</v>
      </c>
      <c r="V185">
        <v>42</v>
      </c>
      <c r="W185">
        <v>73</v>
      </c>
      <c r="X185">
        <v>40</v>
      </c>
      <c r="Y185">
        <v>0</v>
      </c>
      <c r="Z185" t="s">
        <v>2269</v>
      </c>
      <c r="AA185">
        <v>100205</v>
      </c>
      <c r="AB185">
        <v>0</v>
      </c>
      <c r="AC185">
        <v>0</v>
      </c>
      <c r="AD185" t="s">
        <v>1964</v>
      </c>
    </row>
    <row r="186" spans="1:30" x14ac:dyDescent="0.15">
      <c r="A186">
        <v>210106</v>
      </c>
      <c r="B186">
        <v>2</v>
      </c>
      <c r="C186">
        <v>1800</v>
      </c>
      <c r="D186">
        <v>1050</v>
      </c>
      <c r="E186">
        <v>15</v>
      </c>
      <c r="F186">
        <v>15</v>
      </c>
      <c r="G186">
        <v>5</v>
      </c>
      <c r="H186">
        <v>2</v>
      </c>
      <c r="I186" t="s">
        <v>2270</v>
      </c>
      <c r="J186" t="s">
        <v>2271</v>
      </c>
      <c r="K186" t="s">
        <v>2272</v>
      </c>
      <c r="L186">
        <v>315</v>
      </c>
      <c r="M186">
        <v>0</v>
      </c>
      <c r="N186">
        <v>210106001</v>
      </c>
      <c r="O186">
        <v>5000</v>
      </c>
      <c r="P186">
        <v>1</v>
      </c>
      <c r="Q186">
        <v>58</v>
      </c>
      <c r="R186">
        <v>55</v>
      </c>
      <c r="S186">
        <v>50</v>
      </c>
      <c r="T186">
        <v>50</v>
      </c>
      <c r="U186">
        <v>58</v>
      </c>
      <c r="V186">
        <v>55</v>
      </c>
      <c r="W186">
        <v>50</v>
      </c>
      <c r="X186">
        <v>50</v>
      </c>
      <c r="Y186">
        <v>0</v>
      </c>
      <c r="Z186" t="s">
        <v>2269</v>
      </c>
      <c r="AA186">
        <v>100212</v>
      </c>
      <c r="AB186">
        <v>100811</v>
      </c>
      <c r="AC186">
        <v>0</v>
      </c>
      <c r="AD186" t="s">
        <v>1964</v>
      </c>
    </row>
    <row r="187" spans="1:30" x14ac:dyDescent="0.15">
      <c r="A187">
        <v>210109</v>
      </c>
      <c r="B187">
        <v>0</v>
      </c>
      <c r="C187">
        <v>3000</v>
      </c>
      <c r="D187">
        <v>1800</v>
      </c>
      <c r="E187">
        <v>25</v>
      </c>
      <c r="F187">
        <v>10</v>
      </c>
      <c r="G187">
        <v>0</v>
      </c>
      <c r="H187">
        <v>2</v>
      </c>
      <c r="I187" t="s">
        <v>683</v>
      </c>
      <c r="J187" t="s">
        <v>430</v>
      </c>
      <c r="K187" t="s">
        <v>2264</v>
      </c>
      <c r="L187">
        <v>0</v>
      </c>
      <c r="M187">
        <v>0</v>
      </c>
      <c r="N187">
        <v>210109001</v>
      </c>
      <c r="O187">
        <v>0</v>
      </c>
      <c r="P187">
        <v>1</v>
      </c>
      <c r="Q187">
        <v>100</v>
      </c>
      <c r="R187">
        <v>0</v>
      </c>
      <c r="S187">
        <v>10</v>
      </c>
      <c r="T187">
        <v>10</v>
      </c>
      <c r="U187">
        <v>100</v>
      </c>
      <c r="V187">
        <v>0</v>
      </c>
      <c r="W187">
        <v>30</v>
      </c>
      <c r="X187">
        <v>70</v>
      </c>
      <c r="Y187">
        <v>0</v>
      </c>
      <c r="Z187" t="s">
        <v>2273</v>
      </c>
      <c r="AA187">
        <v>0</v>
      </c>
      <c r="AB187">
        <v>0</v>
      </c>
      <c r="AC187">
        <v>0</v>
      </c>
    </row>
    <row r="188" spans="1:30" x14ac:dyDescent="0.15">
      <c r="A188">
        <v>210110</v>
      </c>
      <c r="B188">
        <v>0</v>
      </c>
      <c r="C188">
        <v>1500</v>
      </c>
      <c r="D188">
        <v>1150</v>
      </c>
      <c r="E188">
        <v>15</v>
      </c>
      <c r="F188">
        <v>8</v>
      </c>
      <c r="G188">
        <v>8</v>
      </c>
      <c r="H188">
        <v>2</v>
      </c>
      <c r="I188" t="s">
        <v>1606</v>
      </c>
      <c r="J188" t="s">
        <v>2274</v>
      </c>
      <c r="K188" t="s">
        <v>2264</v>
      </c>
      <c r="L188">
        <v>0</v>
      </c>
      <c r="M188">
        <v>0</v>
      </c>
      <c r="N188">
        <v>210110001</v>
      </c>
      <c r="O188">
        <v>0</v>
      </c>
      <c r="P188">
        <v>1</v>
      </c>
      <c r="Q188">
        <v>70</v>
      </c>
      <c r="R188">
        <v>0</v>
      </c>
      <c r="S188">
        <v>30</v>
      </c>
      <c r="T188">
        <v>70</v>
      </c>
      <c r="U188">
        <v>70</v>
      </c>
      <c r="V188">
        <v>0</v>
      </c>
      <c r="W188">
        <v>30</v>
      </c>
      <c r="X188">
        <v>70</v>
      </c>
      <c r="Y188">
        <v>0</v>
      </c>
      <c r="Z188" t="s">
        <v>2273</v>
      </c>
      <c r="AA188">
        <v>0</v>
      </c>
      <c r="AB188">
        <v>0</v>
      </c>
      <c r="AC188">
        <v>0</v>
      </c>
    </row>
    <row r="189" spans="1:30" x14ac:dyDescent="0.15">
      <c r="A189">
        <v>210116</v>
      </c>
      <c r="B189">
        <v>0</v>
      </c>
      <c r="C189">
        <v>3000</v>
      </c>
      <c r="D189">
        <v>1300</v>
      </c>
      <c r="E189">
        <v>10</v>
      </c>
      <c r="F189">
        <v>12</v>
      </c>
      <c r="G189">
        <v>8</v>
      </c>
      <c r="H189">
        <v>2</v>
      </c>
      <c r="I189" t="s">
        <v>442</v>
      </c>
      <c r="J189" t="s">
        <v>428</v>
      </c>
      <c r="K189" t="s">
        <v>2264</v>
      </c>
      <c r="L189">
        <v>0</v>
      </c>
      <c r="M189">
        <v>0</v>
      </c>
      <c r="N189">
        <v>210116001</v>
      </c>
      <c r="O189">
        <v>0</v>
      </c>
      <c r="P189">
        <v>1</v>
      </c>
      <c r="Q189">
        <v>90</v>
      </c>
      <c r="R189">
        <v>0</v>
      </c>
      <c r="S189">
        <v>42</v>
      </c>
      <c r="T189">
        <v>58</v>
      </c>
      <c r="U189">
        <v>70</v>
      </c>
      <c r="V189">
        <v>0</v>
      </c>
      <c r="W189">
        <v>30</v>
      </c>
      <c r="X189">
        <v>70</v>
      </c>
      <c r="Y189">
        <v>0</v>
      </c>
      <c r="Z189" t="s">
        <v>2275</v>
      </c>
      <c r="AA189">
        <v>0</v>
      </c>
      <c r="AB189">
        <v>0</v>
      </c>
      <c r="AC189">
        <v>0</v>
      </c>
      <c r="AD189" t="s">
        <v>2276</v>
      </c>
    </row>
    <row r="190" spans="1:30" x14ac:dyDescent="0.15">
      <c r="A190">
        <v>210125</v>
      </c>
      <c r="B190">
        <v>1</v>
      </c>
      <c r="C190">
        <v>2750</v>
      </c>
      <c r="D190">
        <v>1500</v>
      </c>
      <c r="E190">
        <v>10</v>
      </c>
      <c r="F190">
        <v>10</v>
      </c>
      <c r="G190">
        <v>6</v>
      </c>
      <c r="H190">
        <v>2</v>
      </c>
      <c r="I190" t="s">
        <v>2277</v>
      </c>
      <c r="J190" t="s">
        <v>2278</v>
      </c>
      <c r="K190" t="s">
        <v>2279</v>
      </c>
      <c r="L190">
        <v>302</v>
      </c>
      <c r="M190">
        <v>0</v>
      </c>
      <c r="N190">
        <v>210125001</v>
      </c>
      <c r="O190">
        <v>2400</v>
      </c>
      <c r="P190">
        <v>1</v>
      </c>
      <c r="Q190">
        <v>53</v>
      </c>
      <c r="R190">
        <v>68</v>
      </c>
      <c r="S190">
        <v>65</v>
      </c>
      <c r="T190">
        <v>70</v>
      </c>
      <c r="U190">
        <v>53</v>
      </c>
      <c r="V190">
        <v>68</v>
      </c>
      <c r="W190">
        <v>65</v>
      </c>
      <c r="X190">
        <v>70</v>
      </c>
      <c r="Y190">
        <v>0</v>
      </c>
      <c r="Z190" t="s">
        <v>2280</v>
      </c>
      <c r="AA190">
        <v>100304</v>
      </c>
      <c r="AB190">
        <v>0</v>
      </c>
      <c r="AC190">
        <v>0</v>
      </c>
      <c r="AD190" t="s">
        <v>1964</v>
      </c>
    </row>
    <row r="191" spans="1:30" x14ac:dyDescent="0.15">
      <c r="A191">
        <v>210151</v>
      </c>
      <c r="B191">
        <v>2</v>
      </c>
      <c r="C191">
        <v>1300</v>
      </c>
      <c r="D191">
        <v>700</v>
      </c>
      <c r="E191">
        <v>5</v>
      </c>
      <c r="F191">
        <v>7</v>
      </c>
      <c r="G191">
        <v>6</v>
      </c>
      <c r="H191">
        <v>2</v>
      </c>
      <c r="I191" t="s">
        <v>1606</v>
      </c>
      <c r="J191" t="s">
        <v>2281</v>
      </c>
      <c r="K191" t="s">
        <v>2282</v>
      </c>
      <c r="L191">
        <v>0</v>
      </c>
      <c r="M191">
        <v>0</v>
      </c>
      <c r="N191">
        <v>210151001</v>
      </c>
      <c r="O191">
        <v>6400</v>
      </c>
      <c r="P191">
        <v>1</v>
      </c>
      <c r="Q191">
        <v>43</v>
      </c>
      <c r="R191">
        <v>12</v>
      </c>
      <c r="S191">
        <v>42</v>
      </c>
      <c r="T191">
        <v>53</v>
      </c>
      <c r="U191">
        <v>43</v>
      </c>
      <c r="V191">
        <v>12</v>
      </c>
      <c r="W191">
        <v>42</v>
      </c>
      <c r="X191">
        <v>53</v>
      </c>
      <c r="Y191">
        <v>0</v>
      </c>
      <c r="Z191" t="s">
        <v>2244</v>
      </c>
      <c r="AA191">
        <v>100102</v>
      </c>
      <c r="AB191">
        <v>0</v>
      </c>
      <c r="AC191">
        <v>0</v>
      </c>
    </row>
    <row r="192" spans="1:30" x14ac:dyDescent="0.15">
      <c r="A192">
        <v>210153</v>
      </c>
      <c r="B192">
        <v>1</v>
      </c>
      <c r="C192">
        <v>2400</v>
      </c>
      <c r="D192">
        <v>1350</v>
      </c>
      <c r="E192">
        <v>17</v>
      </c>
      <c r="F192">
        <v>8</v>
      </c>
      <c r="G192">
        <v>9</v>
      </c>
      <c r="H192">
        <v>2</v>
      </c>
      <c r="I192" t="s">
        <v>1606</v>
      </c>
      <c r="J192" t="s">
        <v>2283</v>
      </c>
      <c r="K192" t="s">
        <v>2282</v>
      </c>
      <c r="L192">
        <v>0</v>
      </c>
      <c r="M192">
        <v>0</v>
      </c>
      <c r="N192">
        <v>210153001</v>
      </c>
      <c r="O192">
        <v>5000</v>
      </c>
      <c r="P192">
        <v>1</v>
      </c>
      <c r="Q192">
        <v>62</v>
      </c>
      <c r="R192">
        <v>58</v>
      </c>
      <c r="S192">
        <v>75</v>
      </c>
      <c r="T192">
        <v>82</v>
      </c>
      <c r="U192">
        <v>62</v>
      </c>
      <c r="V192">
        <v>58</v>
      </c>
      <c r="W192">
        <v>75</v>
      </c>
      <c r="X192">
        <v>82</v>
      </c>
      <c r="Y192">
        <v>0</v>
      </c>
      <c r="Z192" t="s">
        <v>2244</v>
      </c>
      <c r="AA192">
        <v>100504</v>
      </c>
      <c r="AB192">
        <v>0</v>
      </c>
      <c r="AC192">
        <v>0</v>
      </c>
      <c r="AD192" t="s">
        <v>2284</v>
      </c>
    </row>
    <row r="193" spans="1:30" x14ac:dyDescent="0.15">
      <c r="A193">
        <v>210154</v>
      </c>
      <c r="B193">
        <v>2</v>
      </c>
      <c r="C193">
        <v>1150</v>
      </c>
      <c r="D193">
        <v>900</v>
      </c>
      <c r="E193">
        <v>10</v>
      </c>
      <c r="F193">
        <v>14</v>
      </c>
      <c r="G193">
        <v>6</v>
      </c>
      <c r="H193">
        <v>2</v>
      </c>
      <c r="I193" t="s">
        <v>1606</v>
      </c>
      <c r="J193" t="s">
        <v>2285</v>
      </c>
      <c r="K193" t="s">
        <v>2286</v>
      </c>
      <c r="L193">
        <v>0</v>
      </c>
      <c r="M193">
        <v>0</v>
      </c>
      <c r="N193">
        <v>210154001</v>
      </c>
      <c r="O193">
        <v>5000</v>
      </c>
      <c r="P193">
        <v>1</v>
      </c>
      <c r="Q193">
        <v>70</v>
      </c>
      <c r="R193">
        <v>32</v>
      </c>
      <c r="S193">
        <v>28</v>
      </c>
      <c r="T193">
        <v>40</v>
      </c>
      <c r="U193">
        <v>70</v>
      </c>
      <c r="V193">
        <v>32</v>
      </c>
      <c r="W193">
        <v>28</v>
      </c>
      <c r="X193">
        <v>40</v>
      </c>
      <c r="Y193">
        <v>0</v>
      </c>
      <c r="Z193" t="s">
        <v>2244</v>
      </c>
      <c r="AA193">
        <v>100205</v>
      </c>
      <c r="AB193">
        <v>100803</v>
      </c>
      <c r="AC193">
        <v>0</v>
      </c>
      <c r="AD193" t="s">
        <v>2287</v>
      </c>
    </row>
    <row r="194" spans="1:30" x14ac:dyDescent="0.15">
      <c r="A194">
        <v>210155</v>
      </c>
      <c r="B194">
        <v>4</v>
      </c>
      <c r="C194">
        <v>1230</v>
      </c>
      <c r="D194">
        <v>900</v>
      </c>
      <c r="E194">
        <v>13</v>
      </c>
      <c r="F194">
        <v>10</v>
      </c>
      <c r="G194">
        <v>5</v>
      </c>
      <c r="H194">
        <v>2</v>
      </c>
      <c r="I194" t="s">
        <v>1606</v>
      </c>
      <c r="J194" t="s">
        <v>2288</v>
      </c>
      <c r="K194" t="s">
        <v>2286</v>
      </c>
      <c r="L194">
        <v>0</v>
      </c>
      <c r="M194">
        <v>0</v>
      </c>
      <c r="N194">
        <v>210155001</v>
      </c>
      <c r="O194">
        <v>5000</v>
      </c>
      <c r="P194">
        <v>1</v>
      </c>
      <c r="Q194">
        <v>70</v>
      </c>
      <c r="R194">
        <v>32</v>
      </c>
      <c r="S194">
        <v>28</v>
      </c>
      <c r="T194">
        <v>40</v>
      </c>
      <c r="U194">
        <v>70</v>
      </c>
      <c r="V194">
        <v>32</v>
      </c>
      <c r="W194">
        <v>28</v>
      </c>
      <c r="X194">
        <v>40</v>
      </c>
      <c r="Y194">
        <v>0</v>
      </c>
      <c r="Z194" t="s">
        <v>2244</v>
      </c>
      <c r="AA194">
        <v>100103</v>
      </c>
      <c r="AB194">
        <v>0</v>
      </c>
      <c r="AC194">
        <v>100933</v>
      </c>
      <c r="AD194" t="s">
        <v>2289</v>
      </c>
    </row>
    <row r="195" spans="1:30" x14ac:dyDescent="0.15">
      <c r="A195">
        <v>210156</v>
      </c>
      <c r="B195">
        <v>2</v>
      </c>
      <c r="C195">
        <v>1100</v>
      </c>
      <c r="D195">
        <v>900</v>
      </c>
      <c r="E195">
        <v>7</v>
      </c>
      <c r="F195">
        <v>5</v>
      </c>
      <c r="G195">
        <v>8</v>
      </c>
      <c r="H195">
        <v>2</v>
      </c>
      <c r="I195" t="s">
        <v>1606</v>
      </c>
      <c r="J195" t="s">
        <v>2290</v>
      </c>
      <c r="K195" t="s">
        <v>2286</v>
      </c>
      <c r="L195">
        <v>0</v>
      </c>
      <c r="M195">
        <v>0</v>
      </c>
      <c r="N195">
        <v>210156001</v>
      </c>
      <c r="O195">
        <v>5000</v>
      </c>
      <c r="P195">
        <v>1</v>
      </c>
      <c r="Q195">
        <v>55</v>
      </c>
      <c r="R195">
        <v>20</v>
      </c>
      <c r="S195">
        <v>45</v>
      </c>
      <c r="T195">
        <v>72</v>
      </c>
      <c r="U195">
        <v>55</v>
      </c>
      <c r="V195">
        <v>20</v>
      </c>
      <c r="W195">
        <v>45</v>
      </c>
      <c r="X195">
        <v>72</v>
      </c>
      <c r="Y195">
        <v>0</v>
      </c>
      <c r="Z195" t="s">
        <v>2244</v>
      </c>
      <c r="AA195">
        <v>100205</v>
      </c>
      <c r="AB195">
        <v>0</v>
      </c>
      <c r="AC195">
        <v>0</v>
      </c>
      <c r="AD195" t="s">
        <v>2291</v>
      </c>
    </row>
    <row r="196" spans="1:30" x14ac:dyDescent="0.15">
      <c r="A196">
        <v>210157</v>
      </c>
      <c r="B196">
        <v>2</v>
      </c>
      <c r="C196">
        <v>1075</v>
      </c>
      <c r="D196">
        <v>900</v>
      </c>
      <c r="E196">
        <v>12</v>
      </c>
      <c r="F196">
        <v>25</v>
      </c>
      <c r="G196">
        <v>4</v>
      </c>
      <c r="H196">
        <v>2</v>
      </c>
      <c r="I196" t="s">
        <v>1606</v>
      </c>
      <c r="J196" t="s">
        <v>2292</v>
      </c>
      <c r="K196" t="s">
        <v>2286</v>
      </c>
      <c r="L196">
        <v>0</v>
      </c>
      <c r="M196">
        <v>0</v>
      </c>
      <c r="N196">
        <v>210157001</v>
      </c>
      <c r="O196">
        <v>5000</v>
      </c>
      <c r="P196">
        <v>1</v>
      </c>
      <c r="Q196">
        <v>48</v>
      </c>
      <c r="R196">
        <v>68</v>
      </c>
      <c r="S196">
        <v>60</v>
      </c>
      <c r="T196">
        <v>50</v>
      </c>
      <c r="U196">
        <v>48</v>
      </c>
      <c r="V196">
        <v>68</v>
      </c>
      <c r="W196">
        <v>60</v>
      </c>
      <c r="X196">
        <v>50</v>
      </c>
      <c r="Y196">
        <v>0</v>
      </c>
      <c r="Z196" t="s">
        <v>2244</v>
      </c>
      <c r="AA196">
        <v>100205</v>
      </c>
      <c r="AB196">
        <v>0</v>
      </c>
      <c r="AC196">
        <v>0</v>
      </c>
      <c r="AD196" t="s">
        <v>2293</v>
      </c>
    </row>
    <row r="197" spans="1:30" x14ac:dyDescent="0.15">
      <c r="A197">
        <v>210158</v>
      </c>
      <c r="B197">
        <v>4</v>
      </c>
      <c r="C197">
        <v>2800</v>
      </c>
      <c r="D197">
        <v>1500</v>
      </c>
      <c r="E197">
        <v>16</v>
      </c>
      <c r="F197">
        <v>7</v>
      </c>
      <c r="G197">
        <v>9</v>
      </c>
      <c r="H197">
        <v>2</v>
      </c>
      <c r="I197" t="s">
        <v>2294</v>
      </c>
      <c r="J197" t="s">
        <v>2295</v>
      </c>
      <c r="K197" t="s">
        <v>1255</v>
      </c>
      <c r="L197">
        <v>0</v>
      </c>
      <c r="M197" t="s">
        <v>866</v>
      </c>
      <c r="N197">
        <v>210158001</v>
      </c>
      <c r="O197">
        <v>24000</v>
      </c>
      <c r="P197">
        <v>1</v>
      </c>
      <c r="Q197">
        <v>55</v>
      </c>
      <c r="R197">
        <v>76</v>
      </c>
      <c r="S197">
        <v>46</v>
      </c>
      <c r="T197">
        <v>93</v>
      </c>
      <c r="U197">
        <v>75</v>
      </c>
      <c r="V197">
        <v>90</v>
      </c>
      <c r="W197">
        <v>70</v>
      </c>
      <c r="X197">
        <v>90</v>
      </c>
      <c r="Y197">
        <v>0</v>
      </c>
      <c r="Z197" t="s">
        <v>2296</v>
      </c>
      <c r="AA197">
        <v>100106</v>
      </c>
      <c r="AB197">
        <v>0</v>
      </c>
      <c r="AC197">
        <v>0</v>
      </c>
      <c r="AD197" t="s">
        <v>1964</v>
      </c>
    </row>
    <row r="198" spans="1:30" x14ac:dyDescent="0.15">
      <c r="A198">
        <v>210159</v>
      </c>
      <c r="B198">
        <v>1</v>
      </c>
      <c r="C198">
        <v>1200</v>
      </c>
      <c r="D198">
        <v>600</v>
      </c>
      <c r="E198">
        <v>6</v>
      </c>
      <c r="F198">
        <v>8</v>
      </c>
      <c r="G198">
        <v>4</v>
      </c>
      <c r="H198">
        <v>2</v>
      </c>
      <c r="I198" t="s">
        <v>2297</v>
      </c>
      <c r="J198" t="s">
        <v>2298</v>
      </c>
      <c r="K198" t="s">
        <v>2299</v>
      </c>
      <c r="L198">
        <v>0</v>
      </c>
      <c r="M198" t="s">
        <v>241</v>
      </c>
      <c r="N198">
        <v>200020001</v>
      </c>
      <c r="O198">
        <v>9800</v>
      </c>
      <c r="P198">
        <v>1</v>
      </c>
      <c r="Q198">
        <v>42</v>
      </c>
      <c r="R198">
        <v>60</v>
      </c>
      <c r="S198">
        <v>55</v>
      </c>
      <c r="T198">
        <v>32</v>
      </c>
      <c r="U198">
        <v>75</v>
      </c>
      <c r="V198">
        <v>92</v>
      </c>
      <c r="W198">
        <v>66</v>
      </c>
      <c r="X198">
        <v>63</v>
      </c>
      <c r="Y198">
        <v>0</v>
      </c>
      <c r="Z198" t="s">
        <v>2300</v>
      </c>
      <c r="AA198">
        <v>100604</v>
      </c>
      <c r="AB198">
        <v>0</v>
      </c>
      <c r="AC198">
        <v>0</v>
      </c>
      <c r="AD198" t="s">
        <v>1964</v>
      </c>
    </row>
    <row r="199" spans="1:30" x14ac:dyDescent="0.15">
      <c r="A199">
        <v>210161</v>
      </c>
      <c r="B199">
        <v>2</v>
      </c>
      <c r="C199">
        <v>700</v>
      </c>
      <c r="D199">
        <v>750</v>
      </c>
      <c r="E199">
        <v>10</v>
      </c>
      <c r="F199">
        <v>8</v>
      </c>
      <c r="G199">
        <v>5</v>
      </c>
      <c r="H199">
        <v>2</v>
      </c>
      <c r="I199" t="s">
        <v>1606</v>
      </c>
      <c r="J199" t="s">
        <v>2240</v>
      </c>
      <c r="K199" t="s">
        <v>2282</v>
      </c>
      <c r="L199">
        <v>0</v>
      </c>
      <c r="M199" t="s">
        <v>2301</v>
      </c>
      <c r="N199">
        <v>210161001</v>
      </c>
      <c r="O199">
        <v>6800</v>
      </c>
      <c r="P199">
        <v>1</v>
      </c>
      <c r="Q199">
        <v>52</v>
      </c>
      <c r="R199">
        <v>18</v>
      </c>
      <c r="S199">
        <v>15</v>
      </c>
      <c r="T199">
        <v>30</v>
      </c>
      <c r="U199">
        <v>52</v>
      </c>
      <c r="V199">
        <v>18</v>
      </c>
      <c r="W199">
        <v>15</v>
      </c>
      <c r="X199">
        <v>30</v>
      </c>
      <c r="Y199">
        <v>0</v>
      </c>
      <c r="Z199" t="s">
        <v>2242</v>
      </c>
      <c r="AA199">
        <v>100201</v>
      </c>
      <c r="AB199">
        <v>0</v>
      </c>
      <c r="AC199">
        <v>0</v>
      </c>
      <c r="AD199" t="s">
        <v>1964</v>
      </c>
    </row>
    <row r="200" spans="1:30" x14ac:dyDescent="0.15">
      <c r="A200">
        <v>210162</v>
      </c>
      <c r="B200">
        <v>2</v>
      </c>
      <c r="C200">
        <v>650</v>
      </c>
      <c r="D200">
        <v>650</v>
      </c>
      <c r="E200">
        <v>5</v>
      </c>
      <c r="F200">
        <v>7</v>
      </c>
      <c r="G200">
        <v>9</v>
      </c>
      <c r="H200">
        <v>2</v>
      </c>
      <c r="I200" t="s">
        <v>1606</v>
      </c>
      <c r="J200" t="s">
        <v>2302</v>
      </c>
      <c r="K200" t="s">
        <v>2282</v>
      </c>
      <c r="L200">
        <v>0</v>
      </c>
      <c r="M200" t="s">
        <v>2303</v>
      </c>
      <c r="N200">
        <v>210162001</v>
      </c>
      <c r="O200">
        <v>8200</v>
      </c>
      <c r="P200">
        <v>1</v>
      </c>
      <c r="Q200">
        <v>43</v>
      </c>
      <c r="R200">
        <v>12</v>
      </c>
      <c r="S200">
        <v>42</v>
      </c>
      <c r="T200">
        <v>53</v>
      </c>
      <c r="U200">
        <v>43</v>
      </c>
      <c r="V200">
        <v>12</v>
      </c>
      <c r="W200">
        <v>42</v>
      </c>
      <c r="X200">
        <v>53</v>
      </c>
      <c r="Y200">
        <v>0</v>
      </c>
      <c r="Z200" t="s">
        <v>2242</v>
      </c>
      <c r="AA200">
        <v>100102</v>
      </c>
      <c r="AB200">
        <v>0</v>
      </c>
      <c r="AC200">
        <v>0</v>
      </c>
      <c r="AD200" t="s">
        <v>1964</v>
      </c>
    </row>
    <row r="201" spans="1:30" x14ac:dyDescent="0.15">
      <c r="A201">
        <v>210163</v>
      </c>
      <c r="B201">
        <v>4</v>
      </c>
      <c r="C201">
        <v>1800</v>
      </c>
      <c r="D201">
        <v>1000</v>
      </c>
      <c r="E201">
        <v>14</v>
      </c>
      <c r="F201">
        <v>8</v>
      </c>
      <c r="G201">
        <v>5</v>
      </c>
      <c r="H201">
        <v>2</v>
      </c>
      <c r="I201" t="s">
        <v>2304</v>
      </c>
      <c r="J201" t="s">
        <v>2305</v>
      </c>
      <c r="K201" t="s">
        <v>2306</v>
      </c>
      <c r="L201">
        <v>0</v>
      </c>
      <c r="M201" t="s">
        <v>908</v>
      </c>
      <c r="N201">
        <v>210163001</v>
      </c>
      <c r="O201">
        <v>2300</v>
      </c>
      <c r="P201">
        <v>1</v>
      </c>
      <c r="Q201">
        <v>60</v>
      </c>
      <c r="R201">
        <v>50</v>
      </c>
      <c r="S201">
        <v>40</v>
      </c>
      <c r="T201">
        <v>40</v>
      </c>
      <c r="U201">
        <v>80</v>
      </c>
      <c r="V201">
        <v>65</v>
      </c>
      <c r="W201">
        <v>40</v>
      </c>
      <c r="X201">
        <v>72</v>
      </c>
      <c r="Y201">
        <v>0</v>
      </c>
      <c r="Z201" t="s">
        <v>2307</v>
      </c>
      <c r="AA201">
        <v>100107</v>
      </c>
      <c r="AB201">
        <v>0</v>
      </c>
      <c r="AC201">
        <v>0</v>
      </c>
      <c r="AD201" t="s">
        <v>2308</v>
      </c>
    </row>
    <row r="202" spans="1:30" x14ac:dyDescent="0.15">
      <c r="A202">
        <v>210164</v>
      </c>
      <c r="B202">
        <v>4</v>
      </c>
      <c r="C202">
        <v>2300</v>
      </c>
      <c r="D202">
        <v>1090</v>
      </c>
      <c r="E202">
        <v>8</v>
      </c>
      <c r="F202">
        <v>15</v>
      </c>
      <c r="G202">
        <v>5</v>
      </c>
      <c r="H202">
        <v>2</v>
      </c>
      <c r="I202" t="s">
        <v>2309</v>
      </c>
      <c r="J202" t="s">
        <v>2310</v>
      </c>
      <c r="K202" t="s">
        <v>2311</v>
      </c>
      <c r="L202">
        <v>0</v>
      </c>
      <c r="M202" t="s">
        <v>911</v>
      </c>
      <c r="N202">
        <v>210164001</v>
      </c>
      <c r="O202">
        <v>2400</v>
      </c>
      <c r="P202">
        <v>1</v>
      </c>
      <c r="Q202">
        <v>50</v>
      </c>
      <c r="R202">
        <v>60</v>
      </c>
      <c r="S202">
        <v>40</v>
      </c>
      <c r="T202">
        <v>40</v>
      </c>
      <c r="U202">
        <v>65</v>
      </c>
      <c r="V202">
        <v>80</v>
      </c>
      <c r="W202">
        <v>40</v>
      </c>
      <c r="X202">
        <v>72</v>
      </c>
      <c r="Y202">
        <v>0</v>
      </c>
      <c r="Z202" t="s">
        <v>2307</v>
      </c>
      <c r="AA202">
        <v>100110</v>
      </c>
      <c r="AB202">
        <v>0</v>
      </c>
      <c r="AC202">
        <v>0</v>
      </c>
      <c r="AD202" t="s">
        <v>2312</v>
      </c>
    </row>
    <row r="203" spans="1:30" x14ac:dyDescent="0.15">
      <c r="A203">
        <v>210165</v>
      </c>
      <c r="B203">
        <v>7</v>
      </c>
      <c r="C203">
        <v>1750</v>
      </c>
      <c r="D203">
        <v>1200</v>
      </c>
      <c r="E203">
        <v>6</v>
      </c>
      <c r="F203">
        <v>8</v>
      </c>
      <c r="G203">
        <v>6</v>
      </c>
      <c r="H203">
        <v>2</v>
      </c>
      <c r="I203" t="s">
        <v>2304</v>
      </c>
      <c r="J203" t="s">
        <v>2313</v>
      </c>
      <c r="K203" t="s">
        <v>2311</v>
      </c>
      <c r="L203">
        <v>0</v>
      </c>
      <c r="M203" t="s">
        <v>914</v>
      </c>
      <c r="N203">
        <v>210165001</v>
      </c>
      <c r="O203">
        <v>1800</v>
      </c>
      <c r="P203">
        <v>1</v>
      </c>
      <c r="Q203">
        <v>40</v>
      </c>
      <c r="R203">
        <v>50</v>
      </c>
      <c r="S203">
        <v>40</v>
      </c>
      <c r="T203">
        <v>60</v>
      </c>
      <c r="U203">
        <v>72</v>
      </c>
      <c r="V203">
        <v>65</v>
      </c>
      <c r="W203">
        <v>40</v>
      </c>
      <c r="X203">
        <v>80</v>
      </c>
      <c r="Y203">
        <v>0</v>
      </c>
      <c r="Z203" t="s">
        <v>2314</v>
      </c>
      <c r="AA203">
        <v>0</v>
      </c>
      <c r="AB203">
        <v>100809</v>
      </c>
      <c r="AC203">
        <v>0</v>
      </c>
      <c r="AD203" t="s">
        <v>2315</v>
      </c>
    </row>
    <row r="204" spans="1:30" x14ac:dyDescent="0.15">
      <c r="A204">
        <v>210166</v>
      </c>
      <c r="B204">
        <v>4</v>
      </c>
      <c r="C204">
        <v>1400</v>
      </c>
      <c r="D204">
        <v>1300</v>
      </c>
      <c r="E204">
        <v>5</v>
      </c>
      <c r="F204">
        <v>5</v>
      </c>
      <c r="G204">
        <v>7</v>
      </c>
      <c r="H204">
        <v>2</v>
      </c>
      <c r="I204" t="s">
        <v>2304</v>
      </c>
      <c r="J204" t="s">
        <v>2316</v>
      </c>
      <c r="K204" t="s">
        <v>2311</v>
      </c>
      <c r="L204">
        <v>0</v>
      </c>
      <c r="M204" t="s">
        <v>841</v>
      </c>
      <c r="N204">
        <v>210166001</v>
      </c>
      <c r="O204">
        <v>1650</v>
      </c>
      <c r="P204">
        <v>1</v>
      </c>
      <c r="Q204">
        <v>32</v>
      </c>
      <c r="R204">
        <v>47</v>
      </c>
      <c r="S204">
        <v>55</v>
      </c>
      <c r="T204">
        <v>72</v>
      </c>
      <c r="U204">
        <v>32</v>
      </c>
      <c r="V204">
        <v>47</v>
      </c>
      <c r="W204">
        <v>55</v>
      </c>
      <c r="X204">
        <v>72</v>
      </c>
      <c r="Y204">
        <v>0</v>
      </c>
      <c r="Z204" t="s">
        <v>2317</v>
      </c>
      <c r="AA204">
        <v>100107</v>
      </c>
      <c r="AB204">
        <v>0</v>
      </c>
      <c r="AC204">
        <v>0</v>
      </c>
    </row>
    <row r="205" spans="1:30" x14ac:dyDescent="0.15">
      <c r="A205">
        <v>210167</v>
      </c>
      <c r="B205">
        <v>0</v>
      </c>
      <c r="C205">
        <v>1150</v>
      </c>
      <c r="D205">
        <v>1400</v>
      </c>
      <c r="E205">
        <v>10</v>
      </c>
      <c r="F205">
        <v>10</v>
      </c>
      <c r="G205">
        <v>5</v>
      </c>
      <c r="H205">
        <v>3</v>
      </c>
      <c r="I205" t="s">
        <v>1606</v>
      </c>
      <c r="J205" t="s">
        <v>2318</v>
      </c>
      <c r="K205" t="s">
        <v>2241</v>
      </c>
      <c r="L205">
        <v>0</v>
      </c>
      <c r="M205">
        <v>0</v>
      </c>
      <c r="N205">
        <v>210056001</v>
      </c>
      <c r="O205">
        <v>0</v>
      </c>
      <c r="P205">
        <v>1</v>
      </c>
      <c r="Q205">
        <v>58</v>
      </c>
      <c r="R205">
        <v>10</v>
      </c>
      <c r="S205">
        <v>30</v>
      </c>
      <c r="T205">
        <v>80</v>
      </c>
      <c r="U205">
        <v>58</v>
      </c>
      <c r="V205">
        <v>10</v>
      </c>
      <c r="W205">
        <v>30</v>
      </c>
      <c r="X205">
        <v>80</v>
      </c>
      <c r="Y205">
        <v>0</v>
      </c>
      <c r="Z205" t="s">
        <v>2244</v>
      </c>
      <c r="AA205">
        <v>0</v>
      </c>
      <c r="AB205">
        <v>0</v>
      </c>
      <c r="AC205">
        <v>0</v>
      </c>
    </row>
    <row r="206" spans="1:30" x14ac:dyDescent="0.15">
      <c r="A206">
        <v>210168</v>
      </c>
      <c r="B206">
        <v>0</v>
      </c>
      <c r="C206">
        <v>2300</v>
      </c>
      <c r="D206">
        <v>2150</v>
      </c>
      <c r="E206">
        <v>15</v>
      </c>
      <c r="F206">
        <v>15</v>
      </c>
      <c r="G206">
        <v>9</v>
      </c>
      <c r="H206">
        <v>3</v>
      </c>
      <c r="I206" t="s">
        <v>1606</v>
      </c>
      <c r="J206" t="s">
        <v>2238</v>
      </c>
      <c r="K206" t="s">
        <v>2241</v>
      </c>
      <c r="L206">
        <v>0</v>
      </c>
      <c r="M206">
        <v>0</v>
      </c>
      <c r="N206">
        <v>210057001</v>
      </c>
      <c r="O206">
        <v>0</v>
      </c>
      <c r="P206">
        <v>1</v>
      </c>
      <c r="Q206">
        <v>67</v>
      </c>
      <c r="R206">
        <v>12</v>
      </c>
      <c r="S206">
        <v>36</v>
      </c>
      <c r="T206">
        <v>90</v>
      </c>
      <c r="U206">
        <v>67</v>
      </c>
      <c r="V206">
        <v>12</v>
      </c>
      <c r="W206">
        <v>36</v>
      </c>
      <c r="X206">
        <v>90</v>
      </c>
      <c r="Y206">
        <v>0</v>
      </c>
      <c r="Z206" t="s">
        <v>1034</v>
      </c>
      <c r="AA206">
        <v>0</v>
      </c>
      <c r="AB206">
        <v>0</v>
      </c>
      <c r="AC206">
        <v>0</v>
      </c>
    </row>
    <row r="207" spans="1:30" x14ac:dyDescent="0.15">
      <c r="A207">
        <v>210177</v>
      </c>
      <c r="B207">
        <v>4</v>
      </c>
      <c r="C207">
        <v>1575</v>
      </c>
      <c r="D207">
        <v>1400</v>
      </c>
      <c r="E207">
        <v>14</v>
      </c>
      <c r="F207">
        <v>6</v>
      </c>
      <c r="G207">
        <v>5</v>
      </c>
      <c r="H207">
        <v>2</v>
      </c>
      <c r="I207" t="s">
        <v>2319</v>
      </c>
      <c r="J207" t="s">
        <v>2320</v>
      </c>
      <c r="K207" t="s">
        <v>1954</v>
      </c>
      <c r="L207">
        <v>0</v>
      </c>
      <c r="M207">
        <v>0</v>
      </c>
      <c r="N207">
        <v>210177001</v>
      </c>
      <c r="O207">
        <v>5350</v>
      </c>
      <c r="P207">
        <v>1</v>
      </c>
      <c r="Q207">
        <v>70</v>
      </c>
      <c r="R207">
        <v>32</v>
      </c>
      <c r="S207">
        <v>40</v>
      </c>
      <c r="T207">
        <v>35</v>
      </c>
      <c r="U207">
        <v>70</v>
      </c>
      <c r="V207">
        <v>32</v>
      </c>
      <c r="W207">
        <v>40</v>
      </c>
      <c r="X207">
        <v>35</v>
      </c>
      <c r="Y207">
        <v>0</v>
      </c>
      <c r="Z207" t="s">
        <v>2321</v>
      </c>
      <c r="AA207">
        <v>0</v>
      </c>
      <c r="AB207">
        <v>0</v>
      </c>
      <c r="AC207">
        <v>0</v>
      </c>
      <c r="AD207" t="s">
        <v>1964</v>
      </c>
    </row>
    <row r="208" spans="1:30" x14ac:dyDescent="0.15">
      <c r="A208">
        <v>210178</v>
      </c>
      <c r="B208">
        <v>2</v>
      </c>
      <c r="C208">
        <v>1400</v>
      </c>
      <c r="D208">
        <v>1400</v>
      </c>
      <c r="E208">
        <v>7</v>
      </c>
      <c r="F208">
        <v>15</v>
      </c>
      <c r="G208">
        <v>5</v>
      </c>
      <c r="H208">
        <v>2</v>
      </c>
      <c r="I208" t="s">
        <v>2322</v>
      </c>
      <c r="J208" t="s">
        <v>2323</v>
      </c>
      <c r="K208" t="s">
        <v>1954</v>
      </c>
      <c r="L208">
        <v>0</v>
      </c>
      <c r="M208">
        <v>0</v>
      </c>
      <c r="N208">
        <v>210178001</v>
      </c>
      <c r="O208">
        <v>7600</v>
      </c>
      <c r="P208">
        <v>1</v>
      </c>
      <c r="Q208">
        <v>38</v>
      </c>
      <c r="R208">
        <v>63</v>
      </c>
      <c r="S208">
        <v>52</v>
      </c>
      <c r="T208">
        <v>48</v>
      </c>
      <c r="U208">
        <v>38</v>
      </c>
      <c r="V208">
        <v>63</v>
      </c>
      <c r="W208">
        <v>52</v>
      </c>
      <c r="X208">
        <v>48</v>
      </c>
      <c r="Y208">
        <v>0</v>
      </c>
      <c r="Z208" t="s">
        <v>2324</v>
      </c>
      <c r="AA208">
        <v>0</v>
      </c>
      <c r="AB208">
        <v>0</v>
      </c>
      <c r="AC208">
        <v>0</v>
      </c>
      <c r="AD208" t="s">
        <v>1964</v>
      </c>
    </row>
    <row r="209" spans="1:30" x14ac:dyDescent="0.15">
      <c r="A209">
        <v>210179</v>
      </c>
      <c r="B209">
        <v>4</v>
      </c>
      <c r="C209">
        <v>1420</v>
      </c>
      <c r="D209">
        <v>1400</v>
      </c>
      <c r="E209">
        <v>5</v>
      </c>
      <c r="F209">
        <v>5</v>
      </c>
      <c r="G209">
        <v>9</v>
      </c>
      <c r="H209">
        <v>2</v>
      </c>
      <c r="I209" t="s">
        <v>2325</v>
      </c>
      <c r="J209" t="s">
        <v>2326</v>
      </c>
      <c r="K209" t="s">
        <v>1954</v>
      </c>
      <c r="L209">
        <v>0</v>
      </c>
      <c r="M209">
        <v>0</v>
      </c>
      <c r="N209">
        <v>210179001</v>
      </c>
      <c r="O209">
        <v>12000</v>
      </c>
      <c r="P209">
        <v>1</v>
      </c>
      <c r="Q209">
        <v>42</v>
      </c>
      <c r="R209">
        <v>40</v>
      </c>
      <c r="S209">
        <v>55</v>
      </c>
      <c r="T209">
        <v>69</v>
      </c>
      <c r="U209">
        <v>42</v>
      </c>
      <c r="V209">
        <v>40</v>
      </c>
      <c r="W209">
        <v>55</v>
      </c>
      <c r="X209">
        <v>69</v>
      </c>
      <c r="Y209">
        <v>0</v>
      </c>
      <c r="Z209" t="s">
        <v>2327</v>
      </c>
      <c r="AA209">
        <v>0</v>
      </c>
      <c r="AB209">
        <v>0</v>
      </c>
      <c r="AC209">
        <v>0</v>
      </c>
      <c r="AD209" t="s">
        <v>1964</v>
      </c>
    </row>
    <row r="210" spans="1:30" x14ac:dyDescent="0.15">
      <c r="A210">
        <v>210180</v>
      </c>
      <c r="B210">
        <v>2</v>
      </c>
      <c r="C210">
        <v>700</v>
      </c>
      <c r="D210">
        <v>1100</v>
      </c>
      <c r="E210">
        <v>12</v>
      </c>
      <c r="F210">
        <v>8</v>
      </c>
      <c r="G210">
        <v>0</v>
      </c>
      <c r="H210">
        <v>2</v>
      </c>
      <c r="I210" t="s">
        <v>1606</v>
      </c>
      <c r="J210" t="s">
        <v>2328</v>
      </c>
      <c r="K210" t="s">
        <v>2329</v>
      </c>
      <c r="L210">
        <v>0</v>
      </c>
      <c r="M210" t="s">
        <v>905</v>
      </c>
      <c r="N210">
        <v>210180001</v>
      </c>
      <c r="O210">
        <v>4000</v>
      </c>
      <c r="P210">
        <v>1</v>
      </c>
      <c r="Q210">
        <v>48</v>
      </c>
      <c r="R210">
        <v>46</v>
      </c>
      <c r="S210">
        <v>41</v>
      </c>
      <c r="T210">
        <v>52</v>
      </c>
      <c r="U210">
        <v>60</v>
      </c>
      <c r="V210">
        <v>50</v>
      </c>
      <c r="W210">
        <v>40</v>
      </c>
      <c r="X210">
        <v>60</v>
      </c>
      <c r="Y210">
        <v>0</v>
      </c>
      <c r="Z210" t="s">
        <v>2330</v>
      </c>
      <c r="AA210">
        <v>0</v>
      </c>
      <c r="AB210">
        <v>0</v>
      </c>
      <c r="AC210">
        <v>0</v>
      </c>
      <c r="AD210" t="s">
        <v>1964</v>
      </c>
    </row>
    <row r="211" spans="1:30" x14ac:dyDescent="0.15">
      <c r="A211">
        <v>210181</v>
      </c>
      <c r="B211">
        <v>3</v>
      </c>
      <c r="C211">
        <v>1700</v>
      </c>
      <c r="D211">
        <v>1250</v>
      </c>
      <c r="E211">
        <v>17</v>
      </c>
      <c r="F211">
        <v>11</v>
      </c>
      <c r="G211">
        <v>8</v>
      </c>
      <c r="H211">
        <v>2</v>
      </c>
      <c r="I211" t="s">
        <v>1606</v>
      </c>
      <c r="J211" t="s">
        <v>2331</v>
      </c>
      <c r="K211" t="s">
        <v>2332</v>
      </c>
      <c r="L211">
        <v>0</v>
      </c>
      <c r="M211">
        <v>0</v>
      </c>
      <c r="N211">
        <v>210181001</v>
      </c>
      <c r="O211">
        <v>0</v>
      </c>
      <c r="P211">
        <v>1</v>
      </c>
      <c r="Q211">
        <v>70</v>
      </c>
      <c r="R211">
        <v>70</v>
      </c>
      <c r="S211">
        <v>0</v>
      </c>
      <c r="T211">
        <v>70</v>
      </c>
      <c r="U211">
        <v>70</v>
      </c>
      <c r="V211">
        <v>70</v>
      </c>
      <c r="W211">
        <v>0</v>
      </c>
      <c r="X211">
        <v>70</v>
      </c>
      <c r="Y211">
        <v>0</v>
      </c>
      <c r="Z211" t="s">
        <v>1060</v>
      </c>
      <c r="AA211">
        <v>0</v>
      </c>
      <c r="AB211">
        <v>0</v>
      </c>
      <c r="AC211">
        <v>0</v>
      </c>
      <c r="AD211" t="s">
        <v>1964</v>
      </c>
    </row>
    <row r="212" spans="1:30" x14ac:dyDescent="0.15">
      <c r="A212">
        <v>210182</v>
      </c>
      <c r="B212">
        <v>3</v>
      </c>
      <c r="C212">
        <v>1400</v>
      </c>
      <c r="D212">
        <v>1000</v>
      </c>
      <c r="E212">
        <v>13</v>
      </c>
      <c r="F212">
        <v>9</v>
      </c>
      <c r="G212">
        <v>7</v>
      </c>
      <c r="H212">
        <v>2</v>
      </c>
      <c r="I212" t="s">
        <v>1606</v>
      </c>
      <c r="J212" t="s">
        <v>2333</v>
      </c>
      <c r="K212" t="s">
        <v>2334</v>
      </c>
      <c r="L212">
        <v>0</v>
      </c>
      <c r="M212">
        <v>0</v>
      </c>
      <c r="N212">
        <v>210182001</v>
      </c>
      <c r="O212">
        <v>0</v>
      </c>
      <c r="P212">
        <v>1</v>
      </c>
      <c r="Q212">
        <v>60</v>
      </c>
      <c r="R212">
        <v>60</v>
      </c>
      <c r="S212">
        <v>0</v>
      </c>
      <c r="T212">
        <v>60</v>
      </c>
      <c r="U212">
        <v>60</v>
      </c>
      <c r="V212">
        <v>60</v>
      </c>
      <c r="W212">
        <v>0</v>
      </c>
      <c r="X212">
        <v>60</v>
      </c>
      <c r="Y212">
        <v>0</v>
      </c>
      <c r="Z212" t="s">
        <v>1034</v>
      </c>
      <c r="AA212">
        <v>0</v>
      </c>
      <c r="AB212">
        <v>0</v>
      </c>
      <c r="AC212">
        <v>0</v>
      </c>
      <c r="AD212" t="s">
        <v>1964</v>
      </c>
    </row>
    <row r="213" spans="1:30" x14ac:dyDescent="0.15">
      <c r="A213">
        <v>210183</v>
      </c>
      <c r="B213">
        <v>3</v>
      </c>
      <c r="C213">
        <v>1200</v>
      </c>
      <c r="D213">
        <v>850</v>
      </c>
      <c r="E213">
        <v>10</v>
      </c>
      <c r="F213">
        <v>8</v>
      </c>
      <c r="G213">
        <v>6</v>
      </c>
      <c r="H213">
        <v>2</v>
      </c>
      <c r="I213" t="s">
        <v>1606</v>
      </c>
      <c r="J213" t="s">
        <v>2335</v>
      </c>
      <c r="K213" t="s">
        <v>2336</v>
      </c>
      <c r="L213">
        <v>0</v>
      </c>
      <c r="M213">
        <v>0</v>
      </c>
      <c r="N213">
        <v>210183001</v>
      </c>
      <c r="O213">
        <v>0</v>
      </c>
      <c r="P213">
        <v>1</v>
      </c>
      <c r="Q213">
        <v>45</v>
      </c>
      <c r="R213">
        <v>45</v>
      </c>
      <c r="S213">
        <v>0</v>
      </c>
      <c r="T213">
        <v>45</v>
      </c>
      <c r="U213">
        <v>45</v>
      </c>
      <c r="V213">
        <v>45</v>
      </c>
      <c r="W213">
        <v>0</v>
      </c>
      <c r="X213">
        <v>45</v>
      </c>
      <c r="Y213">
        <v>0</v>
      </c>
      <c r="Z213" t="s">
        <v>2244</v>
      </c>
      <c r="AA213">
        <v>0</v>
      </c>
      <c r="AB213">
        <v>0</v>
      </c>
      <c r="AC213">
        <v>0</v>
      </c>
      <c r="AD213" t="s">
        <v>1964</v>
      </c>
    </row>
    <row r="214" spans="1:30" x14ac:dyDescent="0.15">
      <c r="A214">
        <v>300001</v>
      </c>
      <c r="B214">
        <v>4</v>
      </c>
      <c r="C214">
        <v>2300</v>
      </c>
      <c r="D214">
        <v>1600</v>
      </c>
      <c r="E214">
        <v>15</v>
      </c>
      <c r="F214">
        <v>10</v>
      </c>
      <c r="G214">
        <v>0</v>
      </c>
      <c r="H214">
        <v>2</v>
      </c>
      <c r="I214" t="s">
        <v>2262</v>
      </c>
      <c r="J214" t="s">
        <v>2337</v>
      </c>
      <c r="K214" t="s">
        <v>2338</v>
      </c>
      <c r="L214">
        <v>352</v>
      </c>
      <c r="M214" t="s">
        <v>2339</v>
      </c>
      <c r="N214">
        <v>300001001</v>
      </c>
      <c r="O214">
        <v>10000</v>
      </c>
      <c r="P214">
        <v>1</v>
      </c>
      <c r="Q214">
        <v>50</v>
      </c>
      <c r="R214">
        <v>40</v>
      </c>
      <c r="S214">
        <v>32</v>
      </c>
      <c r="T214">
        <v>33</v>
      </c>
      <c r="U214">
        <v>76</v>
      </c>
      <c r="V214">
        <v>68</v>
      </c>
      <c r="W214">
        <v>52</v>
      </c>
      <c r="X214">
        <v>59</v>
      </c>
      <c r="Y214">
        <v>0</v>
      </c>
      <c r="Z214" t="s">
        <v>2340</v>
      </c>
      <c r="AA214">
        <v>0</v>
      </c>
      <c r="AB214">
        <v>0</v>
      </c>
      <c r="AC214">
        <v>0</v>
      </c>
      <c r="AD214" t="s">
        <v>2341</v>
      </c>
    </row>
    <row r="215" spans="1:30" x14ac:dyDescent="0.15">
      <c r="A215">
        <v>500005</v>
      </c>
      <c r="B215">
        <v>8</v>
      </c>
      <c r="C215">
        <v>900</v>
      </c>
      <c r="D215">
        <v>900</v>
      </c>
      <c r="E215">
        <v>8</v>
      </c>
      <c r="F215">
        <v>8</v>
      </c>
      <c r="G215">
        <v>2</v>
      </c>
      <c r="H215">
        <v>2</v>
      </c>
      <c r="I215" t="s">
        <v>2342</v>
      </c>
      <c r="J215" t="s">
        <v>2343</v>
      </c>
      <c r="K215" t="s">
        <v>2344</v>
      </c>
      <c r="L215">
        <v>0</v>
      </c>
      <c r="M215" t="s">
        <v>2345</v>
      </c>
      <c r="N215">
        <v>500005001</v>
      </c>
      <c r="O215">
        <v>2000</v>
      </c>
      <c r="P215">
        <v>1</v>
      </c>
      <c r="Q215">
        <v>50</v>
      </c>
      <c r="R215">
        <v>40</v>
      </c>
      <c r="S215">
        <v>30</v>
      </c>
      <c r="T215">
        <v>28</v>
      </c>
      <c r="U215">
        <v>80</v>
      </c>
      <c r="V215">
        <v>70</v>
      </c>
      <c r="W215">
        <v>55</v>
      </c>
      <c r="X215">
        <v>55</v>
      </c>
      <c r="Y215">
        <v>0</v>
      </c>
      <c r="Z215" t="s">
        <v>2346</v>
      </c>
      <c r="AA215">
        <v>0</v>
      </c>
      <c r="AB215">
        <v>0</v>
      </c>
      <c r="AC215">
        <v>0</v>
      </c>
      <c r="AD215" t="s">
        <v>1964</v>
      </c>
    </row>
    <row r="216" spans="1:30" x14ac:dyDescent="0.15">
      <c r="A216">
        <v>500006</v>
      </c>
      <c r="B216">
        <v>8</v>
      </c>
      <c r="C216">
        <v>700</v>
      </c>
      <c r="D216">
        <v>700</v>
      </c>
      <c r="E216">
        <v>6</v>
      </c>
      <c r="F216">
        <v>6</v>
      </c>
      <c r="G216">
        <v>1</v>
      </c>
      <c r="H216">
        <v>2</v>
      </c>
      <c r="I216" t="s">
        <v>2347</v>
      </c>
      <c r="J216" t="s">
        <v>2348</v>
      </c>
      <c r="K216" t="s">
        <v>2282</v>
      </c>
      <c r="L216">
        <v>0</v>
      </c>
      <c r="M216" t="s">
        <v>2345</v>
      </c>
      <c r="N216">
        <v>500006001</v>
      </c>
      <c r="O216">
        <v>2000</v>
      </c>
      <c r="P216">
        <v>1</v>
      </c>
      <c r="Q216">
        <v>40</v>
      </c>
      <c r="R216">
        <v>30</v>
      </c>
      <c r="S216">
        <v>20</v>
      </c>
      <c r="T216">
        <v>21</v>
      </c>
      <c r="U216">
        <v>65</v>
      </c>
      <c r="V216">
        <v>55</v>
      </c>
      <c r="W216">
        <v>45</v>
      </c>
      <c r="X216">
        <v>40</v>
      </c>
      <c r="Y216">
        <v>0</v>
      </c>
      <c r="Z216" t="s">
        <v>1981</v>
      </c>
      <c r="AA216">
        <v>0</v>
      </c>
      <c r="AB216">
        <v>0</v>
      </c>
      <c r="AC216">
        <v>0</v>
      </c>
      <c r="AD216" t="s">
        <v>1964</v>
      </c>
    </row>
    <row r="217" spans="1:30" x14ac:dyDescent="0.15">
      <c r="A217">
        <v>500016</v>
      </c>
      <c r="B217">
        <v>7</v>
      </c>
      <c r="C217">
        <v>800</v>
      </c>
      <c r="D217">
        <v>800</v>
      </c>
      <c r="E217">
        <v>3</v>
      </c>
      <c r="F217">
        <v>3</v>
      </c>
      <c r="G217">
        <v>8</v>
      </c>
      <c r="H217">
        <v>2</v>
      </c>
      <c r="I217" t="s">
        <v>2349</v>
      </c>
      <c r="J217" t="s">
        <v>2350</v>
      </c>
      <c r="K217" t="s">
        <v>2351</v>
      </c>
      <c r="L217">
        <v>0</v>
      </c>
      <c r="M217" t="s">
        <v>2352</v>
      </c>
      <c r="N217">
        <v>500016001</v>
      </c>
      <c r="O217">
        <v>10000</v>
      </c>
      <c r="P217">
        <v>1</v>
      </c>
      <c r="Q217">
        <v>28</v>
      </c>
      <c r="R217">
        <v>22</v>
      </c>
      <c r="S217">
        <v>45</v>
      </c>
      <c r="T217">
        <v>57</v>
      </c>
      <c r="U217">
        <v>56</v>
      </c>
      <c r="V217">
        <v>44</v>
      </c>
      <c r="W217">
        <v>70</v>
      </c>
      <c r="X217">
        <v>82</v>
      </c>
      <c r="Y217">
        <v>0</v>
      </c>
      <c r="Z217" t="s">
        <v>2353</v>
      </c>
      <c r="AA217">
        <v>0</v>
      </c>
      <c r="AB217">
        <v>0</v>
      </c>
      <c r="AC217">
        <v>0</v>
      </c>
      <c r="AD217" t="s">
        <v>1964</v>
      </c>
    </row>
    <row r="218" spans="1:30" x14ac:dyDescent="0.15">
      <c r="A218">
        <v>500020</v>
      </c>
      <c r="B218">
        <v>1</v>
      </c>
      <c r="C218">
        <v>1000</v>
      </c>
      <c r="D218">
        <v>500</v>
      </c>
      <c r="E218">
        <v>5</v>
      </c>
      <c r="F218">
        <v>5</v>
      </c>
      <c r="G218">
        <v>5</v>
      </c>
      <c r="H218">
        <v>2</v>
      </c>
      <c r="I218" t="s">
        <v>1606</v>
      </c>
      <c r="J218" t="s">
        <v>2354</v>
      </c>
      <c r="K218" t="s">
        <v>1293</v>
      </c>
      <c r="L218">
        <v>0</v>
      </c>
      <c r="M218" t="s">
        <v>521</v>
      </c>
      <c r="N218">
        <v>500020001</v>
      </c>
      <c r="O218">
        <v>1000</v>
      </c>
      <c r="P218">
        <v>1</v>
      </c>
      <c r="Q218">
        <v>20</v>
      </c>
      <c r="R218">
        <v>20</v>
      </c>
      <c r="S218">
        <v>45</v>
      </c>
      <c r="T218">
        <v>18</v>
      </c>
      <c r="U218">
        <v>65</v>
      </c>
      <c r="V218">
        <v>65</v>
      </c>
      <c r="W218">
        <v>80</v>
      </c>
      <c r="X218">
        <v>54</v>
      </c>
      <c r="Y218">
        <v>0</v>
      </c>
      <c r="Z218" t="s">
        <v>2355</v>
      </c>
      <c r="AA218">
        <v>100320</v>
      </c>
      <c r="AB218">
        <v>0</v>
      </c>
      <c r="AC218">
        <v>0</v>
      </c>
      <c r="AD218" t="s">
        <v>1964</v>
      </c>
    </row>
    <row r="219" spans="1:30" x14ac:dyDescent="0.15">
      <c r="A219">
        <v>500023</v>
      </c>
      <c r="B219">
        <v>2</v>
      </c>
      <c r="C219">
        <v>1000</v>
      </c>
      <c r="D219">
        <v>700</v>
      </c>
      <c r="E219">
        <v>0</v>
      </c>
      <c r="F219">
        <v>0</v>
      </c>
      <c r="G219">
        <v>0</v>
      </c>
      <c r="H219">
        <v>1</v>
      </c>
      <c r="I219" t="s">
        <v>2356</v>
      </c>
      <c r="J219" t="s">
        <v>2357</v>
      </c>
      <c r="K219" t="s">
        <v>2282</v>
      </c>
      <c r="L219">
        <v>0</v>
      </c>
      <c r="M219">
        <v>0</v>
      </c>
      <c r="N219">
        <v>500023001</v>
      </c>
      <c r="O219">
        <v>3500</v>
      </c>
      <c r="P219">
        <v>1</v>
      </c>
      <c r="Q219">
        <v>43</v>
      </c>
      <c r="R219">
        <v>37</v>
      </c>
      <c r="S219">
        <v>43</v>
      </c>
      <c r="T219">
        <v>22</v>
      </c>
      <c r="U219">
        <v>71</v>
      </c>
      <c r="V219">
        <v>66</v>
      </c>
      <c r="W219">
        <v>71</v>
      </c>
      <c r="X219">
        <v>32</v>
      </c>
      <c r="Y219">
        <v>0</v>
      </c>
      <c r="Z219" t="s">
        <v>2244</v>
      </c>
      <c r="AA219">
        <v>0</v>
      </c>
      <c r="AB219">
        <v>0</v>
      </c>
      <c r="AC219">
        <v>0</v>
      </c>
      <c r="AD219" t="s">
        <v>1964</v>
      </c>
    </row>
    <row r="220" spans="1:30" x14ac:dyDescent="0.15">
      <c r="A220">
        <v>500036</v>
      </c>
      <c r="B220">
        <v>8</v>
      </c>
      <c r="C220">
        <v>3600</v>
      </c>
      <c r="D220">
        <v>1300</v>
      </c>
      <c r="E220">
        <v>8</v>
      </c>
      <c r="F220">
        <v>8</v>
      </c>
      <c r="G220">
        <v>8</v>
      </c>
      <c r="H220">
        <v>2</v>
      </c>
      <c r="I220" t="s">
        <v>2358</v>
      </c>
      <c r="J220" t="s">
        <v>2359</v>
      </c>
      <c r="K220" t="s">
        <v>2360</v>
      </c>
      <c r="L220">
        <v>348</v>
      </c>
      <c r="M220" t="s">
        <v>790</v>
      </c>
      <c r="N220">
        <v>500036001</v>
      </c>
      <c r="O220">
        <v>1000</v>
      </c>
      <c r="P220">
        <v>1</v>
      </c>
      <c r="Q220">
        <v>52</v>
      </c>
      <c r="R220">
        <v>56</v>
      </c>
      <c r="S220">
        <v>51</v>
      </c>
      <c r="T220">
        <v>47</v>
      </c>
      <c r="U220">
        <v>72</v>
      </c>
      <c r="V220">
        <v>76</v>
      </c>
      <c r="W220">
        <v>71</v>
      </c>
      <c r="X220">
        <v>67</v>
      </c>
      <c r="Y220">
        <v>0</v>
      </c>
      <c r="Z220" t="s">
        <v>2361</v>
      </c>
      <c r="AA220">
        <v>100402</v>
      </c>
      <c r="AB220">
        <v>0</v>
      </c>
      <c r="AC220">
        <v>0</v>
      </c>
      <c r="AD220" t="s">
        <v>1964</v>
      </c>
    </row>
    <row r="221" spans="1:30" x14ac:dyDescent="0.15">
      <c r="A221">
        <v>500037</v>
      </c>
      <c r="B221">
        <v>8</v>
      </c>
      <c r="C221">
        <v>2800</v>
      </c>
      <c r="D221">
        <v>1800</v>
      </c>
      <c r="E221">
        <v>20</v>
      </c>
      <c r="F221">
        <v>2</v>
      </c>
      <c r="G221">
        <v>2</v>
      </c>
      <c r="H221">
        <v>2</v>
      </c>
      <c r="I221" t="s">
        <v>2362</v>
      </c>
      <c r="J221" t="s">
        <v>2363</v>
      </c>
      <c r="K221" t="s">
        <v>2364</v>
      </c>
      <c r="L221">
        <v>321</v>
      </c>
      <c r="M221" t="s">
        <v>2365</v>
      </c>
      <c r="N221">
        <v>500037001</v>
      </c>
      <c r="O221">
        <v>5000</v>
      </c>
      <c r="P221">
        <v>1</v>
      </c>
      <c r="Q221">
        <v>62</v>
      </c>
      <c r="R221">
        <v>66</v>
      </c>
      <c r="S221">
        <v>41</v>
      </c>
      <c r="T221">
        <v>27</v>
      </c>
      <c r="U221">
        <v>72</v>
      </c>
      <c r="V221">
        <v>76</v>
      </c>
      <c r="W221">
        <v>53</v>
      </c>
      <c r="X221">
        <v>43</v>
      </c>
      <c r="Y221">
        <v>0</v>
      </c>
      <c r="Z221" t="s">
        <v>2366</v>
      </c>
      <c r="AA221">
        <v>0</v>
      </c>
      <c r="AB221">
        <v>0</v>
      </c>
      <c r="AC221">
        <v>0</v>
      </c>
      <c r="AD221" t="s">
        <v>1964</v>
      </c>
    </row>
    <row r="222" spans="1:30" x14ac:dyDescent="0.15">
      <c r="A222">
        <v>500040</v>
      </c>
      <c r="B222">
        <v>2</v>
      </c>
      <c r="C222">
        <v>1850</v>
      </c>
      <c r="D222">
        <v>1250</v>
      </c>
      <c r="E222">
        <v>10</v>
      </c>
      <c r="F222">
        <v>1</v>
      </c>
      <c r="G222">
        <v>1</v>
      </c>
      <c r="H222">
        <v>2</v>
      </c>
      <c r="I222" t="s">
        <v>2367</v>
      </c>
      <c r="J222" t="s">
        <v>1906</v>
      </c>
      <c r="K222" t="s">
        <v>1907</v>
      </c>
      <c r="L222">
        <v>0</v>
      </c>
      <c r="M222">
        <v>0</v>
      </c>
      <c r="N222">
        <v>50004001</v>
      </c>
      <c r="O222">
        <v>4000</v>
      </c>
      <c r="P222">
        <v>1</v>
      </c>
      <c r="Q222">
        <v>43</v>
      </c>
      <c r="R222">
        <v>53</v>
      </c>
      <c r="S222">
        <v>25</v>
      </c>
      <c r="T222">
        <v>36</v>
      </c>
      <c r="U222">
        <v>73</v>
      </c>
      <c r="V222">
        <v>79</v>
      </c>
      <c r="W222">
        <v>50</v>
      </c>
      <c r="X222">
        <v>62</v>
      </c>
      <c r="Y222">
        <v>0</v>
      </c>
      <c r="Z222" t="s">
        <v>2368</v>
      </c>
      <c r="AA222">
        <v>0</v>
      </c>
      <c r="AB222">
        <v>0</v>
      </c>
      <c r="AC222">
        <v>0</v>
      </c>
      <c r="AD222" t="s">
        <v>1964</v>
      </c>
    </row>
    <row r="223" spans="1:30" x14ac:dyDescent="0.15">
      <c r="A223">
        <v>500058</v>
      </c>
      <c r="B223">
        <v>2</v>
      </c>
      <c r="C223">
        <v>425</v>
      </c>
      <c r="D223">
        <v>700</v>
      </c>
      <c r="E223">
        <v>5</v>
      </c>
      <c r="F223">
        <v>0</v>
      </c>
      <c r="G223">
        <v>6</v>
      </c>
      <c r="H223">
        <v>2</v>
      </c>
      <c r="I223" t="s">
        <v>2369</v>
      </c>
      <c r="J223" t="s">
        <v>2370</v>
      </c>
      <c r="K223" t="s">
        <v>2241</v>
      </c>
      <c r="L223">
        <v>0</v>
      </c>
      <c r="M223">
        <v>0</v>
      </c>
      <c r="N223">
        <v>500058001</v>
      </c>
      <c r="O223">
        <v>9000</v>
      </c>
      <c r="P223">
        <v>1</v>
      </c>
      <c r="Q223">
        <v>35</v>
      </c>
      <c r="R223">
        <v>18</v>
      </c>
      <c r="S223">
        <v>18</v>
      </c>
      <c r="T223">
        <v>18</v>
      </c>
      <c r="U223">
        <v>60</v>
      </c>
      <c r="V223">
        <v>36</v>
      </c>
      <c r="W223">
        <v>36</v>
      </c>
      <c r="X223">
        <v>36</v>
      </c>
      <c r="Y223">
        <v>0</v>
      </c>
      <c r="Z223" t="s">
        <v>2371</v>
      </c>
      <c r="AA223">
        <v>100201</v>
      </c>
      <c r="AB223">
        <v>0</v>
      </c>
      <c r="AC223">
        <v>0</v>
      </c>
      <c r="AD223" t="s">
        <v>2372</v>
      </c>
    </row>
    <row r="224" spans="1:30" x14ac:dyDescent="0.15">
      <c r="A224">
        <v>500059</v>
      </c>
      <c r="B224">
        <v>2</v>
      </c>
      <c r="C224">
        <v>525</v>
      </c>
      <c r="D224">
        <v>750</v>
      </c>
      <c r="E224">
        <v>5</v>
      </c>
      <c r="F224">
        <v>0</v>
      </c>
      <c r="G224">
        <v>6</v>
      </c>
      <c r="H224">
        <v>2</v>
      </c>
      <c r="I224" t="s">
        <v>1606</v>
      </c>
      <c r="J224" t="s">
        <v>2373</v>
      </c>
      <c r="K224" t="s">
        <v>2241</v>
      </c>
      <c r="L224">
        <v>0</v>
      </c>
      <c r="M224">
        <v>0</v>
      </c>
      <c r="N224">
        <v>500059001</v>
      </c>
      <c r="O224">
        <v>8000</v>
      </c>
      <c r="P224">
        <v>1</v>
      </c>
      <c r="Q224">
        <v>40</v>
      </c>
      <c r="R224">
        <v>21</v>
      </c>
      <c r="S224">
        <v>21</v>
      </c>
      <c r="T224">
        <v>21</v>
      </c>
      <c r="U224">
        <v>80</v>
      </c>
      <c r="V224">
        <v>42</v>
      </c>
      <c r="W224">
        <v>42</v>
      </c>
      <c r="X224">
        <v>42</v>
      </c>
      <c r="Y224">
        <v>0</v>
      </c>
      <c r="Z224" t="s">
        <v>2244</v>
      </c>
      <c r="AA224">
        <v>100201</v>
      </c>
      <c r="AB224">
        <v>0</v>
      </c>
      <c r="AC224">
        <v>0</v>
      </c>
    </row>
    <row r="225" spans="1:30" x14ac:dyDescent="0.15">
      <c r="A225">
        <v>500073</v>
      </c>
      <c r="B225">
        <v>0</v>
      </c>
      <c r="C225">
        <v>800</v>
      </c>
      <c r="D225">
        <v>600</v>
      </c>
      <c r="E225">
        <v>10</v>
      </c>
      <c r="F225">
        <v>10</v>
      </c>
      <c r="G225">
        <v>6</v>
      </c>
      <c r="H225">
        <v>3</v>
      </c>
      <c r="I225" t="s">
        <v>1606</v>
      </c>
      <c r="J225" t="s">
        <v>2374</v>
      </c>
      <c r="K225">
        <v>0</v>
      </c>
      <c r="L225">
        <v>0</v>
      </c>
      <c r="M225">
        <v>0</v>
      </c>
      <c r="N225">
        <v>500073001</v>
      </c>
      <c r="O225">
        <v>0</v>
      </c>
      <c r="P225">
        <v>1</v>
      </c>
      <c r="Q225">
        <v>40</v>
      </c>
      <c r="R225">
        <v>20</v>
      </c>
      <c r="S225">
        <v>5</v>
      </c>
      <c r="T225">
        <v>60</v>
      </c>
      <c r="U225">
        <v>30</v>
      </c>
      <c r="V225">
        <v>40</v>
      </c>
      <c r="W225">
        <v>10</v>
      </c>
      <c r="X225">
        <v>90</v>
      </c>
      <c r="Y225">
        <v>0</v>
      </c>
      <c r="Z225" t="s">
        <v>2244</v>
      </c>
      <c r="AA225">
        <v>0</v>
      </c>
      <c r="AB225">
        <v>0</v>
      </c>
      <c r="AC225">
        <v>0</v>
      </c>
    </row>
    <row r="226" spans="1:30" x14ac:dyDescent="0.15">
      <c r="A226">
        <v>500074</v>
      </c>
      <c r="B226">
        <v>0</v>
      </c>
      <c r="C226">
        <v>700</v>
      </c>
      <c r="D226">
        <v>500</v>
      </c>
      <c r="E226">
        <v>5</v>
      </c>
      <c r="F226">
        <v>5</v>
      </c>
      <c r="G226">
        <v>4</v>
      </c>
      <c r="H226">
        <v>3</v>
      </c>
      <c r="I226" t="s">
        <v>1606</v>
      </c>
      <c r="J226" t="s">
        <v>2374</v>
      </c>
      <c r="K226">
        <v>0</v>
      </c>
      <c r="L226">
        <v>0</v>
      </c>
      <c r="M226">
        <v>0</v>
      </c>
      <c r="N226">
        <v>500074001</v>
      </c>
      <c r="O226">
        <v>0</v>
      </c>
      <c r="P226">
        <v>1</v>
      </c>
      <c r="Q226">
        <v>20</v>
      </c>
      <c r="R226">
        <v>20</v>
      </c>
      <c r="S226">
        <v>5</v>
      </c>
      <c r="T226">
        <v>60</v>
      </c>
      <c r="U226">
        <v>30</v>
      </c>
      <c r="V226">
        <v>40</v>
      </c>
      <c r="W226">
        <v>10</v>
      </c>
      <c r="X226">
        <v>90</v>
      </c>
      <c r="Y226">
        <v>0</v>
      </c>
      <c r="Z226" t="s">
        <v>2244</v>
      </c>
      <c r="AA226">
        <v>0</v>
      </c>
      <c r="AB226">
        <v>0</v>
      </c>
      <c r="AC226">
        <v>0</v>
      </c>
    </row>
    <row r="227" spans="1:30" x14ac:dyDescent="0.15">
      <c r="A227">
        <v>500075</v>
      </c>
      <c r="B227">
        <v>0</v>
      </c>
      <c r="C227">
        <v>600</v>
      </c>
      <c r="D227">
        <v>400</v>
      </c>
      <c r="E227">
        <v>8</v>
      </c>
      <c r="F227">
        <v>8</v>
      </c>
      <c r="G227">
        <v>5</v>
      </c>
      <c r="H227">
        <v>3</v>
      </c>
      <c r="I227" t="s">
        <v>1606</v>
      </c>
      <c r="J227" t="s">
        <v>2374</v>
      </c>
      <c r="K227">
        <v>0</v>
      </c>
      <c r="L227">
        <v>0</v>
      </c>
      <c r="M227">
        <v>0</v>
      </c>
      <c r="N227">
        <v>500075001</v>
      </c>
      <c r="O227">
        <v>0</v>
      </c>
      <c r="P227">
        <v>1</v>
      </c>
      <c r="Q227">
        <v>30</v>
      </c>
      <c r="R227">
        <v>20</v>
      </c>
      <c r="S227">
        <v>5</v>
      </c>
      <c r="T227">
        <v>60</v>
      </c>
      <c r="U227">
        <v>30</v>
      </c>
      <c r="V227">
        <v>40</v>
      </c>
      <c r="W227">
        <v>10</v>
      </c>
      <c r="X227">
        <v>90</v>
      </c>
      <c r="Y227">
        <v>0</v>
      </c>
      <c r="Z227" t="s">
        <v>2244</v>
      </c>
      <c r="AA227">
        <v>0</v>
      </c>
      <c r="AB227">
        <v>0</v>
      </c>
      <c r="AC227">
        <v>0</v>
      </c>
    </row>
    <row r="228" spans="1:30" x14ac:dyDescent="0.15">
      <c r="A228">
        <v>500083</v>
      </c>
      <c r="B228">
        <v>2</v>
      </c>
      <c r="C228">
        <v>2700</v>
      </c>
      <c r="D228">
        <v>1800</v>
      </c>
      <c r="E228">
        <v>12</v>
      </c>
      <c r="F228">
        <v>12</v>
      </c>
      <c r="G228">
        <v>12</v>
      </c>
      <c r="H228">
        <v>2</v>
      </c>
      <c r="I228" t="s">
        <v>2375</v>
      </c>
      <c r="J228" t="s">
        <v>2376</v>
      </c>
      <c r="K228" t="s">
        <v>2377</v>
      </c>
      <c r="L228">
        <v>352</v>
      </c>
      <c r="M228" t="s">
        <v>833</v>
      </c>
      <c r="N228">
        <v>500083001</v>
      </c>
      <c r="O228">
        <v>12000</v>
      </c>
      <c r="P228">
        <v>1</v>
      </c>
      <c r="Q228">
        <v>42</v>
      </c>
      <c r="R228">
        <v>43</v>
      </c>
      <c r="S228">
        <v>32</v>
      </c>
      <c r="T228">
        <v>53</v>
      </c>
      <c r="U228">
        <v>68</v>
      </c>
      <c r="V228">
        <v>69</v>
      </c>
      <c r="W228">
        <v>58</v>
      </c>
      <c r="X228">
        <v>76</v>
      </c>
      <c r="Y228">
        <v>0</v>
      </c>
      <c r="Z228" t="s">
        <v>2378</v>
      </c>
      <c r="AA228">
        <v>0</v>
      </c>
      <c r="AB228">
        <v>0</v>
      </c>
      <c r="AC228">
        <v>0</v>
      </c>
      <c r="AD228" t="s">
        <v>2379</v>
      </c>
    </row>
    <row r="229" spans="1:30" x14ac:dyDescent="0.15">
      <c r="A229">
        <v>500085</v>
      </c>
      <c r="B229">
        <v>1</v>
      </c>
      <c r="C229">
        <v>1400</v>
      </c>
      <c r="D229">
        <v>900</v>
      </c>
      <c r="E229">
        <v>15</v>
      </c>
      <c r="F229">
        <v>15</v>
      </c>
      <c r="G229">
        <v>2</v>
      </c>
      <c r="H229">
        <v>2</v>
      </c>
      <c r="I229" t="s">
        <v>2380</v>
      </c>
      <c r="J229" t="s">
        <v>2381</v>
      </c>
      <c r="K229" t="s">
        <v>2382</v>
      </c>
      <c r="L229">
        <v>0</v>
      </c>
      <c r="M229">
        <v>0</v>
      </c>
      <c r="N229">
        <v>500085001</v>
      </c>
      <c r="O229">
        <v>9000</v>
      </c>
      <c r="P229">
        <v>1</v>
      </c>
      <c r="Q229">
        <v>34</v>
      </c>
      <c r="R229">
        <v>44</v>
      </c>
      <c r="S229">
        <v>61</v>
      </c>
      <c r="T229">
        <v>66</v>
      </c>
      <c r="U229">
        <v>59</v>
      </c>
      <c r="V229">
        <v>68</v>
      </c>
      <c r="W229">
        <v>79</v>
      </c>
      <c r="X229">
        <v>82</v>
      </c>
      <c r="Y229">
        <v>15</v>
      </c>
      <c r="Z229" t="s">
        <v>2380</v>
      </c>
      <c r="AA229">
        <v>0</v>
      </c>
      <c r="AB229">
        <v>0</v>
      </c>
      <c r="AC229">
        <v>0</v>
      </c>
      <c r="AD229" t="s">
        <v>1964</v>
      </c>
    </row>
    <row r="230" spans="1:30" x14ac:dyDescent="0.15">
      <c r="A230">
        <v>500092</v>
      </c>
      <c r="B230">
        <v>2</v>
      </c>
      <c r="C230">
        <v>1900</v>
      </c>
      <c r="D230">
        <v>900</v>
      </c>
      <c r="E230">
        <v>15</v>
      </c>
      <c r="F230">
        <v>0</v>
      </c>
      <c r="G230">
        <v>0</v>
      </c>
      <c r="H230">
        <v>2</v>
      </c>
      <c r="I230" t="s">
        <v>2383</v>
      </c>
      <c r="J230" t="s">
        <v>2384</v>
      </c>
      <c r="K230" t="s">
        <v>2385</v>
      </c>
      <c r="L230">
        <v>0</v>
      </c>
      <c r="M230">
        <v>0</v>
      </c>
      <c r="N230">
        <v>500092001</v>
      </c>
      <c r="O230">
        <v>5000</v>
      </c>
      <c r="P230">
        <v>1</v>
      </c>
      <c r="Q230">
        <v>50</v>
      </c>
      <c r="R230">
        <v>50</v>
      </c>
      <c r="S230">
        <v>25</v>
      </c>
      <c r="T230">
        <v>30</v>
      </c>
      <c r="U230">
        <v>65</v>
      </c>
      <c r="V230">
        <v>65</v>
      </c>
      <c r="W230">
        <v>40</v>
      </c>
      <c r="X230">
        <v>50</v>
      </c>
      <c r="Y230">
        <v>5</v>
      </c>
      <c r="Z230" t="s">
        <v>2386</v>
      </c>
      <c r="AA230">
        <v>100205</v>
      </c>
      <c r="AB230">
        <v>0</v>
      </c>
      <c r="AC230">
        <v>0</v>
      </c>
      <c r="AD230" t="s">
        <v>1964</v>
      </c>
    </row>
    <row r="231" spans="1:30" x14ac:dyDescent="0.15">
      <c r="A231">
        <v>500097</v>
      </c>
      <c r="B231">
        <v>4</v>
      </c>
      <c r="C231">
        <v>100</v>
      </c>
      <c r="D231">
        <v>100</v>
      </c>
      <c r="E231">
        <v>0</v>
      </c>
      <c r="F231">
        <v>0</v>
      </c>
      <c r="G231">
        <v>0</v>
      </c>
      <c r="H231">
        <v>1</v>
      </c>
      <c r="I231" t="s">
        <v>1625</v>
      </c>
      <c r="J231">
        <v>0</v>
      </c>
      <c r="K231">
        <v>0</v>
      </c>
      <c r="L231">
        <v>0</v>
      </c>
      <c r="M231">
        <v>0</v>
      </c>
      <c r="N231">
        <v>50009701</v>
      </c>
      <c r="O231">
        <v>100000</v>
      </c>
      <c r="P231">
        <v>1</v>
      </c>
      <c r="Q231">
        <v>12</v>
      </c>
      <c r="R231">
        <v>10</v>
      </c>
      <c r="S231">
        <v>8</v>
      </c>
      <c r="T231">
        <v>10</v>
      </c>
      <c r="U231">
        <v>20</v>
      </c>
      <c r="V231">
        <v>20</v>
      </c>
      <c r="W231">
        <v>20</v>
      </c>
      <c r="X231">
        <v>20</v>
      </c>
      <c r="Y231">
        <v>0</v>
      </c>
      <c r="Z231" t="s">
        <v>2387</v>
      </c>
      <c r="AA231">
        <v>0</v>
      </c>
      <c r="AB231">
        <v>0</v>
      </c>
      <c r="AC231">
        <v>0</v>
      </c>
    </row>
    <row r="232" spans="1:30" x14ac:dyDescent="0.15">
      <c r="A232">
        <v>500102</v>
      </c>
      <c r="B232">
        <v>2</v>
      </c>
      <c r="C232">
        <v>3650</v>
      </c>
      <c r="D232">
        <v>1650</v>
      </c>
      <c r="E232">
        <v>5</v>
      </c>
      <c r="F232">
        <v>25</v>
      </c>
      <c r="G232">
        <v>5</v>
      </c>
      <c r="H232">
        <v>2</v>
      </c>
      <c r="I232" t="s">
        <v>2388</v>
      </c>
      <c r="J232" t="s">
        <v>2389</v>
      </c>
      <c r="K232" t="s">
        <v>2390</v>
      </c>
      <c r="L232">
        <v>310</v>
      </c>
      <c r="M232">
        <v>0</v>
      </c>
      <c r="N232">
        <v>500102001</v>
      </c>
      <c r="O232">
        <v>12000</v>
      </c>
      <c r="P232">
        <v>1</v>
      </c>
      <c r="Q232">
        <v>50</v>
      </c>
      <c r="R232">
        <v>58</v>
      </c>
      <c r="S232">
        <v>57</v>
      </c>
      <c r="T232">
        <v>59</v>
      </c>
      <c r="U232">
        <v>71</v>
      </c>
      <c r="V232">
        <v>76</v>
      </c>
      <c r="W232">
        <v>75</v>
      </c>
      <c r="X232">
        <v>72</v>
      </c>
      <c r="Y232">
        <v>5</v>
      </c>
      <c r="Z232" t="s">
        <v>2391</v>
      </c>
      <c r="AA232">
        <v>100215</v>
      </c>
      <c r="AB232">
        <v>0</v>
      </c>
      <c r="AC232">
        <v>0</v>
      </c>
      <c r="AD232" t="s">
        <v>2392</v>
      </c>
    </row>
    <row r="233" spans="1:30" x14ac:dyDescent="0.15">
      <c r="A233">
        <v>500103</v>
      </c>
      <c r="B233">
        <v>4</v>
      </c>
      <c r="C233">
        <v>3950</v>
      </c>
      <c r="D233">
        <v>1800</v>
      </c>
      <c r="E233">
        <v>35</v>
      </c>
      <c r="F233">
        <v>0</v>
      </c>
      <c r="G233">
        <v>0</v>
      </c>
      <c r="H233">
        <v>2</v>
      </c>
      <c r="I233" t="s">
        <v>2393</v>
      </c>
      <c r="J233" t="s">
        <v>2394</v>
      </c>
      <c r="K233" t="s">
        <v>2395</v>
      </c>
      <c r="L233">
        <v>353</v>
      </c>
      <c r="M233">
        <v>0</v>
      </c>
      <c r="N233">
        <v>500103001</v>
      </c>
      <c r="O233">
        <v>12000</v>
      </c>
      <c r="P233">
        <v>1</v>
      </c>
      <c r="Q233">
        <v>84</v>
      </c>
      <c r="R233">
        <v>38</v>
      </c>
      <c r="S233">
        <v>24</v>
      </c>
      <c r="T233">
        <v>36</v>
      </c>
      <c r="U233">
        <v>98</v>
      </c>
      <c r="V233">
        <v>58</v>
      </c>
      <c r="W233">
        <v>34</v>
      </c>
      <c r="X233">
        <v>50</v>
      </c>
      <c r="Y233">
        <v>0</v>
      </c>
      <c r="Z233" t="s">
        <v>2396</v>
      </c>
      <c r="AA233">
        <v>0</v>
      </c>
      <c r="AB233">
        <v>0</v>
      </c>
      <c r="AC233">
        <v>100935</v>
      </c>
    </row>
    <row r="234" spans="1:30" x14ac:dyDescent="0.15">
      <c r="A234">
        <v>500104</v>
      </c>
      <c r="B234">
        <v>3</v>
      </c>
      <c r="C234">
        <v>3500</v>
      </c>
      <c r="D234">
        <v>1700</v>
      </c>
      <c r="E234">
        <v>7</v>
      </c>
      <c r="F234">
        <v>7</v>
      </c>
      <c r="G234">
        <v>15</v>
      </c>
      <c r="H234">
        <v>2</v>
      </c>
      <c r="I234" t="s">
        <v>2397</v>
      </c>
      <c r="J234" t="s">
        <v>2398</v>
      </c>
      <c r="K234" t="s">
        <v>2399</v>
      </c>
      <c r="L234">
        <v>345</v>
      </c>
      <c r="M234">
        <v>0</v>
      </c>
      <c r="N234">
        <v>50010401</v>
      </c>
      <c r="O234">
        <v>12000</v>
      </c>
      <c r="P234">
        <v>1</v>
      </c>
      <c r="Q234">
        <v>52</v>
      </c>
      <c r="R234">
        <v>71</v>
      </c>
      <c r="S234">
        <v>40</v>
      </c>
      <c r="T234">
        <v>62</v>
      </c>
      <c r="U234">
        <v>72</v>
      </c>
      <c r="V234">
        <v>92</v>
      </c>
      <c r="W234">
        <v>70</v>
      </c>
      <c r="X234">
        <v>72</v>
      </c>
      <c r="Y234">
        <v>5</v>
      </c>
      <c r="Z234" t="s">
        <v>2397</v>
      </c>
      <c r="AA234">
        <v>0</v>
      </c>
      <c r="AB234">
        <v>0</v>
      </c>
      <c r="AC234">
        <v>0</v>
      </c>
    </row>
    <row r="235" spans="1:30" x14ac:dyDescent="0.15">
      <c r="A235">
        <v>500105</v>
      </c>
      <c r="B235">
        <v>7</v>
      </c>
      <c r="C235">
        <v>3150</v>
      </c>
      <c r="D235">
        <v>1600</v>
      </c>
      <c r="E235">
        <v>5</v>
      </c>
      <c r="F235">
        <v>5</v>
      </c>
      <c r="G235">
        <v>35</v>
      </c>
      <c r="H235">
        <v>3</v>
      </c>
      <c r="I235" t="s">
        <v>2400</v>
      </c>
      <c r="J235" t="s">
        <v>2401</v>
      </c>
      <c r="K235" t="s">
        <v>2402</v>
      </c>
      <c r="L235">
        <v>318</v>
      </c>
      <c r="M235">
        <v>0</v>
      </c>
      <c r="N235">
        <v>50010501</v>
      </c>
      <c r="O235">
        <v>12000</v>
      </c>
      <c r="P235">
        <v>1</v>
      </c>
      <c r="Q235">
        <v>62</v>
      </c>
      <c r="R235">
        <v>41</v>
      </c>
      <c r="S235">
        <v>43</v>
      </c>
      <c r="T235">
        <v>81</v>
      </c>
      <c r="U235">
        <v>80</v>
      </c>
      <c r="V235">
        <v>64</v>
      </c>
      <c r="W235">
        <v>68</v>
      </c>
      <c r="X235">
        <v>95</v>
      </c>
      <c r="Y235">
        <v>2</v>
      </c>
      <c r="Z235" t="s">
        <v>2400</v>
      </c>
      <c r="AA235">
        <v>0</v>
      </c>
      <c r="AB235">
        <v>0</v>
      </c>
      <c r="AC235">
        <v>0</v>
      </c>
    </row>
    <row r="236" spans="1:30" x14ac:dyDescent="0.15">
      <c r="A236">
        <v>500108</v>
      </c>
      <c r="B236">
        <v>4</v>
      </c>
      <c r="C236">
        <v>1200</v>
      </c>
      <c r="D236">
        <v>600</v>
      </c>
      <c r="E236">
        <v>20</v>
      </c>
      <c r="F236">
        <v>20</v>
      </c>
      <c r="G236">
        <v>60</v>
      </c>
      <c r="H236">
        <v>4</v>
      </c>
      <c r="I236" t="s">
        <v>1625</v>
      </c>
      <c r="J236" t="s">
        <v>2403</v>
      </c>
      <c r="K236" t="s">
        <v>394</v>
      </c>
      <c r="L236">
        <v>0</v>
      </c>
      <c r="M236">
        <v>0</v>
      </c>
      <c r="N236">
        <v>50010801</v>
      </c>
      <c r="O236">
        <v>0</v>
      </c>
      <c r="P236">
        <v>1</v>
      </c>
      <c r="Q236">
        <v>12</v>
      </c>
      <c r="R236">
        <v>20</v>
      </c>
      <c r="S236">
        <v>8</v>
      </c>
      <c r="T236">
        <v>77</v>
      </c>
      <c r="U236">
        <v>18</v>
      </c>
      <c r="V236">
        <v>25</v>
      </c>
      <c r="W236">
        <v>12</v>
      </c>
      <c r="X236">
        <v>90</v>
      </c>
      <c r="Y236">
        <v>20</v>
      </c>
      <c r="Z236" t="s">
        <v>2387</v>
      </c>
      <c r="AA236">
        <v>0</v>
      </c>
      <c r="AB236">
        <v>0</v>
      </c>
      <c r="AC236">
        <v>0</v>
      </c>
    </row>
    <row r="237" spans="1:30" x14ac:dyDescent="0.15">
      <c r="A237">
        <v>500113</v>
      </c>
      <c r="B237">
        <v>0</v>
      </c>
      <c r="C237">
        <v>2500</v>
      </c>
      <c r="D237">
        <v>1400</v>
      </c>
      <c r="E237">
        <v>25</v>
      </c>
      <c r="F237">
        <v>5</v>
      </c>
      <c r="G237">
        <v>0</v>
      </c>
      <c r="H237">
        <v>2</v>
      </c>
      <c r="I237" t="s">
        <v>683</v>
      </c>
      <c r="J237" t="s">
        <v>430</v>
      </c>
      <c r="K237" t="s">
        <v>2264</v>
      </c>
      <c r="L237">
        <v>0</v>
      </c>
      <c r="M237">
        <v>0</v>
      </c>
      <c r="N237">
        <v>500113001</v>
      </c>
      <c r="O237">
        <v>0</v>
      </c>
      <c r="P237">
        <v>1</v>
      </c>
      <c r="Q237">
        <v>100</v>
      </c>
      <c r="R237">
        <v>0</v>
      </c>
      <c r="S237">
        <v>10</v>
      </c>
      <c r="T237">
        <v>10</v>
      </c>
      <c r="U237">
        <v>100</v>
      </c>
      <c r="V237">
        <v>0</v>
      </c>
      <c r="W237">
        <v>30</v>
      </c>
      <c r="X237">
        <v>70</v>
      </c>
      <c r="Y237">
        <v>0</v>
      </c>
      <c r="Z237" t="s">
        <v>2273</v>
      </c>
      <c r="AA237">
        <v>0</v>
      </c>
      <c r="AB237">
        <v>0</v>
      </c>
      <c r="AC237">
        <v>0</v>
      </c>
    </row>
    <row r="238" spans="1:30" x14ac:dyDescent="0.15">
      <c r="A238">
        <v>500114</v>
      </c>
      <c r="B238">
        <v>0</v>
      </c>
      <c r="C238">
        <v>3800</v>
      </c>
      <c r="D238">
        <v>1600</v>
      </c>
      <c r="E238">
        <v>23</v>
      </c>
      <c r="F238">
        <v>5</v>
      </c>
      <c r="G238">
        <v>2</v>
      </c>
      <c r="H238">
        <v>2</v>
      </c>
      <c r="I238" t="s">
        <v>683</v>
      </c>
      <c r="J238" t="s">
        <v>428</v>
      </c>
      <c r="K238" t="s">
        <v>2404</v>
      </c>
      <c r="L238">
        <v>0</v>
      </c>
      <c r="M238">
        <v>0</v>
      </c>
      <c r="N238">
        <v>500114001</v>
      </c>
      <c r="O238">
        <v>0</v>
      </c>
      <c r="P238">
        <v>1</v>
      </c>
      <c r="Q238">
        <v>100</v>
      </c>
      <c r="R238">
        <v>0</v>
      </c>
      <c r="S238">
        <v>42</v>
      </c>
      <c r="T238">
        <v>58</v>
      </c>
      <c r="U238">
        <v>100</v>
      </c>
      <c r="V238">
        <v>0</v>
      </c>
      <c r="W238">
        <v>30</v>
      </c>
      <c r="X238">
        <v>70</v>
      </c>
      <c r="Y238">
        <v>0</v>
      </c>
      <c r="Z238" t="s">
        <v>2275</v>
      </c>
      <c r="AA238">
        <v>0</v>
      </c>
      <c r="AB238">
        <v>0</v>
      </c>
      <c r="AC238">
        <v>0</v>
      </c>
    </row>
    <row r="239" spans="1:30" x14ac:dyDescent="0.15">
      <c r="A239">
        <v>600012</v>
      </c>
      <c r="B239">
        <v>3</v>
      </c>
      <c r="C239">
        <v>3000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1606</v>
      </c>
      <c r="J239">
        <v>0</v>
      </c>
      <c r="K239">
        <v>0</v>
      </c>
      <c r="L239">
        <v>0</v>
      </c>
      <c r="M239">
        <v>0</v>
      </c>
      <c r="N239">
        <v>600012001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1606</v>
      </c>
      <c r="AA239">
        <v>0</v>
      </c>
      <c r="AB239">
        <v>0</v>
      </c>
      <c r="AC239">
        <v>0</v>
      </c>
    </row>
    <row r="240" spans="1:30" x14ac:dyDescent="0.15">
      <c r="A240">
        <v>600017</v>
      </c>
      <c r="B240">
        <v>3</v>
      </c>
      <c r="C240">
        <v>5200</v>
      </c>
      <c r="D240">
        <v>1700</v>
      </c>
      <c r="E240">
        <v>17</v>
      </c>
      <c r="F240">
        <v>11</v>
      </c>
      <c r="G240">
        <v>8</v>
      </c>
      <c r="H240">
        <v>2</v>
      </c>
      <c r="I240" t="s">
        <v>2405</v>
      </c>
      <c r="J240" t="s">
        <v>2406</v>
      </c>
      <c r="K240" t="s">
        <v>2407</v>
      </c>
      <c r="L240">
        <v>0</v>
      </c>
      <c r="M240">
        <v>0</v>
      </c>
      <c r="N240">
        <v>600017001</v>
      </c>
      <c r="O240">
        <v>0</v>
      </c>
      <c r="P240">
        <v>1</v>
      </c>
      <c r="Q240">
        <v>80</v>
      </c>
      <c r="R240">
        <v>80</v>
      </c>
      <c r="S240">
        <v>40</v>
      </c>
      <c r="T240">
        <v>65</v>
      </c>
      <c r="U240">
        <v>80</v>
      </c>
      <c r="V240">
        <v>80</v>
      </c>
      <c r="W240">
        <v>40</v>
      </c>
      <c r="X240">
        <v>65</v>
      </c>
      <c r="Y240">
        <v>0</v>
      </c>
      <c r="Z240" t="s">
        <v>2408</v>
      </c>
      <c r="AA240">
        <v>0</v>
      </c>
      <c r="AB240">
        <v>0</v>
      </c>
      <c r="AC240">
        <v>0</v>
      </c>
    </row>
    <row r="241" spans="1:30" x14ac:dyDescent="0.15">
      <c r="A241">
        <v>600018</v>
      </c>
      <c r="B241">
        <v>3</v>
      </c>
      <c r="C241">
        <v>1050</v>
      </c>
      <c r="D241">
        <v>1050</v>
      </c>
      <c r="E241">
        <v>10</v>
      </c>
      <c r="F241">
        <v>8</v>
      </c>
      <c r="G241">
        <v>12</v>
      </c>
      <c r="H241">
        <v>2</v>
      </c>
      <c r="I241" t="s">
        <v>1606</v>
      </c>
      <c r="J241" t="s">
        <v>2409</v>
      </c>
      <c r="K241" t="s">
        <v>2241</v>
      </c>
      <c r="L241">
        <v>0</v>
      </c>
      <c r="M241">
        <v>0</v>
      </c>
      <c r="N241">
        <v>600018001</v>
      </c>
      <c r="O241">
        <v>0</v>
      </c>
      <c r="P241">
        <v>1</v>
      </c>
      <c r="Q241">
        <v>20</v>
      </c>
      <c r="R241">
        <v>0</v>
      </c>
      <c r="S241">
        <v>10</v>
      </c>
      <c r="T241">
        <v>70</v>
      </c>
      <c r="U241">
        <v>20</v>
      </c>
      <c r="V241">
        <v>0</v>
      </c>
      <c r="W241">
        <v>10</v>
      </c>
      <c r="X241">
        <v>70</v>
      </c>
      <c r="Y241">
        <v>0</v>
      </c>
      <c r="Z241" t="s">
        <v>2244</v>
      </c>
      <c r="AA241">
        <v>0</v>
      </c>
      <c r="AB241">
        <v>0</v>
      </c>
      <c r="AC241">
        <v>0</v>
      </c>
    </row>
    <row r="242" spans="1:30" x14ac:dyDescent="0.15">
      <c r="A242">
        <v>600019</v>
      </c>
      <c r="B242">
        <v>1</v>
      </c>
      <c r="C242">
        <v>6400</v>
      </c>
      <c r="D242">
        <v>3200</v>
      </c>
      <c r="E242">
        <v>16</v>
      </c>
      <c r="F242">
        <v>18</v>
      </c>
      <c r="G242">
        <v>9</v>
      </c>
      <c r="H242">
        <v>2</v>
      </c>
      <c r="I242" t="s">
        <v>2410</v>
      </c>
      <c r="J242" t="s">
        <v>2411</v>
      </c>
      <c r="K242" t="s">
        <v>1644</v>
      </c>
      <c r="L242">
        <v>0</v>
      </c>
      <c r="M242" t="s">
        <v>589</v>
      </c>
      <c r="N242">
        <v>600019001</v>
      </c>
      <c r="O242">
        <v>35000</v>
      </c>
      <c r="P242">
        <v>1</v>
      </c>
      <c r="Q242">
        <v>68</v>
      </c>
      <c r="R242">
        <v>73</v>
      </c>
      <c r="S242">
        <v>80</v>
      </c>
      <c r="T242">
        <v>80</v>
      </c>
      <c r="U242">
        <v>90</v>
      </c>
      <c r="V242">
        <v>93</v>
      </c>
      <c r="W242">
        <v>88</v>
      </c>
      <c r="X242">
        <v>85</v>
      </c>
      <c r="Y242">
        <v>0</v>
      </c>
      <c r="Z242" t="s">
        <v>2412</v>
      </c>
      <c r="AA242">
        <v>0</v>
      </c>
      <c r="AB242">
        <v>0</v>
      </c>
      <c r="AC242">
        <v>0</v>
      </c>
      <c r="AD242" t="s">
        <v>1964</v>
      </c>
    </row>
    <row r="243" spans="1:30" x14ac:dyDescent="0.15">
      <c r="A243">
        <v>600022</v>
      </c>
      <c r="B243">
        <v>2</v>
      </c>
      <c r="C243">
        <v>1680</v>
      </c>
      <c r="D243">
        <v>1050</v>
      </c>
      <c r="E243">
        <v>14</v>
      </c>
      <c r="F243">
        <v>15</v>
      </c>
      <c r="G243">
        <v>8</v>
      </c>
      <c r="H243">
        <v>2</v>
      </c>
      <c r="I243" t="s">
        <v>1606</v>
      </c>
      <c r="J243" t="s">
        <v>2413</v>
      </c>
      <c r="K243" t="s">
        <v>2414</v>
      </c>
      <c r="L243">
        <v>0</v>
      </c>
      <c r="M243">
        <v>0</v>
      </c>
      <c r="N243">
        <v>600022001</v>
      </c>
      <c r="O243">
        <v>10000</v>
      </c>
      <c r="P243">
        <v>1</v>
      </c>
      <c r="Q243">
        <v>50</v>
      </c>
      <c r="R243">
        <v>50</v>
      </c>
      <c r="S243">
        <v>50</v>
      </c>
      <c r="T243">
        <v>50</v>
      </c>
      <c r="U243">
        <v>65</v>
      </c>
      <c r="V243">
        <v>65</v>
      </c>
      <c r="W243">
        <v>65</v>
      </c>
      <c r="X243">
        <v>65</v>
      </c>
      <c r="Y243">
        <v>0</v>
      </c>
      <c r="Z243" t="s">
        <v>2244</v>
      </c>
      <c r="AA243">
        <v>100205</v>
      </c>
      <c r="AB243">
        <v>0</v>
      </c>
      <c r="AC243">
        <v>0</v>
      </c>
      <c r="AD243" t="s">
        <v>1964</v>
      </c>
    </row>
    <row r="244" spans="1:30" x14ac:dyDescent="0.15">
      <c r="A244">
        <v>600026</v>
      </c>
      <c r="B244">
        <v>4</v>
      </c>
      <c r="C244">
        <v>4444</v>
      </c>
      <c r="D244">
        <v>2044</v>
      </c>
      <c r="E244">
        <v>12</v>
      </c>
      <c r="F244">
        <v>6</v>
      </c>
      <c r="G244">
        <v>10</v>
      </c>
      <c r="H244">
        <v>3</v>
      </c>
      <c r="I244" t="s">
        <v>2415</v>
      </c>
      <c r="J244" t="s">
        <v>2416</v>
      </c>
      <c r="K244" t="s">
        <v>2417</v>
      </c>
      <c r="L244">
        <v>346</v>
      </c>
      <c r="M244" t="s">
        <v>866</v>
      </c>
      <c r="N244">
        <v>600026001</v>
      </c>
      <c r="O244">
        <v>3000</v>
      </c>
      <c r="P244">
        <v>1</v>
      </c>
      <c r="Q244">
        <v>38</v>
      </c>
      <c r="R244">
        <v>62</v>
      </c>
      <c r="S244">
        <v>40</v>
      </c>
      <c r="T244">
        <v>75</v>
      </c>
      <c r="U244">
        <v>75</v>
      </c>
      <c r="V244">
        <v>90</v>
      </c>
      <c r="W244">
        <v>70</v>
      </c>
      <c r="X244">
        <v>100</v>
      </c>
      <c r="Y244">
        <v>0</v>
      </c>
      <c r="Z244" t="s">
        <v>2065</v>
      </c>
      <c r="AA244">
        <v>100106</v>
      </c>
      <c r="AB244">
        <v>0</v>
      </c>
      <c r="AC244">
        <v>0</v>
      </c>
      <c r="AD244" t="s">
        <v>2418</v>
      </c>
    </row>
    <row r="245" spans="1:30" x14ac:dyDescent="0.15">
      <c r="A245">
        <v>600027</v>
      </c>
      <c r="B245">
        <v>7</v>
      </c>
      <c r="C245">
        <v>3200</v>
      </c>
      <c r="D245">
        <v>2500</v>
      </c>
      <c r="E245">
        <v>5</v>
      </c>
      <c r="F245">
        <v>8</v>
      </c>
      <c r="G245">
        <v>8</v>
      </c>
      <c r="H245">
        <v>2</v>
      </c>
      <c r="I245" t="s">
        <v>1606</v>
      </c>
      <c r="J245" t="s">
        <v>2419</v>
      </c>
      <c r="K245" t="s">
        <v>2420</v>
      </c>
      <c r="L245">
        <v>0</v>
      </c>
      <c r="M245">
        <v>0</v>
      </c>
      <c r="N245">
        <v>600027001</v>
      </c>
      <c r="O245">
        <v>20000</v>
      </c>
      <c r="P245">
        <v>1</v>
      </c>
      <c r="Q245">
        <v>45</v>
      </c>
      <c r="R245">
        <v>47</v>
      </c>
      <c r="S245">
        <v>45</v>
      </c>
      <c r="T245">
        <v>57</v>
      </c>
      <c r="U245">
        <v>56</v>
      </c>
      <c r="V245">
        <v>50</v>
      </c>
      <c r="W245">
        <v>50</v>
      </c>
      <c r="X245">
        <v>73</v>
      </c>
      <c r="Y245">
        <v>2</v>
      </c>
      <c r="Z245" t="s">
        <v>2244</v>
      </c>
      <c r="AA245">
        <v>0</v>
      </c>
      <c r="AB245">
        <v>0</v>
      </c>
      <c r="AC245">
        <v>0</v>
      </c>
      <c r="AD245" t="s">
        <v>1964</v>
      </c>
    </row>
    <row r="246" spans="1:30" x14ac:dyDescent="0.15">
      <c r="A246">
        <v>600092</v>
      </c>
      <c r="B246">
        <v>4</v>
      </c>
      <c r="C246">
        <v>4444</v>
      </c>
      <c r="D246">
        <v>2044</v>
      </c>
      <c r="E246">
        <v>12</v>
      </c>
      <c r="F246">
        <v>6</v>
      </c>
      <c r="G246">
        <v>10</v>
      </c>
      <c r="H246">
        <v>3</v>
      </c>
      <c r="I246" t="s">
        <v>2415</v>
      </c>
      <c r="J246" t="s">
        <v>2416</v>
      </c>
      <c r="K246" t="s">
        <v>2417</v>
      </c>
      <c r="L246">
        <v>330</v>
      </c>
      <c r="M246" t="s">
        <v>866</v>
      </c>
      <c r="N246">
        <v>600026001</v>
      </c>
      <c r="O246">
        <v>3000</v>
      </c>
      <c r="P246">
        <v>1</v>
      </c>
      <c r="Q246">
        <v>38</v>
      </c>
      <c r="R246">
        <v>62</v>
      </c>
      <c r="S246">
        <v>40</v>
      </c>
      <c r="T246">
        <v>75</v>
      </c>
      <c r="U246">
        <v>75</v>
      </c>
      <c r="V246">
        <v>90</v>
      </c>
      <c r="W246">
        <v>70</v>
      </c>
      <c r="X246">
        <v>100</v>
      </c>
      <c r="Y246">
        <v>0</v>
      </c>
      <c r="Z246" t="s">
        <v>2065</v>
      </c>
      <c r="AA246">
        <v>100106</v>
      </c>
      <c r="AB246">
        <v>0</v>
      </c>
      <c r="AC246">
        <v>0</v>
      </c>
      <c r="AD246" t="s">
        <v>1964</v>
      </c>
    </row>
    <row r="247" spans="1:30" x14ac:dyDescent="0.15">
      <c r="A247">
        <v>600093</v>
      </c>
      <c r="B247">
        <v>4</v>
      </c>
      <c r="C247">
        <v>4444</v>
      </c>
      <c r="D247">
        <v>2044</v>
      </c>
      <c r="E247">
        <v>12</v>
      </c>
      <c r="F247">
        <v>6</v>
      </c>
      <c r="G247">
        <v>10</v>
      </c>
      <c r="H247">
        <v>3</v>
      </c>
      <c r="I247" t="s">
        <v>2415</v>
      </c>
      <c r="J247" t="s">
        <v>2416</v>
      </c>
      <c r="K247" t="s">
        <v>2417</v>
      </c>
      <c r="L247">
        <v>350</v>
      </c>
      <c r="M247" t="s">
        <v>866</v>
      </c>
      <c r="N247">
        <v>600026001</v>
      </c>
      <c r="O247">
        <v>3000</v>
      </c>
      <c r="P247">
        <v>1</v>
      </c>
      <c r="Q247">
        <v>38</v>
      </c>
      <c r="R247">
        <v>62</v>
      </c>
      <c r="S247">
        <v>40</v>
      </c>
      <c r="T247">
        <v>75</v>
      </c>
      <c r="U247">
        <v>75</v>
      </c>
      <c r="V247">
        <v>90</v>
      </c>
      <c r="W247">
        <v>70</v>
      </c>
      <c r="X247">
        <v>100</v>
      </c>
      <c r="Y247">
        <v>0</v>
      </c>
      <c r="Z247" t="s">
        <v>2065</v>
      </c>
      <c r="AA247">
        <v>100106</v>
      </c>
      <c r="AB247">
        <v>0</v>
      </c>
      <c r="AC247">
        <v>0</v>
      </c>
      <c r="AD247" t="s">
        <v>1964</v>
      </c>
    </row>
    <row r="248" spans="1:30" x14ac:dyDescent="0.15">
      <c r="A248">
        <v>600094</v>
      </c>
      <c r="B248">
        <v>4</v>
      </c>
      <c r="C248">
        <v>4444</v>
      </c>
      <c r="D248">
        <v>2044</v>
      </c>
      <c r="E248">
        <v>12</v>
      </c>
      <c r="F248">
        <v>6</v>
      </c>
      <c r="G248">
        <v>10</v>
      </c>
      <c r="H248">
        <v>3</v>
      </c>
      <c r="I248" t="s">
        <v>2415</v>
      </c>
      <c r="J248" t="s">
        <v>2416</v>
      </c>
      <c r="K248" t="s">
        <v>2417</v>
      </c>
      <c r="L248">
        <v>342</v>
      </c>
      <c r="M248" t="s">
        <v>866</v>
      </c>
      <c r="N248">
        <v>600026001</v>
      </c>
      <c r="O248">
        <v>3000</v>
      </c>
      <c r="P248">
        <v>1</v>
      </c>
      <c r="Q248">
        <v>38</v>
      </c>
      <c r="R248">
        <v>62</v>
      </c>
      <c r="S248">
        <v>40</v>
      </c>
      <c r="T248">
        <v>75</v>
      </c>
      <c r="U248">
        <v>75</v>
      </c>
      <c r="V248">
        <v>90</v>
      </c>
      <c r="W248">
        <v>70</v>
      </c>
      <c r="X248">
        <v>100</v>
      </c>
      <c r="Y248">
        <v>0</v>
      </c>
      <c r="Z248" t="s">
        <v>2065</v>
      </c>
      <c r="AA248">
        <v>100106</v>
      </c>
      <c r="AB248">
        <v>0</v>
      </c>
      <c r="AC248">
        <v>0</v>
      </c>
      <c r="AD248" t="s">
        <v>1964</v>
      </c>
    </row>
    <row r="249" spans="1:30" x14ac:dyDescent="0.15">
      <c r="A249">
        <v>600095</v>
      </c>
      <c r="B249">
        <v>4</v>
      </c>
      <c r="C249">
        <v>4444</v>
      </c>
      <c r="D249">
        <v>2044</v>
      </c>
      <c r="E249">
        <v>12</v>
      </c>
      <c r="F249">
        <v>6</v>
      </c>
      <c r="G249">
        <v>10</v>
      </c>
      <c r="H249">
        <v>3</v>
      </c>
      <c r="I249" t="s">
        <v>2415</v>
      </c>
      <c r="J249" t="s">
        <v>2416</v>
      </c>
      <c r="K249" t="s">
        <v>2417</v>
      </c>
      <c r="L249">
        <v>341</v>
      </c>
      <c r="M249" t="s">
        <v>866</v>
      </c>
      <c r="N249">
        <v>600026001</v>
      </c>
      <c r="O249">
        <v>3000</v>
      </c>
      <c r="P249">
        <v>1</v>
      </c>
      <c r="Q249">
        <v>38</v>
      </c>
      <c r="R249">
        <v>62</v>
      </c>
      <c r="S249">
        <v>40</v>
      </c>
      <c r="T249">
        <v>75</v>
      </c>
      <c r="U249">
        <v>75</v>
      </c>
      <c r="V249">
        <v>90</v>
      </c>
      <c r="W249">
        <v>70</v>
      </c>
      <c r="X249">
        <v>100</v>
      </c>
      <c r="Y249">
        <v>0</v>
      </c>
      <c r="Z249" t="s">
        <v>2065</v>
      </c>
      <c r="AA249">
        <v>100106</v>
      </c>
      <c r="AB249">
        <v>0</v>
      </c>
      <c r="AC249">
        <v>0</v>
      </c>
      <c r="AD249" t="s">
        <v>1964</v>
      </c>
    </row>
    <row r="250" spans="1:30" x14ac:dyDescent="0.15">
      <c r="A250">
        <v>600035</v>
      </c>
      <c r="B250">
        <v>1</v>
      </c>
      <c r="C250">
        <v>12400</v>
      </c>
      <c r="D250">
        <v>2000</v>
      </c>
      <c r="E250">
        <v>50</v>
      </c>
      <c r="F250">
        <v>70</v>
      </c>
      <c r="G250">
        <v>5</v>
      </c>
      <c r="H250">
        <v>3</v>
      </c>
      <c r="I250" t="s">
        <v>2421</v>
      </c>
      <c r="J250" t="s">
        <v>2422</v>
      </c>
      <c r="K250" t="s">
        <v>2423</v>
      </c>
      <c r="L250">
        <v>0</v>
      </c>
      <c r="M250">
        <v>0</v>
      </c>
      <c r="N250">
        <v>600035001</v>
      </c>
      <c r="O250">
        <v>0</v>
      </c>
      <c r="P250">
        <v>1</v>
      </c>
      <c r="Q250">
        <v>42</v>
      </c>
      <c r="R250">
        <v>50</v>
      </c>
      <c r="S250">
        <v>100</v>
      </c>
      <c r="T250">
        <v>100</v>
      </c>
      <c r="U250">
        <v>42</v>
      </c>
      <c r="V250">
        <v>50</v>
      </c>
      <c r="W250">
        <v>100</v>
      </c>
      <c r="X250">
        <v>100</v>
      </c>
      <c r="Y250">
        <v>0</v>
      </c>
      <c r="Z250" t="s">
        <v>2424</v>
      </c>
      <c r="AA250">
        <v>0</v>
      </c>
      <c r="AB250">
        <v>0</v>
      </c>
      <c r="AC250">
        <v>0</v>
      </c>
      <c r="AD250" t="s">
        <v>1964</v>
      </c>
    </row>
    <row r="251" spans="1:30" x14ac:dyDescent="0.15">
      <c r="A251">
        <v>600043</v>
      </c>
      <c r="B251">
        <v>2</v>
      </c>
      <c r="C251">
        <v>2300</v>
      </c>
      <c r="D251">
        <v>1700</v>
      </c>
      <c r="E251">
        <v>12</v>
      </c>
      <c r="F251">
        <v>12</v>
      </c>
      <c r="G251">
        <v>12</v>
      </c>
      <c r="H251">
        <v>2</v>
      </c>
      <c r="I251" t="s">
        <v>2375</v>
      </c>
      <c r="J251" t="s">
        <v>2425</v>
      </c>
      <c r="K251" t="s">
        <v>2351</v>
      </c>
      <c r="L251">
        <v>0</v>
      </c>
      <c r="M251">
        <v>0</v>
      </c>
      <c r="N251">
        <v>600043001</v>
      </c>
      <c r="O251">
        <v>4000</v>
      </c>
      <c r="P251">
        <v>1</v>
      </c>
      <c r="Q251">
        <v>42</v>
      </c>
      <c r="R251">
        <v>43</v>
      </c>
      <c r="S251">
        <v>32</v>
      </c>
      <c r="T251">
        <v>53</v>
      </c>
      <c r="U251">
        <v>68</v>
      </c>
      <c r="V251">
        <v>69</v>
      </c>
      <c r="W251">
        <v>58</v>
      </c>
      <c r="X251">
        <v>76</v>
      </c>
      <c r="Y251">
        <v>0</v>
      </c>
      <c r="Z251" t="s">
        <v>2426</v>
      </c>
      <c r="AA251">
        <v>100504</v>
      </c>
      <c r="AB251">
        <v>0</v>
      </c>
      <c r="AC251">
        <v>0</v>
      </c>
      <c r="AD251" t="s">
        <v>2427</v>
      </c>
    </row>
    <row r="252" spans="1:30" x14ac:dyDescent="0.15">
      <c r="A252">
        <v>600047</v>
      </c>
      <c r="B252">
        <v>1</v>
      </c>
      <c r="C252">
        <v>2700</v>
      </c>
      <c r="D252">
        <v>1550</v>
      </c>
      <c r="E252">
        <v>17</v>
      </c>
      <c r="F252">
        <v>8</v>
      </c>
      <c r="G252">
        <v>9</v>
      </c>
      <c r="H252">
        <v>2</v>
      </c>
      <c r="I252" t="s">
        <v>2375</v>
      </c>
      <c r="J252" t="s">
        <v>2428</v>
      </c>
      <c r="K252" t="s">
        <v>2429</v>
      </c>
      <c r="L252">
        <v>0</v>
      </c>
      <c r="M252">
        <v>0</v>
      </c>
      <c r="N252">
        <v>600047001</v>
      </c>
      <c r="O252">
        <v>5000</v>
      </c>
      <c r="P252">
        <v>1</v>
      </c>
      <c r="Q252">
        <v>62</v>
      </c>
      <c r="R252">
        <v>58</v>
      </c>
      <c r="S252">
        <v>75</v>
      </c>
      <c r="T252">
        <v>82</v>
      </c>
      <c r="U252">
        <v>62</v>
      </c>
      <c r="V252">
        <v>58</v>
      </c>
      <c r="W252">
        <v>75</v>
      </c>
      <c r="X252">
        <v>82</v>
      </c>
      <c r="Y252">
        <v>0</v>
      </c>
      <c r="Z252" t="s">
        <v>2430</v>
      </c>
      <c r="AA252">
        <v>100504</v>
      </c>
      <c r="AB252">
        <v>0</v>
      </c>
      <c r="AC252">
        <v>0</v>
      </c>
      <c r="AD252" t="s">
        <v>1964</v>
      </c>
    </row>
    <row r="253" spans="1:30" x14ac:dyDescent="0.15">
      <c r="A253">
        <v>600048</v>
      </c>
      <c r="B253">
        <v>8</v>
      </c>
      <c r="C253">
        <v>1800</v>
      </c>
      <c r="D253">
        <v>1320</v>
      </c>
      <c r="E253">
        <v>10</v>
      </c>
      <c r="F253">
        <v>12</v>
      </c>
      <c r="G253">
        <v>5</v>
      </c>
      <c r="H253">
        <v>2</v>
      </c>
      <c r="I253" t="s">
        <v>2431</v>
      </c>
      <c r="J253" t="s">
        <v>2432</v>
      </c>
      <c r="K253" t="s">
        <v>1737</v>
      </c>
      <c r="L253">
        <v>0</v>
      </c>
      <c r="M253">
        <v>0</v>
      </c>
      <c r="N253">
        <v>600048001</v>
      </c>
      <c r="O253">
        <v>3000</v>
      </c>
      <c r="P253">
        <v>1</v>
      </c>
      <c r="Q253">
        <v>54</v>
      </c>
      <c r="R253">
        <v>15</v>
      </c>
      <c r="S253">
        <v>10</v>
      </c>
      <c r="T253">
        <v>28</v>
      </c>
      <c r="U253">
        <v>70</v>
      </c>
      <c r="V253">
        <v>30</v>
      </c>
      <c r="W253">
        <v>20</v>
      </c>
      <c r="X253">
        <v>40</v>
      </c>
      <c r="Y253">
        <v>0</v>
      </c>
      <c r="Z253" t="s">
        <v>2433</v>
      </c>
      <c r="AA253">
        <v>100601</v>
      </c>
      <c r="AB253">
        <v>0</v>
      </c>
      <c r="AC253">
        <v>0</v>
      </c>
      <c r="AD253" t="s">
        <v>1964</v>
      </c>
    </row>
    <row r="254" spans="1:30" x14ac:dyDescent="0.15">
      <c r="A254">
        <v>600049</v>
      </c>
      <c r="B254">
        <v>6</v>
      </c>
      <c r="C254">
        <v>1600</v>
      </c>
      <c r="D254">
        <v>1360</v>
      </c>
      <c r="E254">
        <v>7</v>
      </c>
      <c r="F254">
        <v>8</v>
      </c>
      <c r="G254">
        <v>10</v>
      </c>
      <c r="H254">
        <v>2</v>
      </c>
      <c r="I254" t="s">
        <v>2434</v>
      </c>
      <c r="J254" t="s">
        <v>2435</v>
      </c>
      <c r="K254" t="s">
        <v>1737</v>
      </c>
      <c r="L254">
        <v>0</v>
      </c>
      <c r="M254">
        <v>0</v>
      </c>
      <c r="N254">
        <v>600049001</v>
      </c>
      <c r="O254">
        <v>3000</v>
      </c>
      <c r="P254">
        <v>1</v>
      </c>
      <c r="Q254">
        <v>28</v>
      </c>
      <c r="R254">
        <v>30</v>
      </c>
      <c r="S254">
        <v>24</v>
      </c>
      <c r="T254">
        <v>46</v>
      </c>
      <c r="U254">
        <v>38</v>
      </c>
      <c r="V254">
        <v>40</v>
      </c>
      <c r="W254">
        <v>36</v>
      </c>
      <c r="X254">
        <v>62</v>
      </c>
      <c r="Y254">
        <v>0</v>
      </c>
      <c r="Z254" t="s">
        <v>2433</v>
      </c>
      <c r="AA254">
        <v>100601</v>
      </c>
      <c r="AB254">
        <v>0</v>
      </c>
      <c r="AC254">
        <v>0</v>
      </c>
      <c r="AD254" t="s">
        <v>1964</v>
      </c>
    </row>
    <row r="255" spans="1:30" x14ac:dyDescent="0.15">
      <c r="A255">
        <v>600050</v>
      </c>
      <c r="B255">
        <v>1</v>
      </c>
      <c r="C255">
        <v>2320</v>
      </c>
      <c r="D255">
        <v>1360</v>
      </c>
      <c r="E255">
        <v>5</v>
      </c>
      <c r="F255">
        <v>15</v>
      </c>
      <c r="G255">
        <v>0</v>
      </c>
      <c r="H255">
        <v>2</v>
      </c>
      <c r="I255" t="s">
        <v>2436</v>
      </c>
      <c r="J255" t="s">
        <v>2437</v>
      </c>
      <c r="K255" t="s">
        <v>2438</v>
      </c>
      <c r="L255">
        <v>352</v>
      </c>
      <c r="M255">
        <v>0</v>
      </c>
      <c r="N255">
        <v>600050001</v>
      </c>
      <c r="O255">
        <v>5000</v>
      </c>
      <c r="P255">
        <v>1</v>
      </c>
      <c r="Q255">
        <v>50</v>
      </c>
      <c r="R255">
        <v>58</v>
      </c>
      <c r="S255">
        <v>44</v>
      </c>
      <c r="T255">
        <v>38</v>
      </c>
      <c r="U255">
        <v>52</v>
      </c>
      <c r="V255">
        <v>66</v>
      </c>
      <c r="W255">
        <v>67</v>
      </c>
      <c r="X255">
        <v>61</v>
      </c>
      <c r="Y255">
        <v>0</v>
      </c>
      <c r="Z255" t="s">
        <v>2439</v>
      </c>
      <c r="AA255">
        <v>100301</v>
      </c>
      <c r="AB255">
        <v>0</v>
      </c>
      <c r="AC255">
        <v>0</v>
      </c>
      <c r="AD255" t="s">
        <v>1964</v>
      </c>
    </row>
    <row r="256" spans="1:30" x14ac:dyDescent="0.15">
      <c r="A256">
        <v>600051</v>
      </c>
      <c r="B256">
        <v>2</v>
      </c>
      <c r="C256">
        <v>2500</v>
      </c>
      <c r="D256">
        <v>1400</v>
      </c>
      <c r="E256">
        <v>2</v>
      </c>
      <c r="F256">
        <v>2</v>
      </c>
      <c r="G256">
        <v>0</v>
      </c>
      <c r="H256">
        <v>2</v>
      </c>
      <c r="I256" t="s">
        <v>2440</v>
      </c>
      <c r="J256" t="s">
        <v>2441</v>
      </c>
      <c r="K256" t="s">
        <v>2442</v>
      </c>
      <c r="L256">
        <v>352</v>
      </c>
      <c r="M256">
        <v>0</v>
      </c>
      <c r="N256">
        <v>600051001</v>
      </c>
      <c r="O256">
        <v>3000</v>
      </c>
      <c r="P256">
        <v>1</v>
      </c>
      <c r="Q256">
        <v>62</v>
      </c>
      <c r="R256">
        <v>44</v>
      </c>
      <c r="S256">
        <v>38</v>
      </c>
      <c r="T256">
        <v>42</v>
      </c>
      <c r="U256">
        <v>65</v>
      </c>
      <c r="V256">
        <v>55</v>
      </c>
      <c r="W256">
        <v>50</v>
      </c>
      <c r="X256">
        <v>40</v>
      </c>
      <c r="Y256">
        <v>0</v>
      </c>
      <c r="Z256" t="s">
        <v>2443</v>
      </c>
      <c r="AA256">
        <v>100201</v>
      </c>
      <c r="AB256">
        <v>0</v>
      </c>
      <c r="AC256">
        <v>0</v>
      </c>
      <c r="AD256" t="s">
        <v>1964</v>
      </c>
    </row>
    <row r="257" spans="1:30" x14ac:dyDescent="0.15">
      <c r="A257">
        <v>600052</v>
      </c>
      <c r="B257">
        <v>1</v>
      </c>
      <c r="C257">
        <v>2440</v>
      </c>
      <c r="D257">
        <v>1500</v>
      </c>
      <c r="E257">
        <v>2</v>
      </c>
      <c r="F257">
        <v>2</v>
      </c>
      <c r="G257">
        <v>2</v>
      </c>
      <c r="H257">
        <v>2</v>
      </c>
      <c r="I257" t="s">
        <v>2444</v>
      </c>
      <c r="J257" t="s">
        <v>2445</v>
      </c>
      <c r="K257" t="s">
        <v>2446</v>
      </c>
      <c r="L257">
        <v>352</v>
      </c>
      <c r="M257">
        <v>0</v>
      </c>
      <c r="N257">
        <v>600052001</v>
      </c>
      <c r="O257">
        <v>4200</v>
      </c>
      <c r="P257">
        <v>1</v>
      </c>
      <c r="Q257">
        <v>38</v>
      </c>
      <c r="R257">
        <v>20</v>
      </c>
      <c r="S257">
        <v>22</v>
      </c>
      <c r="T257">
        <v>60</v>
      </c>
      <c r="U257">
        <v>55</v>
      </c>
      <c r="V257">
        <v>40</v>
      </c>
      <c r="W257">
        <v>50</v>
      </c>
      <c r="X257">
        <v>65</v>
      </c>
      <c r="Y257">
        <v>0</v>
      </c>
      <c r="Z257" t="s">
        <v>2447</v>
      </c>
      <c r="AA257">
        <v>100301</v>
      </c>
      <c r="AB257">
        <v>0</v>
      </c>
      <c r="AC257">
        <v>0</v>
      </c>
      <c r="AD257" t="s">
        <v>1964</v>
      </c>
    </row>
    <row r="258" spans="1:30" x14ac:dyDescent="0.15">
      <c r="A258">
        <v>600053</v>
      </c>
      <c r="B258">
        <v>3</v>
      </c>
      <c r="C258">
        <v>2026</v>
      </c>
      <c r="D258">
        <v>1500</v>
      </c>
      <c r="E258">
        <v>8</v>
      </c>
      <c r="F258">
        <v>5</v>
      </c>
      <c r="G258">
        <v>5</v>
      </c>
      <c r="H258">
        <v>2</v>
      </c>
      <c r="I258" t="s">
        <v>2448</v>
      </c>
      <c r="J258" t="s">
        <v>2449</v>
      </c>
      <c r="K258" t="s">
        <v>2450</v>
      </c>
      <c r="L258">
        <v>352</v>
      </c>
      <c r="M258">
        <v>0</v>
      </c>
      <c r="N258">
        <v>600053001</v>
      </c>
      <c r="O258">
        <v>4600</v>
      </c>
      <c r="P258">
        <v>1</v>
      </c>
      <c r="Q258">
        <v>15</v>
      </c>
      <c r="R258">
        <v>14</v>
      </c>
      <c r="S258">
        <v>31</v>
      </c>
      <c r="T258">
        <v>71</v>
      </c>
      <c r="U258">
        <v>32</v>
      </c>
      <c r="V258">
        <v>32</v>
      </c>
      <c r="W258">
        <v>61</v>
      </c>
      <c r="X258">
        <v>80</v>
      </c>
      <c r="Y258">
        <v>0</v>
      </c>
      <c r="Z258" t="s">
        <v>2451</v>
      </c>
      <c r="AA258">
        <v>100501</v>
      </c>
      <c r="AB258">
        <v>0</v>
      </c>
      <c r="AC258">
        <v>0</v>
      </c>
      <c r="AD258" t="s">
        <v>1964</v>
      </c>
    </row>
    <row r="259" spans="1:30" x14ac:dyDescent="0.15">
      <c r="A259">
        <v>600054</v>
      </c>
      <c r="B259">
        <v>1</v>
      </c>
      <c r="C259">
        <v>2300</v>
      </c>
      <c r="D259">
        <v>1466</v>
      </c>
      <c r="E259">
        <v>5</v>
      </c>
      <c r="F259">
        <v>5</v>
      </c>
      <c r="G259">
        <v>5</v>
      </c>
      <c r="H259">
        <v>2</v>
      </c>
      <c r="I259" t="s">
        <v>2436</v>
      </c>
      <c r="J259" t="s">
        <v>2437</v>
      </c>
      <c r="K259" t="s">
        <v>2013</v>
      </c>
      <c r="L259">
        <v>352</v>
      </c>
      <c r="M259">
        <v>0</v>
      </c>
      <c r="N259">
        <v>600054001</v>
      </c>
      <c r="O259">
        <v>3400</v>
      </c>
      <c r="P259">
        <v>1</v>
      </c>
      <c r="Q259">
        <v>52</v>
      </c>
      <c r="R259">
        <v>30</v>
      </c>
      <c r="S259">
        <v>25</v>
      </c>
      <c r="T259">
        <v>40</v>
      </c>
      <c r="U259">
        <v>60</v>
      </c>
      <c r="V259">
        <v>60</v>
      </c>
      <c r="W259">
        <v>50</v>
      </c>
      <c r="X259">
        <v>50</v>
      </c>
      <c r="Y259">
        <v>0</v>
      </c>
      <c r="Z259" t="s">
        <v>2452</v>
      </c>
      <c r="AA259">
        <v>100301</v>
      </c>
      <c r="AB259">
        <v>0</v>
      </c>
      <c r="AC259">
        <v>0</v>
      </c>
      <c r="AD259" t="s">
        <v>1964</v>
      </c>
    </row>
    <row r="260" spans="1:30" x14ac:dyDescent="0.15">
      <c r="A260">
        <v>600055</v>
      </c>
      <c r="B260">
        <v>2</v>
      </c>
      <c r="C260">
        <v>2880</v>
      </c>
      <c r="D260">
        <v>1600</v>
      </c>
      <c r="E260">
        <v>5</v>
      </c>
      <c r="F260">
        <v>12</v>
      </c>
      <c r="G260">
        <v>0</v>
      </c>
      <c r="H260">
        <v>2</v>
      </c>
      <c r="I260" t="s">
        <v>2440</v>
      </c>
      <c r="J260" t="s">
        <v>2453</v>
      </c>
      <c r="K260" t="s">
        <v>2138</v>
      </c>
      <c r="L260">
        <v>352</v>
      </c>
      <c r="M260">
        <v>0</v>
      </c>
      <c r="N260">
        <v>600055001</v>
      </c>
      <c r="O260">
        <v>6000</v>
      </c>
      <c r="P260">
        <v>1</v>
      </c>
      <c r="Q260">
        <v>26</v>
      </c>
      <c r="R260">
        <v>55</v>
      </c>
      <c r="S260">
        <v>25</v>
      </c>
      <c r="T260">
        <v>25</v>
      </c>
      <c r="U260">
        <v>55</v>
      </c>
      <c r="V260">
        <v>65</v>
      </c>
      <c r="W260">
        <v>50</v>
      </c>
      <c r="X260">
        <v>50</v>
      </c>
      <c r="Y260">
        <v>0</v>
      </c>
      <c r="Z260" t="s">
        <v>2454</v>
      </c>
      <c r="AA260">
        <v>100201</v>
      </c>
      <c r="AB260">
        <v>0</v>
      </c>
      <c r="AC260">
        <v>0</v>
      </c>
      <c r="AD260" t="s">
        <v>1964</v>
      </c>
    </row>
    <row r="261" spans="1:30" x14ac:dyDescent="0.15">
      <c r="A261">
        <v>600056</v>
      </c>
      <c r="B261">
        <v>1</v>
      </c>
      <c r="C261">
        <v>2800</v>
      </c>
      <c r="D261">
        <v>1500</v>
      </c>
      <c r="E261">
        <v>5</v>
      </c>
      <c r="F261">
        <v>15</v>
      </c>
      <c r="G261">
        <v>0</v>
      </c>
      <c r="H261">
        <v>2</v>
      </c>
      <c r="I261" t="s">
        <v>1924</v>
      </c>
      <c r="J261" t="s">
        <v>1667</v>
      </c>
      <c r="K261" t="s">
        <v>2455</v>
      </c>
      <c r="L261">
        <v>0</v>
      </c>
      <c r="M261">
        <v>0</v>
      </c>
      <c r="N261">
        <v>600056001</v>
      </c>
      <c r="O261">
        <v>6000</v>
      </c>
      <c r="P261">
        <v>1</v>
      </c>
      <c r="Q261">
        <v>36</v>
      </c>
      <c r="R261">
        <v>42</v>
      </c>
      <c r="S261">
        <v>38</v>
      </c>
      <c r="T261">
        <v>40</v>
      </c>
      <c r="U261">
        <v>52</v>
      </c>
      <c r="V261">
        <v>66</v>
      </c>
      <c r="W261">
        <v>67</v>
      </c>
      <c r="X261">
        <v>61</v>
      </c>
      <c r="Y261">
        <v>0</v>
      </c>
      <c r="Z261" t="s">
        <v>2456</v>
      </c>
      <c r="AA261">
        <v>100301</v>
      </c>
      <c r="AB261">
        <v>0</v>
      </c>
      <c r="AC261">
        <v>0</v>
      </c>
      <c r="AD261" t="s">
        <v>1964</v>
      </c>
    </row>
    <row r="262" spans="1:30" x14ac:dyDescent="0.15">
      <c r="A262">
        <v>600057</v>
      </c>
      <c r="B262">
        <v>1</v>
      </c>
      <c r="C262">
        <v>2800</v>
      </c>
      <c r="D262">
        <v>1500</v>
      </c>
      <c r="E262">
        <v>5</v>
      </c>
      <c r="F262">
        <v>15</v>
      </c>
      <c r="G262">
        <v>0</v>
      </c>
      <c r="H262">
        <v>2</v>
      </c>
      <c r="I262" t="s">
        <v>1924</v>
      </c>
      <c r="J262" t="s">
        <v>1667</v>
      </c>
      <c r="K262" t="s">
        <v>2457</v>
      </c>
      <c r="L262">
        <v>0</v>
      </c>
      <c r="M262">
        <v>0</v>
      </c>
      <c r="N262">
        <v>600057001</v>
      </c>
      <c r="O262">
        <v>6000</v>
      </c>
      <c r="P262">
        <v>1</v>
      </c>
      <c r="Q262">
        <v>36</v>
      </c>
      <c r="R262">
        <v>42</v>
      </c>
      <c r="S262">
        <v>38</v>
      </c>
      <c r="T262">
        <v>40</v>
      </c>
      <c r="U262">
        <v>52</v>
      </c>
      <c r="V262">
        <v>66</v>
      </c>
      <c r="W262">
        <v>67</v>
      </c>
      <c r="X262">
        <v>61</v>
      </c>
      <c r="Y262">
        <v>0</v>
      </c>
      <c r="Z262" t="s">
        <v>2456</v>
      </c>
      <c r="AA262">
        <v>100301</v>
      </c>
      <c r="AB262">
        <v>0</v>
      </c>
      <c r="AC262">
        <v>0</v>
      </c>
      <c r="AD262" t="s">
        <v>1964</v>
      </c>
    </row>
    <row r="263" spans="1:30" x14ac:dyDescent="0.15">
      <c r="A263">
        <v>600058</v>
      </c>
      <c r="B263">
        <v>1</v>
      </c>
      <c r="C263">
        <v>3400</v>
      </c>
      <c r="D263">
        <v>1500</v>
      </c>
      <c r="E263">
        <v>5</v>
      </c>
      <c r="F263">
        <v>15</v>
      </c>
      <c r="G263">
        <v>0</v>
      </c>
      <c r="H263">
        <v>2</v>
      </c>
      <c r="I263" t="s">
        <v>1924</v>
      </c>
      <c r="J263" t="s">
        <v>1667</v>
      </c>
      <c r="K263" t="s">
        <v>2458</v>
      </c>
      <c r="L263">
        <v>0</v>
      </c>
      <c r="M263">
        <v>0</v>
      </c>
      <c r="N263">
        <v>600058001</v>
      </c>
      <c r="O263">
        <v>6000</v>
      </c>
      <c r="P263">
        <v>1</v>
      </c>
      <c r="Q263">
        <v>36</v>
      </c>
      <c r="R263">
        <v>42</v>
      </c>
      <c r="S263">
        <v>38</v>
      </c>
      <c r="T263">
        <v>40</v>
      </c>
      <c r="U263">
        <v>52</v>
      </c>
      <c r="V263">
        <v>66</v>
      </c>
      <c r="W263">
        <v>67</v>
      </c>
      <c r="X263">
        <v>61</v>
      </c>
      <c r="Y263">
        <v>0</v>
      </c>
      <c r="Z263" t="s">
        <v>2456</v>
      </c>
      <c r="AA263">
        <v>100301</v>
      </c>
      <c r="AB263">
        <v>0</v>
      </c>
      <c r="AC263">
        <v>0</v>
      </c>
      <c r="AD263" t="s">
        <v>1964</v>
      </c>
    </row>
    <row r="264" spans="1:30" x14ac:dyDescent="0.15">
      <c r="A264">
        <v>600061</v>
      </c>
      <c r="B264">
        <v>2</v>
      </c>
      <c r="C264">
        <v>600</v>
      </c>
      <c r="D264">
        <v>600</v>
      </c>
      <c r="E264">
        <v>12</v>
      </c>
      <c r="F264">
        <v>8</v>
      </c>
      <c r="G264">
        <v>0</v>
      </c>
      <c r="H264">
        <v>2</v>
      </c>
      <c r="I264" t="s">
        <v>2459</v>
      </c>
      <c r="J264" t="s">
        <v>2460</v>
      </c>
      <c r="K264" t="s">
        <v>2461</v>
      </c>
      <c r="L264">
        <v>0</v>
      </c>
      <c r="M264">
        <v>0</v>
      </c>
      <c r="N264">
        <v>600061001</v>
      </c>
      <c r="O264">
        <v>3000</v>
      </c>
      <c r="P264">
        <v>1</v>
      </c>
      <c r="Q264">
        <v>42</v>
      </c>
      <c r="R264">
        <v>36</v>
      </c>
      <c r="S264">
        <v>31</v>
      </c>
      <c r="T264">
        <v>42</v>
      </c>
      <c r="U264">
        <v>60</v>
      </c>
      <c r="V264">
        <v>50</v>
      </c>
      <c r="W264">
        <v>40</v>
      </c>
      <c r="X264">
        <v>60</v>
      </c>
      <c r="Y264">
        <v>0</v>
      </c>
      <c r="Z264" t="s">
        <v>442</v>
      </c>
      <c r="AA264">
        <v>100202</v>
      </c>
      <c r="AB264">
        <v>0</v>
      </c>
      <c r="AC264">
        <v>0</v>
      </c>
      <c r="AD264" t="s">
        <v>1964</v>
      </c>
    </row>
    <row r="265" spans="1:30" x14ac:dyDescent="0.15">
      <c r="A265">
        <v>600063</v>
      </c>
      <c r="B265">
        <v>0</v>
      </c>
      <c r="C265">
        <v>800</v>
      </c>
      <c r="D265">
        <v>1000</v>
      </c>
      <c r="E265">
        <v>5</v>
      </c>
      <c r="F265">
        <v>5</v>
      </c>
      <c r="G265">
        <v>4</v>
      </c>
      <c r="H265">
        <v>3</v>
      </c>
      <c r="I265" t="s">
        <v>421</v>
      </c>
      <c r="J265" t="s">
        <v>2462</v>
      </c>
      <c r="K265" t="s">
        <v>2463</v>
      </c>
      <c r="L265">
        <v>0</v>
      </c>
      <c r="M265" t="s">
        <v>424</v>
      </c>
      <c r="N265">
        <v>600063001</v>
      </c>
      <c r="O265">
        <v>0</v>
      </c>
      <c r="P265">
        <v>1</v>
      </c>
      <c r="Q265">
        <v>43</v>
      </c>
      <c r="R265">
        <v>20</v>
      </c>
      <c r="S265">
        <v>55</v>
      </c>
      <c r="T265">
        <v>54</v>
      </c>
      <c r="U265">
        <v>43</v>
      </c>
      <c r="V265">
        <v>20</v>
      </c>
      <c r="W265">
        <v>55</v>
      </c>
      <c r="X265">
        <v>54</v>
      </c>
      <c r="Y265">
        <v>0</v>
      </c>
      <c r="Z265" t="s">
        <v>2464</v>
      </c>
      <c r="AA265">
        <v>0</v>
      </c>
      <c r="AB265">
        <v>0</v>
      </c>
      <c r="AC265">
        <v>0</v>
      </c>
      <c r="AD265" s="3">
        <v>-130015100</v>
      </c>
    </row>
    <row r="266" spans="1:30" x14ac:dyDescent="0.15">
      <c r="A266">
        <v>600064</v>
      </c>
      <c r="B266">
        <v>2</v>
      </c>
      <c r="C266">
        <v>4200</v>
      </c>
      <c r="D266">
        <v>2200</v>
      </c>
      <c r="E266">
        <v>18</v>
      </c>
      <c r="F266">
        <v>18</v>
      </c>
      <c r="G266">
        <v>0</v>
      </c>
      <c r="H266">
        <v>2</v>
      </c>
      <c r="I266" t="s">
        <v>2140</v>
      </c>
      <c r="J266" t="s">
        <v>2141</v>
      </c>
      <c r="K266" t="s">
        <v>2465</v>
      </c>
      <c r="L266">
        <v>0</v>
      </c>
      <c r="M266">
        <v>0</v>
      </c>
      <c r="N266">
        <v>600064001</v>
      </c>
      <c r="O266">
        <v>16000</v>
      </c>
      <c r="P266">
        <v>1</v>
      </c>
      <c r="Q266">
        <v>53</v>
      </c>
      <c r="R266">
        <v>46</v>
      </c>
      <c r="S266">
        <v>46</v>
      </c>
      <c r="T266">
        <v>41</v>
      </c>
      <c r="U266">
        <v>75</v>
      </c>
      <c r="V266">
        <v>70</v>
      </c>
      <c r="W266">
        <v>70</v>
      </c>
      <c r="X266">
        <v>65</v>
      </c>
      <c r="Y266">
        <v>0</v>
      </c>
      <c r="Z266" t="s">
        <v>2466</v>
      </c>
      <c r="AA266">
        <v>100103</v>
      </c>
      <c r="AB266">
        <v>0</v>
      </c>
      <c r="AC266">
        <v>0</v>
      </c>
      <c r="AD266" t="s">
        <v>2467</v>
      </c>
    </row>
    <row r="267" spans="1:30" x14ac:dyDescent="0.15">
      <c r="A267">
        <v>600065</v>
      </c>
      <c r="B267">
        <v>2</v>
      </c>
      <c r="C267">
        <v>7800</v>
      </c>
      <c r="D267">
        <v>2700</v>
      </c>
      <c r="E267">
        <v>10</v>
      </c>
      <c r="F267">
        <v>12</v>
      </c>
      <c r="G267">
        <v>7</v>
      </c>
      <c r="H267">
        <v>2</v>
      </c>
      <c r="I267" t="s">
        <v>1046</v>
      </c>
      <c r="J267" t="s">
        <v>2468</v>
      </c>
      <c r="K267" t="s">
        <v>2469</v>
      </c>
      <c r="L267">
        <v>0</v>
      </c>
      <c r="M267">
        <v>0</v>
      </c>
      <c r="N267">
        <v>600065001</v>
      </c>
      <c r="O267">
        <v>5000</v>
      </c>
      <c r="P267">
        <v>1</v>
      </c>
      <c r="Q267">
        <v>65</v>
      </c>
      <c r="R267">
        <v>55</v>
      </c>
      <c r="S267">
        <v>40</v>
      </c>
      <c r="T267">
        <v>65</v>
      </c>
      <c r="U267">
        <v>65</v>
      </c>
      <c r="V267">
        <v>55</v>
      </c>
      <c r="W267">
        <v>40</v>
      </c>
      <c r="X267">
        <v>65</v>
      </c>
      <c r="Y267">
        <v>0</v>
      </c>
      <c r="Z267" t="s">
        <v>2470</v>
      </c>
      <c r="AA267">
        <v>100216</v>
      </c>
      <c r="AB267">
        <v>0</v>
      </c>
      <c r="AC267">
        <v>0</v>
      </c>
      <c r="AD267" t="s">
        <v>2471</v>
      </c>
    </row>
    <row r="268" spans="1:30" x14ac:dyDescent="0.15">
      <c r="A268">
        <v>600067</v>
      </c>
      <c r="B268">
        <v>7</v>
      </c>
      <c r="C268">
        <v>2000</v>
      </c>
      <c r="D268">
        <v>1800</v>
      </c>
      <c r="E268">
        <v>10</v>
      </c>
      <c r="F268">
        <v>12</v>
      </c>
      <c r="G268">
        <v>7</v>
      </c>
      <c r="H268">
        <v>2</v>
      </c>
      <c r="I268" t="s">
        <v>1993</v>
      </c>
      <c r="J268" t="s">
        <v>2343</v>
      </c>
      <c r="K268">
        <v>0</v>
      </c>
      <c r="L268">
        <v>0</v>
      </c>
      <c r="M268">
        <v>0</v>
      </c>
      <c r="N268">
        <v>600067001</v>
      </c>
      <c r="O268">
        <v>5000</v>
      </c>
      <c r="P268">
        <v>1</v>
      </c>
      <c r="Q268">
        <v>58</v>
      </c>
      <c r="R268">
        <v>20</v>
      </c>
      <c r="S268">
        <v>20</v>
      </c>
      <c r="T268">
        <v>56</v>
      </c>
      <c r="U268">
        <v>58</v>
      </c>
      <c r="V268">
        <v>20</v>
      </c>
      <c r="W268">
        <v>20</v>
      </c>
      <c r="X268">
        <v>56</v>
      </c>
      <c r="Y268">
        <v>0</v>
      </c>
      <c r="Z268" t="s">
        <v>1046</v>
      </c>
      <c r="AA268">
        <v>100402</v>
      </c>
      <c r="AB268">
        <v>100809</v>
      </c>
      <c r="AC268">
        <v>0</v>
      </c>
      <c r="AD268" t="s">
        <v>2472</v>
      </c>
    </row>
    <row r="269" spans="1:30" x14ac:dyDescent="0.15">
      <c r="A269">
        <v>600068</v>
      </c>
      <c r="B269">
        <v>3</v>
      </c>
      <c r="C269">
        <v>2600</v>
      </c>
      <c r="D269">
        <v>2200</v>
      </c>
      <c r="E269">
        <v>10</v>
      </c>
      <c r="F269">
        <v>5</v>
      </c>
      <c r="G269">
        <v>0</v>
      </c>
      <c r="H269">
        <v>1</v>
      </c>
      <c r="I269" t="s">
        <v>1993</v>
      </c>
      <c r="J269" t="s">
        <v>2473</v>
      </c>
      <c r="K269">
        <v>0</v>
      </c>
      <c r="L269">
        <v>0</v>
      </c>
      <c r="M269">
        <v>0</v>
      </c>
      <c r="N269">
        <v>600068001</v>
      </c>
      <c r="O269">
        <v>5000</v>
      </c>
      <c r="P269">
        <v>1</v>
      </c>
      <c r="Q269">
        <v>70</v>
      </c>
      <c r="R269">
        <v>20</v>
      </c>
      <c r="S269">
        <v>20</v>
      </c>
      <c r="T269">
        <v>20</v>
      </c>
      <c r="U269">
        <v>70</v>
      </c>
      <c r="V269">
        <v>20</v>
      </c>
      <c r="W269">
        <v>20</v>
      </c>
      <c r="X269">
        <v>20</v>
      </c>
      <c r="Y269">
        <v>0</v>
      </c>
      <c r="Z269" t="s">
        <v>1046</v>
      </c>
      <c r="AA269">
        <v>100505</v>
      </c>
      <c r="AB269">
        <v>100809</v>
      </c>
      <c r="AC269">
        <v>0</v>
      </c>
      <c r="AD269" t="s">
        <v>2474</v>
      </c>
    </row>
    <row r="270" spans="1:30" x14ac:dyDescent="0.15">
      <c r="A270">
        <v>600073</v>
      </c>
      <c r="B270">
        <v>7</v>
      </c>
      <c r="C270">
        <v>3000</v>
      </c>
      <c r="D270">
        <v>1800</v>
      </c>
      <c r="E270">
        <v>10</v>
      </c>
      <c r="F270">
        <v>10</v>
      </c>
      <c r="G270">
        <v>5</v>
      </c>
      <c r="H270">
        <v>2</v>
      </c>
      <c r="I270" t="s">
        <v>433</v>
      </c>
      <c r="J270" t="s">
        <v>2475</v>
      </c>
      <c r="K270" t="s">
        <v>788</v>
      </c>
      <c r="L270">
        <v>0</v>
      </c>
      <c r="M270">
        <v>0</v>
      </c>
      <c r="N270">
        <v>600067001</v>
      </c>
      <c r="O270">
        <v>5000</v>
      </c>
      <c r="P270">
        <v>1</v>
      </c>
      <c r="Q270">
        <v>60</v>
      </c>
      <c r="R270">
        <v>60</v>
      </c>
      <c r="S270">
        <v>60</v>
      </c>
      <c r="T270">
        <v>60</v>
      </c>
      <c r="U270">
        <v>60</v>
      </c>
      <c r="V270">
        <v>60</v>
      </c>
      <c r="W270">
        <v>60</v>
      </c>
      <c r="X270">
        <v>60</v>
      </c>
      <c r="Y270">
        <v>0</v>
      </c>
      <c r="Z270" t="s">
        <v>1046</v>
      </c>
      <c r="AA270">
        <v>100104</v>
      </c>
      <c r="AB270">
        <v>0</v>
      </c>
      <c r="AC270">
        <v>0</v>
      </c>
      <c r="AD270" t="s">
        <v>1964</v>
      </c>
    </row>
    <row r="271" spans="1:30" x14ac:dyDescent="0.15">
      <c r="A271">
        <v>600074</v>
      </c>
      <c r="B271">
        <v>3</v>
      </c>
      <c r="C271">
        <v>2800</v>
      </c>
      <c r="D271">
        <v>1800</v>
      </c>
      <c r="E271">
        <v>10</v>
      </c>
      <c r="F271">
        <v>10</v>
      </c>
      <c r="G271">
        <v>5</v>
      </c>
      <c r="H271">
        <v>1</v>
      </c>
      <c r="I271" t="s">
        <v>433</v>
      </c>
      <c r="J271" t="s">
        <v>2476</v>
      </c>
      <c r="K271" t="s">
        <v>788</v>
      </c>
      <c r="L271">
        <v>0</v>
      </c>
      <c r="M271">
        <v>0</v>
      </c>
      <c r="N271">
        <v>600068001</v>
      </c>
      <c r="O271">
        <v>5000</v>
      </c>
      <c r="P271">
        <v>1</v>
      </c>
      <c r="Q271">
        <v>60</v>
      </c>
      <c r="R271">
        <v>60</v>
      </c>
      <c r="S271">
        <v>60</v>
      </c>
      <c r="T271">
        <v>60</v>
      </c>
      <c r="U271">
        <v>60</v>
      </c>
      <c r="V271">
        <v>60</v>
      </c>
      <c r="W271">
        <v>60</v>
      </c>
      <c r="X271">
        <v>60</v>
      </c>
      <c r="Y271">
        <v>0</v>
      </c>
      <c r="Z271" t="s">
        <v>1046</v>
      </c>
      <c r="AA271">
        <v>100207</v>
      </c>
      <c r="AB271">
        <v>0</v>
      </c>
      <c r="AC271">
        <v>0</v>
      </c>
      <c r="AD271" t="s">
        <v>1964</v>
      </c>
    </row>
    <row r="272" spans="1:30" x14ac:dyDescent="0.15">
      <c r="A272">
        <v>600075</v>
      </c>
      <c r="B272">
        <v>2</v>
      </c>
      <c r="C272">
        <v>2700</v>
      </c>
      <c r="D272">
        <v>1800</v>
      </c>
      <c r="E272">
        <v>12</v>
      </c>
      <c r="F272">
        <v>12</v>
      </c>
      <c r="G272">
        <v>12</v>
      </c>
      <c r="H272">
        <v>2</v>
      </c>
      <c r="I272" t="s">
        <v>2375</v>
      </c>
      <c r="J272" t="s">
        <v>2477</v>
      </c>
      <c r="K272" t="s">
        <v>2478</v>
      </c>
      <c r="L272">
        <v>0</v>
      </c>
      <c r="M272" t="s">
        <v>833</v>
      </c>
      <c r="N272">
        <v>600075001</v>
      </c>
      <c r="O272">
        <v>8000</v>
      </c>
      <c r="P272">
        <v>1</v>
      </c>
      <c r="Q272">
        <v>42</v>
      </c>
      <c r="R272">
        <v>43</v>
      </c>
      <c r="S272">
        <v>32</v>
      </c>
      <c r="T272">
        <v>53</v>
      </c>
      <c r="U272">
        <v>68</v>
      </c>
      <c r="V272">
        <v>69</v>
      </c>
      <c r="W272">
        <v>58</v>
      </c>
      <c r="X272">
        <v>76</v>
      </c>
      <c r="Y272">
        <v>0</v>
      </c>
      <c r="Z272" t="s">
        <v>2479</v>
      </c>
      <c r="AA272">
        <v>0</v>
      </c>
      <c r="AB272">
        <v>0</v>
      </c>
      <c r="AC272">
        <v>0</v>
      </c>
      <c r="AD272" t="s">
        <v>1964</v>
      </c>
    </row>
    <row r="273" spans="1:30" x14ac:dyDescent="0.15">
      <c r="A273">
        <v>600077</v>
      </c>
      <c r="B273">
        <v>2</v>
      </c>
      <c r="C273">
        <v>1900</v>
      </c>
      <c r="D273">
        <v>900</v>
      </c>
      <c r="E273">
        <v>15</v>
      </c>
      <c r="F273">
        <v>0</v>
      </c>
      <c r="G273">
        <v>0</v>
      </c>
      <c r="H273">
        <v>2</v>
      </c>
      <c r="I273" t="s">
        <v>2383</v>
      </c>
      <c r="J273" t="s">
        <v>2384</v>
      </c>
      <c r="K273" t="s">
        <v>2385</v>
      </c>
      <c r="L273">
        <v>0</v>
      </c>
      <c r="M273">
        <v>0</v>
      </c>
      <c r="N273">
        <v>600077001</v>
      </c>
      <c r="O273">
        <v>20000</v>
      </c>
      <c r="P273">
        <v>1</v>
      </c>
      <c r="Q273">
        <v>50</v>
      </c>
      <c r="R273">
        <v>50</v>
      </c>
      <c r="S273">
        <v>25</v>
      </c>
      <c r="T273">
        <v>30</v>
      </c>
      <c r="U273">
        <v>65</v>
      </c>
      <c r="V273">
        <v>65</v>
      </c>
      <c r="W273">
        <v>40</v>
      </c>
      <c r="X273">
        <v>50</v>
      </c>
      <c r="Y273">
        <v>5</v>
      </c>
      <c r="Z273" t="s">
        <v>2386</v>
      </c>
      <c r="AA273">
        <v>100205</v>
      </c>
      <c r="AB273">
        <v>0</v>
      </c>
      <c r="AC273">
        <v>0</v>
      </c>
      <c r="AD273" t="s">
        <v>2480</v>
      </c>
    </row>
    <row r="274" spans="1:30" x14ac:dyDescent="0.15">
      <c r="A274">
        <v>600079</v>
      </c>
      <c r="B274">
        <v>4</v>
      </c>
      <c r="C274">
        <v>3550</v>
      </c>
      <c r="D274">
        <v>2000</v>
      </c>
      <c r="E274">
        <v>10</v>
      </c>
      <c r="F274">
        <v>6</v>
      </c>
      <c r="G274">
        <v>9</v>
      </c>
      <c r="H274">
        <v>2</v>
      </c>
      <c r="I274" t="s">
        <v>1112</v>
      </c>
      <c r="J274" t="s">
        <v>2174</v>
      </c>
      <c r="K274" t="s">
        <v>2481</v>
      </c>
      <c r="L274">
        <v>0</v>
      </c>
      <c r="M274">
        <v>0</v>
      </c>
      <c r="N274">
        <v>200044001</v>
      </c>
      <c r="O274">
        <v>80000</v>
      </c>
      <c r="P274">
        <v>1</v>
      </c>
      <c r="Q274">
        <v>20</v>
      </c>
      <c r="R274">
        <v>27</v>
      </c>
      <c r="S274">
        <v>38</v>
      </c>
      <c r="T274">
        <v>38</v>
      </c>
      <c r="U274">
        <v>40</v>
      </c>
      <c r="V274">
        <v>65</v>
      </c>
      <c r="W274">
        <v>80</v>
      </c>
      <c r="X274">
        <v>80</v>
      </c>
      <c r="Y274">
        <v>0</v>
      </c>
      <c r="Z274" t="s">
        <v>2176</v>
      </c>
      <c r="AA274">
        <v>100608</v>
      </c>
      <c r="AB274">
        <v>0</v>
      </c>
      <c r="AC274">
        <v>0</v>
      </c>
      <c r="AD274" t="s">
        <v>1964</v>
      </c>
    </row>
    <row r="275" spans="1:30" x14ac:dyDescent="0.15">
      <c r="A275">
        <v>600081</v>
      </c>
      <c r="B275">
        <v>2</v>
      </c>
      <c r="C275">
        <v>2900</v>
      </c>
      <c r="D275">
        <v>1300</v>
      </c>
      <c r="E275">
        <v>15</v>
      </c>
      <c r="F275">
        <v>0</v>
      </c>
      <c r="G275">
        <v>0</v>
      </c>
      <c r="H275">
        <v>2</v>
      </c>
      <c r="I275" t="s">
        <v>2383</v>
      </c>
      <c r="J275" t="s">
        <v>2482</v>
      </c>
      <c r="K275" t="s">
        <v>2385</v>
      </c>
      <c r="L275">
        <v>0</v>
      </c>
      <c r="M275">
        <v>0</v>
      </c>
      <c r="N275">
        <v>600081001</v>
      </c>
      <c r="O275">
        <v>10000</v>
      </c>
      <c r="P275">
        <v>1</v>
      </c>
      <c r="Q275">
        <v>50</v>
      </c>
      <c r="R275">
        <v>50</v>
      </c>
      <c r="S275">
        <v>25</v>
      </c>
      <c r="T275">
        <v>30</v>
      </c>
      <c r="U275">
        <v>65</v>
      </c>
      <c r="V275">
        <v>65</v>
      </c>
      <c r="W275">
        <v>40</v>
      </c>
      <c r="X275">
        <v>50</v>
      </c>
      <c r="Y275">
        <v>5</v>
      </c>
      <c r="Z275" t="s">
        <v>2386</v>
      </c>
      <c r="AA275">
        <v>100205</v>
      </c>
      <c r="AB275">
        <v>0</v>
      </c>
      <c r="AC275">
        <v>0</v>
      </c>
      <c r="AD275" t="s">
        <v>2483</v>
      </c>
    </row>
    <row r="276" spans="1:30" x14ac:dyDescent="0.15">
      <c r="A276">
        <v>600085</v>
      </c>
      <c r="B276">
        <v>1</v>
      </c>
      <c r="C276">
        <v>2500</v>
      </c>
      <c r="D276">
        <v>1500</v>
      </c>
      <c r="E276">
        <v>17</v>
      </c>
      <c r="F276">
        <v>8</v>
      </c>
      <c r="G276">
        <v>9</v>
      </c>
      <c r="H276">
        <v>2</v>
      </c>
      <c r="I276" t="s">
        <v>1606</v>
      </c>
      <c r="J276" t="s">
        <v>2484</v>
      </c>
      <c r="K276" t="s">
        <v>2351</v>
      </c>
      <c r="L276">
        <v>0</v>
      </c>
      <c r="M276">
        <v>0</v>
      </c>
      <c r="N276">
        <v>600085001</v>
      </c>
      <c r="O276">
        <v>10000</v>
      </c>
      <c r="P276">
        <v>1</v>
      </c>
      <c r="Q276">
        <v>45</v>
      </c>
      <c r="R276">
        <v>58</v>
      </c>
      <c r="S276">
        <v>75</v>
      </c>
      <c r="T276">
        <v>82</v>
      </c>
      <c r="U276">
        <v>50</v>
      </c>
      <c r="V276">
        <v>70</v>
      </c>
      <c r="W276">
        <v>50</v>
      </c>
      <c r="X276">
        <v>65</v>
      </c>
      <c r="Y276">
        <v>0</v>
      </c>
      <c r="Z276" t="s">
        <v>2430</v>
      </c>
      <c r="AA276">
        <v>100504</v>
      </c>
      <c r="AB276">
        <v>0</v>
      </c>
      <c r="AC276">
        <v>0</v>
      </c>
      <c r="AD276" t="s">
        <v>1964</v>
      </c>
    </row>
    <row r="277" spans="1:30" x14ac:dyDescent="0.15">
      <c r="A277">
        <v>600087</v>
      </c>
      <c r="B277">
        <v>4</v>
      </c>
      <c r="C277">
        <v>2700</v>
      </c>
      <c r="D277">
        <v>1800</v>
      </c>
      <c r="E277">
        <v>5</v>
      </c>
      <c r="F277">
        <v>5</v>
      </c>
      <c r="G277">
        <v>15</v>
      </c>
      <c r="H277">
        <v>3</v>
      </c>
      <c r="I277" t="s">
        <v>2113</v>
      </c>
      <c r="J277" t="s">
        <v>2485</v>
      </c>
      <c r="K277" t="s">
        <v>2486</v>
      </c>
      <c r="L277" s="3">
        <v>303304</v>
      </c>
      <c r="M277" t="s">
        <v>945</v>
      </c>
      <c r="N277">
        <v>600087001</v>
      </c>
      <c r="O277">
        <v>0</v>
      </c>
      <c r="P277">
        <v>1</v>
      </c>
      <c r="Q277">
        <v>20</v>
      </c>
      <c r="R277">
        <v>27</v>
      </c>
      <c r="S277">
        <v>63</v>
      </c>
      <c r="T277">
        <v>100</v>
      </c>
      <c r="U277">
        <v>20</v>
      </c>
      <c r="V277">
        <v>27</v>
      </c>
      <c r="W277">
        <v>63</v>
      </c>
      <c r="X277">
        <v>100</v>
      </c>
      <c r="Y277">
        <v>0</v>
      </c>
      <c r="Z277" t="s">
        <v>2487</v>
      </c>
      <c r="AA277">
        <v>100107</v>
      </c>
      <c r="AB277">
        <v>100808</v>
      </c>
      <c r="AC277">
        <v>0</v>
      </c>
      <c r="AD277" t="s">
        <v>1624</v>
      </c>
    </row>
    <row r="278" spans="1:30" x14ac:dyDescent="0.15">
      <c r="A278">
        <v>600088</v>
      </c>
      <c r="B278">
        <v>8</v>
      </c>
      <c r="C278">
        <v>1500</v>
      </c>
      <c r="D278">
        <v>1000</v>
      </c>
      <c r="E278">
        <v>8</v>
      </c>
      <c r="F278">
        <v>8</v>
      </c>
      <c r="G278">
        <v>2</v>
      </c>
      <c r="H278">
        <v>2</v>
      </c>
      <c r="I278" t="s">
        <v>2342</v>
      </c>
      <c r="J278" t="s">
        <v>2343</v>
      </c>
      <c r="K278" t="s">
        <v>2344</v>
      </c>
      <c r="L278">
        <v>0</v>
      </c>
      <c r="M278">
        <v>0</v>
      </c>
      <c r="N278">
        <v>600088001</v>
      </c>
      <c r="O278">
        <v>500</v>
      </c>
      <c r="P278">
        <v>1</v>
      </c>
      <c r="Q278">
        <v>50</v>
      </c>
      <c r="R278">
        <v>40</v>
      </c>
      <c r="S278">
        <v>30</v>
      </c>
      <c r="T278">
        <v>28</v>
      </c>
      <c r="U278">
        <v>80</v>
      </c>
      <c r="V278">
        <v>70</v>
      </c>
      <c r="W278">
        <v>55</v>
      </c>
      <c r="X278">
        <v>55</v>
      </c>
      <c r="Y278">
        <v>0</v>
      </c>
      <c r="Z278" t="s">
        <v>2346</v>
      </c>
      <c r="AA278">
        <v>0</v>
      </c>
      <c r="AB278">
        <v>0</v>
      </c>
      <c r="AC278">
        <v>0</v>
      </c>
      <c r="AD278" t="s">
        <v>1964</v>
      </c>
    </row>
    <row r="279" spans="1:30" x14ac:dyDescent="0.15">
      <c r="A279">
        <v>600089</v>
      </c>
      <c r="B279">
        <v>2</v>
      </c>
      <c r="C279">
        <v>1850</v>
      </c>
      <c r="D279">
        <v>1250</v>
      </c>
      <c r="E279">
        <v>10</v>
      </c>
      <c r="F279">
        <v>1</v>
      </c>
      <c r="G279">
        <v>1</v>
      </c>
      <c r="H279">
        <v>2</v>
      </c>
      <c r="I279" t="s">
        <v>2367</v>
      </c>
      <c r="J279" t="s">
        <v>2488</v>
      </c>
      <c r="K279" t="s">
        <v>1907</v>
      </c>
      <c r="L279">
        <v>0</v>
      </c>
      <c r="M279">
        <v>0</v>
      </c>
      <c r="N279">
        <v>600089001</v>
      </c>
      <c r="O279">
        <v>1200</v>
      </c>
      <c r="P279">
        <v>1</v>
      </c>
      <c r="Q279">
        <v>43</v>
      </c>
      <c r="R279">
        <v>53</v>
      </c>
      <c r="S279">
        <v>25</v>
      </c>
      <c r="T279">
        <v>36</v>
      </c>
      <c r="U279">
        <v>73</v>
      </c>
      <c r="V279">
        <v>79</v>
      </c>
      <c r="W279">
        <v>50</v>
      </c>
      <c r="X279">
        <v>62</v>
      </c>
      <c r="Y279">
        <v>0</v>
      </c>
      <c r="Z279" t="s">
        <v>2368</v>
      </c>
      <c r="AA279">
        <v>0</v>
      </c>
      <c r="AB279">
        <v>0</v>
      </c>
      <c r="AC279">
        <v>0</v>
      </c>
      <c r="AD279" t="s">
        <v>1964</v>
      </c>
    </row>
    <row r="280" spans="1:30" x14ac:dyDescent="0.15">
      <c r="A280">
        <v>990024</v>
      </c>
      <c r="B280">
        <v>4</v>
      </c>
      <c r="C280">
        <v>4100</v>
      </c>
      <c r="D280">
        <v>2600</v>
      </c>
      <c r="E280">
        <v>0</v>
      </c>
      <c r="F280">
        <v>40</v>
      </c>
      <c r="G280">
        <v>30</v>
      </c>
      <c r="H280">
        <v>3</v>
      </c>
      <c r="I280" t="s">
        <v>1993</v>
      </c>
      <c r="J280" t="s">
        <v>2489</v>
      </c>
      <c r="K280" t="s">
        <v>2490</v>
      </c>
      <c r="L280">
        <v>324</v>
      </c>
      <c r="M280" t="s">
        <v>584</v>
      </c>
      <c r="N280">
        <v>990024001</v>
      </c>
      <c r="O280">
        <v>10000</v>
      </c>
      <c r="P280">
        <v>1</v>
      </c>
      <c r="Q280">
        <v>58</v>
      </c>
      <c r="R280">
        <v>60</v>
      </c>
      <c r="S280">
        <v>70</v>
      </c>
      <c r="T280">
        <v>73</v>
      </c>
      <c r="U280">
        <v>70</v>
      </c>
      <c r="V280">
        <v>74</v>
      </c>
      <c r="W280">
        <v>83</v>
      </c>
      <c r="X280">
        <v>85</v>
      </c>
      <c r="Y280">
        <v>10</v>
      </c>
      <c r="Z280" t="s">
        <v>2491</v>
      </c>
      <c r="AA280">
        <v>0</v>
      </c>
      <c r="AB280">
        <v>0</v>
      </c>
      <c r="AC280">
        <v>0</v>
      </c>
      <c r="AD280" t="s">
        <v>2492</v>
      </c>
    </row>
    <row r="281" spans="1:30" x14ac:dyDescent="0.15">
      <c r="A281">
        <v>990025</v>
      </c>
      <c r="B281">
        <v>4</v>
      </c>
      <c r="C281">
        <v>3700</v>
      </c>
      <c r="D281">
        <v>2400</v>
      </c>
      <c r="E281">
        <v>5</v>
      </c>
      <c r="F281">
        <v>15</v>
      </c>
      <c r="G281">
        <v>15</v>
      </c>
      <c r="H281">
        <v>3</v>
      </c>
      <c r="I281" t="s">
        <v>1993</v>
      </c>
      <c r="J281" t="s">
        <v>2493</v>
      </c>
      <c r="K281" t="s">
        <v>2494</v>
      </c>
      <c r="L281">
        <v>326</v>
      </c>
      <c r="M281" t="s">
        <v>579</v>
      </c>
      <c r="N281">
        <v>990025001</v>
      </c>
      <c r="O281">
        <v>10000</v>
      </c>
      <c r="P281">
        <v>1</v>
      </c>
      <c r="Q281">
        <v>58</v>
      </c>
      <c r="R281">
        <v>60</v>
      </c>
      <c r="S281">
        <v>70</v>
      </c>
      <c r="T281">
        <v>73</v>
      </c>
      <c r="U281">
        <v>70</v>
      </c>
      <c r="V281">
        <v>74</v>
      </c>
      <c r="W281">
        <v>83</v>
      </c>
      <c r="X281">
        <v>85</v>
      </c>
      <c r="Y281">
        <v>15</v>
      </c>
      <c r="Z281" t="s">
        <v>2491</v>
      </c>
      <c r="AA281">
        <v>0</v>
      </c>
      <c r="AB281">
        <v>0</v>
      </c>
      <c r="AC281">
        <v>0</v>
      </c>
      <c r="AD281" t="s">
        <v>2495</v>
      </c>
    </row>
    <row r="282" spans="1:30" x14ac:dyDescent="0.15">
      <c r="A282">
        <v>610158</v>
      </c>
      <c r="B282">
        <v>4</v>
      </c>
      <c r="C282">
        <v>8800</v>
      </c>
      <c r="D282">
        <v>2000</v>
      </c>
      <c r="E282">
        <v>16</v>
      </c>
      <c r="F282">
        <v>7</v>
      </c>
      <c r="G282">
        <v>9</v>
      </c>
      <c r="H282">
        <v>2</v>
      </c>
      <c r="I282" t="s">
        <v>2294</v>
      </c>
      <c r="J282" t="s">
        <v>2295</v>
      </c>
      <c r="K282" t="s">
        <v>1255</v>
      </c>
      <c r="L282">
        <v>0</v>
      </c>
      <c r="M282">
        <v>0</v>
      </c>
      <c r="N282">
        <v>210158001</v>
      </c>
      <c r="O282">
        <v>9000</v>
      </c>
      <c r="P282">
        <v>1</v>
      </c>
      <c r="Q282">
        <v>55</v>
      </c>
      <c r="R282">
        <v>76</v>
      </c>
      <c r="S282">
        <v>46</v>
      </c>
      <c r="T282">
        <v>93</v>
      </c>
      <c r="U282">
        <v>75</v>
      </c>
      <c r="V282">
        <v>90</v>
      </c>
      <c r="W282">
        <v>70</v>
      </c>
      <c r="X282">
        <v>90</v>
      </c>
      <c r="Y282">
        <v>0</v>
      </c>
      <c r="Z282" t="s">
        <v>2296</v>
      </c>
      <c r="AA282">
        <v>100106</v>
      </c>
      <c r="AB282">
        <v>0</v>
      </c>
      <c r="AC282">
        <v>0</v>
      </c>
      <c r="AD282" t="s">
        <v>1964</v>
      </c>
    </row>
    <row r="283" spans="1:30" x14ac:dyDescent="0.15">
      <c r="A283">
        <v>610159</v>
      </c>
      <c r="B283">
        <v>6</v>
      </c>
      <c r="C283">
        <v>5500</v>
      </c>
      <c r="D283">
        <v>2000</v>
      </c>
      <c r="E283">
        <v>5</v>
      </c>
      <c r="F283">
        <v>5</v>
      </c>
      <c r="G283">
        <v>9</v>
      </c>
      <c r="H283">
        <v>3</v>
      </c>
      <c r="I283" t="s">
        <v>2496</v>
      </c>
      <c r="J283" t="s">
        <v>2048</v>
      </c>
      <c r="K283" t="s">
        <v>2049</v>
      </c>
      <c r="L283">
        <v>309</v>
      </c>
      <c r="M283" t="s">
        <v>857</v>
      </c>
      <c r="N283">
        <v>200005001</v>
      </c>
      <c r="O283">
        <v>36000</v>
      </c>
      <c r="P283">
        <v>1</v>
      </c>
      <c r="Q283">
        <v>27</v>
      </c>
      <c r="R283">
        <v>40</v>
      </c>
      <c r="S283">
        <v>51</v>
      </c>
      <c r="T283">
        <v>33</v>
      </c>
      <c r="U283">
        <v>70</v>
      </c>
      <c r="V283">
        <v>70</v>
      </c>
      <c r="W283">
        <v>70</v>
      </c>
      <c r="X283">
        <v>70</v>
      </c>
      <c r="Y283">
        <v>0</v>
      </c>
      <c r="Z283" t="s">
        <v>2050</v>
      </c>
      <c r="AA283">
        <v>0</v>
      </c>
      <c r="AB283">
        <v>0</v>
      </c>
      <c r="AC283">
        <v>0</v>
      </c>
      <c r="AD283" t="s">
        <v>2051</v>
      </c>
    </row>
    <row r="284" spans="1:30" x14ac:dyDescent="0.15">
      <c r="A284">
        <v>610160</v>
      </c>
      <c r="B284">
        <v>4</v>
      </c>
      <c r="C284">
        <v>2800</v>
      </c>
      <c r="D284">
        <v>1000</v>
      </c>
      <c r="E284">
        <v>10</v>
      </c>
      <c r="F284">
        <v>5</v>
      </c>
      <c r="G284">
        <v>7</v>
      </c>
      <c r="H284">
        <v>3</v>
      </c>
      <c r="I284" t="s">
        <v>2073</v>
      </c>
      <c r="J284" t="s">
        <v>2074</v>
      </c>
      <c r="K284" t="s">
        <v>2075</v>
      </c>
      <c r="L284">
        <v>345</v>
      </c>
      <c r="M284" t="s">
        <v>841</v>
      </c>
      <c r="N284">
        <v>200012001</v>
      </c>
      <c r="O284">
        <v>1800</v>
      </c>
      <c r="P284">
        <v>1</v>
      </c>
      <c r="Q284">
        <v>30</v>
      </c>
      <c r="R284">
        <v>30</v>
      </c>
      <c r="S284">
        <v>25</v>
      </c>
      <c r="T284">
        <v>35</v>
      </c>
      <c r="U284">
        <v>60</v>
      </c>
      <c r="V284">
        <v>60</v>
      </c>
      <c r="W284">
        <v>50</v>
      </c>
      <c r="X284">
        <v>70</v>
      </c>
      <c r="Y284">
        <v>0</v>
      </c>
      <c r="Z284" t="s">
        <v>2076</v>
      </c>
      <c r="AA284">
        <v>100104</v>
      </c>
      <c r="AB284">
        <v>0</v>
      </c>
      <c r="AC284">
        <v>0</v>
      </c>
      <c r="AD284" t="s">
        <v>2077</v>
      </c>
    </row>
    <row r="285" spans="1:30" x14ac:dyDescent="0.15">
      <c r="A285">
        <v>610161</v>
      </c>
      <c r="B285">
        <v>4</v>
      </c>
      <c r="C285">
        <v>2800</v>
      </c>
      <c r="D285">
        <v>1000</v>
      </c>
      <c r="E285">
        <v>10</v>
      </c>
      <c r="F285">
        <v>5</v>
      </c>
      <c r="G285">
        <v>7</v>
      </c>
      <c r="H285">
        <v>3</v>
      </c>
      <c r="I285" t="s">
        <v>2073</v>
      </c>
      <c r="J285" t="s">
        <v>2074</v>
      </c>
      <c r="K285" t="s">
        <v>2075</v>
      </c>
      <c r="L285">
        <v>345</v>
      </c>
      <c r="M285" t="s">
        <v>841</v>
      </c>
      <c r="N285">
        <v>200012001</v>
      </c>
      <c r="O285">
        <v>1800</v>
      </c>
      <c r="P285">
        <v>1</v>
      </c>
      <c r="Q285">
        <v>30</v>
      </c>
      <c r="R285">
        <v>30</v>
      </c>
      <c r="S285">
        <v>25</v>
      </c>
      <c r="T285">
        <v>35</v>
      </c>
      <c r="U285">
        <v>60</v>
      </c>
      <c r="V285">
        <v>60</v>
      </c>
      <c r="W285">
        <v>50</v>
      </c>
      <c r="X285">
        <v>70</v>
      </c>
      <c r="Y285">
        <v>0</v>
      </c>
      <c r="Z285" t="s">
        <v>2076</v>
      </c>
      <c r="AA285">
        <v>100104</v>
      </c>
      <c r="AB285">
        <v>0</v>
      </c>
      <c r="AC285">
        <v>0</v>
      </c>
      <c r="AD285" t="s">
        <v>2077</v>
      </c>
    </row>
    <row r="286" spans="1:30" x14ac:dyDescent="0.15">
      <c r="A286">
        <v>610162</v>
      </c>
      <c r="B286">
        <v>4</v>
      </c>
      <c r="C286">
        <v>2800</v>
      </c>
      <c r="D286">
        <v>1000</v>
      </c>
      <c r="E286">
        <v>10</v>
      </c>
      <c r="F286">
        <v>5</v>
      </c>
      <c r="G286">
        <v>7</v>
      </c>
      <c r="H286">
        <v>3</v>
      </c>
      <c r="I286" t="s">
        <v>2073</v>
      </c>
      <c r="J286" t="s">
        <v>2074</v>
      </c>
      <c r="K286" t="s">
        <v>2075</v>
      </c>
      <c r="L286">
        <v>345</v>
      </c>
      <c r="M286" t="s">
        <v>841</v>
      </c>
      <c r="N286">
        <v>200012001</v>
      </c>
      <c r="O286">
        <v>1800</v>
      </c>
      <c r="P286">
        <v>1</v>
      </c>
      <c r="Q286">
        <v>30</v>
      </c>
      <c r="R286">
        <v>30</v>
      </c>
      <c r="S286">
        <v>25</v>
      </c>
      <c r="T286">
        <v>35</v>
      </c>
      <c r="U286">
        <v>60</v>
      </c>
      <c r="V286">
        <v>60</v>
      </c>
      <c r="W286">
        <v>50</v>
      </c>
      <c r="X286">
        <v>70</v>
      </c>
      <c r="Y286">
        <v>0</v>
      </c>
      <c r="Z286" t="s">
        <v>2076</v>
      </c>
      <c r="AA286">
        <v>100104</v>
      </c>
      <c r="AB286">
        <v>0</v>
      </c>
      <c r="AC286">
        <v>0</v>
      </c>
      <c r="AD286" t="s">
        <v>2077</v>
      </c>
    </row>
    <row r="287" spans="1:30" x14ac:dyDescent="0.15">
      <c r="A287">
        <v>610163</v>
      </c>
      <c r="B287">
        <v>4</v>
      </c>
      <c r="C287">
        <v>2800</v>
      </c>
      <c r="D287">
        <v>1000</v>
      </c>
      <c r="E287">
        <v>10</v>
      </c>
      <c r="F287">
        <v>5</v>
      </c>
      <c r="G287">
        <v>7</v>
      </c>
      <c r="H287">
        <v>3</v>
      </c>
      <c r="I287" t="s">
        <v>2073</v>
      </c>
      <c r="J287" t="s">
        <v>2074</v>
      </c>
      <c r="K287" t="s">
        <v>2075</v>
      </c>
      <c r="L287">
        <v>345</v>
      </c>
      <c r="M287" t="s">
        <v>841</v>
      </c>
      <c r="N287">
        <v>200012001</v>
      </c>
      <c r="O287">
        <v>1800</v>
      </c>
      <c r="P287">
        <v>1</v>
      </c>
      <c r="Q287">
        <v>30</v>
      </c>
      <c r="R287">
        <v>30</v>
      </c>
      <c r="S287">
        <v>25</v>
      </c>
      <c r="T287">
        <v>35</v>
      </c>
      <c r="U287">
        <v>60</v>
      </c>
      <c r="V287">
        <v>60</v>
      </c>
      <c r="W287">
        <v>50</v>
      </c>
      <c r="X287">
        <v>70</v>
      </c>
      <c r="Y287">
        <v>0</v>
      </c>
      <c r="Z287" t="s">
        <v>2076</v>
      </c>
      <c r="AA287">
        <v>100104</v>
      </c>
      <c r="AB287">
        <v>0</v>
      </c>
      <c r="AC287">
        <v>0</v>
      </c>
      <c r="AD287" t="s">
        <v>2077</v>
      </c>
    </row>
    <row r="288" spans="1:30" x14ac:dyDescent="0.15">
      <c r="A288">
        <v>610164</v>
      </c>
      <c r="B288">
        <v>4</v>
      </c>
      <c r="C288">
        <v>2800</v>
      </c>
      <c r="D288">
        <v>1000</v>
      </c>
      <c r="E288">
        <v>10</v>
      </c>
      <c r="F288">
        <v>5</v>
      </c>
      <c r="G288">
        <v>7</v>
      </c>
      <c r="H288">
        <v>3</v>
      </c>
      <c r="I288" t="s">
        <v>2073</v>
      </c>
      <c r="J288" t="s">
        <v>2074</v>
      </c>
      <c r="K288" t="s">
        <v>2075</v>
      </c>
      <c r="L288">
        <v>345</v>
      </c>
      <c r="M288" t="s">
        <v>841</v>
      </c>
      <c r="N288">
        <v>200012001</v>
      </c>
      <c r="O288">
        <v>1800</v>
      </c>
      <c r="P288">
        <v>1</v>
      </c>
      <c r="Q288">
        <v>30</v>
      </c>
      <c r="R288">
        <v>30</v>
      </c>
      <c r="S288">
        <v>25</v>
      </c>
      <c r="T288">
        <v>35</v>
      </c>
      <c r="U288">
        <v>60</v>
      </c>
      <c r="V288">
        <v>60</v>
      </c>
      <c r="W288">
        <v>50</v>
      </c>
      <c r="X288">
        <v>70</v>
      </c>
      <c r="Y288">
        <v>0</v>
      </c>
      <c r="Z288" t="s">
        <v>2076</v>
      </c>
      <c r="AA288">
        <v>100104</v>
      </c>
      <c r="AB288">
        <v>0</v>
      </c>
      <c r="AC288">
        <v>0</v>
      </c>
      <c r="AD288" t="s">
        <v>2077</v>
      </c>
    </row>
    <row r="289" spans="1:30" x14ac:dyDescent="0.15">
      <c r="A289">
        <v>610165</v>
      </c>
      <c r="B289">
        <v>4</v>
      </c>
      <c r="C289">
        <v>2800</v>
      </c>
      <c r="D289">
        <v>1000</v>
      </c>
      <c r="E289">
        <v>10</v>
      </c>
      <c r="F289">
        <v>5</v>
      </c>
      <c r="G289">
        <v>7</v>
      </c>
      <c r="H289">
        <v>3</v>
      </c>
      <c r="I289" t="s">
        <v>2073</v>
      </c>
      <c r="J289" t="s">
        <v>2074</v>
      </c>
      <c r="K289" t="s">
        <v>2075</v>
      </c>
      <c r="L289">
        <v>345</v>
      </c>
      <c r="M289" t="s">
        <v>841</v>
      </c>
      <c r="N289">
        <v>200012001</v>
      </c>
      <c r="O289">
        <v>1800</v>
      </c>
      <c r="P289">
        <v>1</v>
      </c>
      <c r="Q289">
        <v>30</v>
      </c>
      <c r="R289">
        <v>30</v>
      </c>
      <c r="S289">
        <v>25</v>
      </c>
      <c r="T289">
        <v>35</v>
      </c>
      <c r="U289">
        <v>60</v>
      </c>
      <c r="V289">
        <v>60</v>
      </c>
      <c r="W289">
        <v>50</v>
      </c>
      <c r="X289">
        <v>70</v>
      </c>
      <c r="Y289">
        <v>0</v>
      </c>
      <c r="Z289" t="s">
        <v>2076</v>
      </c>
      <c r="AA289">
        <v>100104</v>
      </c>
      <c r="AB289">
        <v>0</v>
      </c>
      <c r="AC289">
        <v>0</v>
      </c>
      <c r="AD289" t="s">
        <v>2077</v>
      </c>
    </row>
    <row r="290" spans="1:30" x14ac:dyDescent="0.15">
      <c r="A290">
        <v>600096</v>
      </c>
      <c r="B290">
        <v>4</v>
      </c>
      <c r="C290">
        <v>8000</v>
      </c>
      <c r="D290">
        <v>3000</v>
      </c>
      <c r="E290">
        <v>6</v>
      </c>
      <c r="F290">
        <v>10</v>
      </c>
      <c r="G290">
        <v>2</v>
      </c>
      <c r="H290">
        <v>2</v>
      </c>
      <c r="I290" t="s">
        <v>2415</v>
      </c>
      <c r="J290" t="s">
        <v>2497</v>
      </c>
      <c r="K290">
        <v>0</v>
      </c>
      <c r="L290">
        <v>302</v>
      </c>
      <c r="M290" t="s">
        <v>2190</v>
      </c>
      <c r="N290">
        <v>600096001</v>
      </c>
      <c r="O290">
        <v>0</v>
      </c>
      <c r="P290">
        <v>1</v>
      </c>
      <c r="Q290">
        <v>44</v>
      </c>
      <c r="R290">
        <v>56</v>
      </c>
      <c r="S290">
        <v>60</v>
      </c>
      <c r="T290">
        <v>33</v>
      </c>
      <c r="U290">
        <v>86</v>
      </c>
      <c r="V290">
        <v>90</v>
      </c>
      <c r="W290">
        <v>80</v>
      </c>
      <c r="X290">
        <v>70</v>
      </c>
      <c r="Y290">
        <v>0</v>
      </c>
      <c r="Z290" t="s">
        <v>2065</v>
      </c>
      <c r="AA290">
        <v>100101</v>
      </c>
      <c r="AB290">
        <v>0</v>
      </c>
      <c r="AC290">
        <v>0</v>
      </c>
    </row>
    <row r="291" spans="1:30" x14ac:dyDescent="0.15">
      <c r="A291">
        <v>600097</v>
      </c>
      <c r="B291">
        <v>4</v>
      </c>
      <c r="C291">
        <v>8000</v>
      </c>
      <c r="D291">
        <v>3000</v>
      </c>
      <c r="E291">
        <v>6</v>
      </c>
      <c r="F291">
        <v>10</v>
      </c>
      <c r="G291">
        <v>2</v>
      </c>
      <c r="H291">
        <v>2</v>
      </c>
      <c r="I291" t="s">
        <v>2415</v>
      </c>
      <c r="J291" t="s">
        <v>2498</v>
      </c>
      <c r="K291">
        <v>0</v>
      </c>
      <c r="L291">
        <v>302</v>
      </c>
      <c r="M291" t="s">
        <v>2190</v>
      </c>
      <c r="N291">
        <v>600097001</v>
      </c>
      <c r="O291">
        <v>0</v>
      </c>
      <c r="P291">
        <v>1</v>
      </c>
      <c r="Q291">
        <v>44</v>
      </c>
      <c r="R291">
        <v>56</v>
      </c>
      <c r="S291">
        <v>60</v>
      </c>
      <c r="T291">
        <v>33</v>
      </c>
      <c r="U291">
        <v>86</v>
      </c>
      <c r="V291">
        <v>90</v>
      </c>
      <c r="W291">
        <v>80</v>
      </c>
      <c r="X291">
        <v>70</v>
      </c>
      <c r="Y291">
        <v>0</v>
      </c>
      <c r="Z291" t="s">
        <v>2065</v>
      </c>
      <c r="AA291">
        <v>100101</v>
      </c>
      <c r="AB291">
        <v>0</v>
      </c>
      <c r="AC291">
        <v>0</v>
      </c>
    </row>
    <row r="292" spans="1:30" x14ac:dyDescent="0.15">
      <c r="A292">
        <v>600100</v>
      </c>
      <c r="B292">
        <v>4</v>
      </c>
      <c r="C292">
        <v>2700</v>
      </c>
      <c r="D292">
        <v>1600</v>
      </c>
      <c r="E292">
        <v>6</v>
      </c>
      <c r="F292">
        <v>10</v>
      </c>
      <c r="G292">
        <v>2</v>
      </c>
      <c r="H292">
        <v>2</v>
      </c>
      <c r="I292" t="s">
        <v>2244</v>
      </c>
      <c r="J292" t="s">
        <v>2499</v>
      </c>
      <c r="K292" t="s">
        <v>2500</v>
      </c>
      <c r="L292" s="3">
        <v>303304</v>
      </c>
      <c r="M292" t="s">
        <v>2501</v>
      </c>
      <c r="N292">
        <v>600100001</v>
      </c>
      <c r="O292">
        <v>0</v>
      </c>
      <c r="P292">
        <v>1</v>
      </c>
      <c r="Q292">
        <v>30</v>
      </c>
      <c r="R292">
        <v>30</v>
      </c>
      <c r="S292">
        <v>30</v>
      </c>
      <c r="T292">
        <v>30</v>
      </c>
      <c r="U292">
        <v>50</v>
      </c>
      <c r="V292">
        <v>50</v>
      </c>
      <c r="W292">
        <v>50</v>
      </c>
      <c r="X292">
        <v>50</v>
      </c>
      <c r="Y292">
        <v>0</v>
      </c>
      <c r="Z292" t="s">
        <v>2244</v>
      </c>
      <c r="AA292">
        <v>100101</v>
      </c>
      <c r="AB292">
        <v>0</v>
      </c>
      <c r="AC292">
        <v>0</v>
      </c>
      <c r="AD292" t="s">
        <v>2502</v>
      </c>
    </row>
    <row r="293" spans="1:30" x14ac:dyDescent="0.15">
      <c r="A293">
        <v>600101</v>
      </c>
      <c r="B293">
        <v>4</v>
      </c>
      <c r="C293">
        <v>4850</v>
      </c>
      <c r="D293">
        <v>2200</v>
      </c>
      <c r="E293">
        <v>35</v>
      </c>
      <c r="F293">
        <v>0</v>
      </c>
      <c r="G293">
        <v>0</v>
      </c>
      <c r="H293">
        <v>2</v>
      </c>
      <c r="I293" t="s">
        <v>2393</v>
      </c>
      <c r="J293" t="s">
        <v>2394</v>
      </c>
      <c r="K293" t="s">
        <v>2395</v>
      </c>
      <c r="L293" s="3">
        <v>353309</v>
      </c>
      <c r="M293">
        <v>0</v>
      </c>
      <c r="N293">
        <v>600101001</v>
      </c>
      <c r="O293">
        <v>9000</v>
      </c>
      <c r="P293">
        <v>1</v>
      </c>
      <c r="Q293">
        <v>84</v>
      </c>
      <c r="R293">
        <v>38</v>
      </c>
      <c r="S293">
        <v>24</v>
      </c>
      <c r="T293">
        <v>36</v>
      </c>
      <c r="U293">
        <v>98</v>
      </c>
      <c r="V293">
        <v>58</v>
      </c>
      <c r="W293">
        <v>34</v>
      </c>
      <c r="X293">
        <v>50</v>
      </c>
      <c r="Y293">
        <v>0</v>
      </c>
      <c r="Z293" t="s">
        <v>2396</v>
      </c>
      <c r="AA293">
        <v>100105</v>
      </c>
      <c r="AB293">
        <v>0</v>
      </c>
      <c r="AC293">
        <v>100935</v>
      </c>
      <c r="AD293" t="s">
        <v>2503</v>
      </c>
    </row>
    <row r="294" spans="1:30" x14ac:dyDescent="0.15">
      <c r="A294">
        <v>610170</v>
      </c>
      <c r="B294">
        <v>2</v>
      </c>
      <c r="C294">
        <v>2000</v>
      </c>
      <c r="D294">
        <v>1200</v>
      </c>
      <c r="E294">
        <v>5</v>
      </c>
      <c r="F294">
        <v>7</v>
      </c>
      <c r="G294">
        <v>6</v>
      </c>
      <c r="H294">
        <v>2</v>
      </c>
      <c r="I294" t="s">
        <v>1606</v>
      </c>
      <c r="J294" t="s">
        <v>2243</v>
      </c>
      <c r="K294" t="s">
        <v>2241</v>
      </c>
      <c r="L294">
        <v>0</v>
      </c>
      <c r="M294">
        <v>0</v>
      </c>
      <c r="N294">
        <v>610170001</v>
      </c>
      <c r="O294">
        <v>800</v>
      </c>
      <c r="P294">
        <v>1</v>
      </c>
      <c r="Q294">
        <v>43</v>
      </c>
      <c r="R294">
        <v>12</v>
      </c>
      <c r="S294">
        <v>42</v>
      </c>
      <c r="T294">
        <v>53</v>
      </c>
      <c r="U294">
        <v>43</v>
      </c>
      <c r="V294">
        <v>27</v>
      </c>
      <c r="W294">
        <v>42</v>
      </c>
      <c r="X294">
        <v>53</v>
      </c>
      <c r="Y294">
        <v>0</v>
      </c>
      <c r="Z294" t="s">
        <v>2242</v>
      </c>
      <c r="AA294">
        <v>100102</v>
      </c>
      <c r="AB294">
        <v>0</v>
      </c>
      <c r="AC294">
        <v>0</v>
      </c>
      <c r="AD294" t="s">
        <v>1964</v>
      </c>
    </row>
    <row r="295" spans="1:30" x14ac:dyDescent="0.15">
      <c r="A295">
        <v>610171</v>
      </c>
      <c r="B295">
        <v>4</v>
      </c>
      <c r="C295">
        <v>2500</v>
      </c>
      <c r="D295">
        <v>1800</v>
      </c>
      <c r="E295">
        <v>10</v>
      </c>
      <c r="F295">
        <v>8</v>
      </c>
      <c r="G295">
        <v>5</v>
      </c>
      <c r="H295">
        <v>2</v>
      </c>
      <c r="I295" t="s">
        <v>1606</v>
      </c>
      <c r="J295" t="s">
        <v>2240</v>
      </c>
      <c r="K295" t="s">
        <v>2241</v>
      </c>
      <c r="L295">
        <v>0</v>
      </c>
      <c r="M295">
        <v>0</v>
      </c>
      <c r="N295">
        <v>610171001</v>
      </c>
      <c r="O295">
        <v>12000</v>
      </c>
      <c r="P295">
        <v>1</v>
      </c>
      <c r="Q295">
        <v>52</v>
      </c>
      <c r="R295">
        <v>18</v>
      </c>
      <c r="S295">
        <v>15</v>
      </c>
      <c r="T295">
        <v>30</v>
      </c>
      <c r="U295">
        <v>52</v>
      </c>
      <c r="V295">
        <v>35</v>
      </c>
      <c r="W295">
        <v>15</v>
      </c>
      <c r="X295">
        <v>30</v>
      </c>
      <c r="Y295">
        <v>0</v>
      </c>
      <c r="Z295" t="s">
        <v>2242</v>
      </c>
      <c r="AA295">
        <v>100201</v>
      </c>
      <c r="AB295">
        <v>0</v>
      </c>
      <c r="AC295">
        <v>0</v>
      </c>
      <c r="AD295" t="s">
        <v>1964</v>
      </c>
    </row>
    <row r="296" spans="1:30" x14ac:dyDescent="0.15">
      <c r="A296">
        <v>610166</v>
      </c>
      <c r="B296">
        <v>3</v>
      </c>
      <c r="C296">
        <v>3760</v>
      </c>
      <c r="D296">
        <v>1800</v>
      </c>
      <c r="E296">
        <v>12</v>
      </c>
      <c r="F296">
        <v>7</v>
      </c>
      <c r="G296">
        <v>15</v>
      </c>
      <c r="H296">
        <v>5</v>
      </c>
      <c r="I296" t="s">
        <v>2504</v>
      </c>
      <c r="J296" t="s">
        <v>972</v>
      </c>
      <c r="K296" t="s">
        <v>2505</v>
      </c>
      <c r="L296">
        <v>341</v>
      </c>
      <c r="M296" t="s">
        <v>975</v>
      </c>
      <c r="N296">
        <v>610166001</v>
      </c>
      <c r="O296">
        <v>6000</v>
      </c>
      <c r="P296">
        <v>1</v>
      </c>
      <c r="Q296">
        <v>42</v>
      </c>
      <c r="R296">
        <v>55</v>
      </c>
      <c r="S296">
        <v>46</v>
      </c>
      <c r="T296">
        <v>90</v>
      </c>
      <c r="U296">
        <v>42</v>
      </c>
      <c r="V296">
        <v>55</v>
      </c>
      <c r="W296">
        <v>46</v>
      </c>
      <c r="X296">
        <v>90</v>
      </c>
      <c r="Y296">
        <v>0</v>
      </c>
      <c r="Z296" t="s">
        <v>2506</v>
      </c>
      <c r="AA296">
        <v>100506</v>
      </c>
      <c r="AB296">
        <v>130038</v>
      </c>
      <c r="AC296">
        <v>0</v>
      </c>
      <c r="AD296" t="s">
        <v>2507</v>
      </c>
    </row>
    <row r="297" spans="1:30" x14ac:dyDescent="0.15">
      <c r="A297">
        <v>610167</v>
      </c>
      <c r="B297">
        <v>4</v>
      </c>
      <c r="C297">
        <v>7200</v>
      </c>
      <c r="D297">
        <v>2200</v>
      </c>
      <c r="E297">
        <v>16</v>
      </c>
      <c r="F297">
        <v>25</v>
      </c>
      <c r="G297">
        <v>5</v>
      </c>
      <c r="H297">
        <v>3</v>
      </c>
      <c r="I297" t="s">
        <v>2508</v>
      </c>
      <c r="J297" t="s">
        <v>969</v>
      </c>
      <c r="K297" t="s">
        <v>2509</v>
      </c>
      <c r="L297">
        <v>311</v>
      </c>
      <c r="M297" t="s">
        <v>970</v>
      </c>
      <c r="N297">
        <v>610167001</v>
      </c>
      <c r="O297">
        <v>10000</v>
      </c>
      <c r="P297">
        <v>1</v>
      </c>
      <c r="Q297">
        <v>90</v>
      </c>
      <c r="R297">
        <v>50</v>
      </c>
      <c r="S297">
        <v>42</v>
      </c>
      <c r="T297">
        <v>59</v>
      </c>
      <c r="U297">
        <v>90</v>
      </c>
      <c r="V297">
        <v>50</v>
      </c>
      <c r="W297">
        <v>42</v>
      </c>
      <c r="X297">
        <v>59</v>
      </c>
      <c r="Y297">
        <v>0</v>
      </c>
      <c r="Z297" t="s">
        <v>2510</v>
      </c>
      <c r="AA297">
        <v>100110</v>
      </c>
      <c r="AB297">
        <v>100960</v>
      </c>
      <c r="AC297">
        <v>0</v>
      </c>
      <c r="AD297" t="s">
        <v>2511</v>
      </c>
    </row>
    <row r="298" spans="1:30" x14ac:dyDescent="0.15">
      <c r="A298">
        <v>610168</v>
      </c>
      <c r="B298">
        <v>7</v>
      </c>
      <c r="C298">
        <v>3480</v>
      </c>
      <c r="D298">
        <v>1600</v>
      </c>
      <c r="E298">
        <v>17</v>
      </c>
      <c r="F298">
        <v>10</v>
      </c>
      <c r="G298">
        <v>10</v>
      </c>
      <c r="H298">
        <v>4</v>
      </c>
      <c r="I298" t="s">
        <v>2512</v>
      </c>
      <c r="J298" t="s">
        <v>478</v>
      </c>
      <c r="K298" t="s">
        <v>2513</v>
      </c>
      <c r="L298" s="3">
        <v>330307</v>
      </c>
      <c r="M298" t="s">
        <v>967</v>
      </c>
      <c r="N298">
        <v>610168001</v>
      </c>
      <c r="O298">
        <v>8700</v>
      </c>
      <c r="P298">
        <v>1</v>
      </c>
      <c r="Q298">
        <v>59</v>
      </c>
      <c r="R298">
        <v>59</v>
      </c>
      <c r="S298">
        <v>90</v>
      </c>
      <c r="T298">
        <v>59</v>
      </c>
      <c r="U298">
        <v>59</v>
      </c>
      <c r="V298">
        <v>59</v>
      </c>
      <c r="W298">
        <v>90</v>
      </c>
      <c r="X298">
        <v>59</v>
      </c>
      <c r="Y298">
        <v>0</v>
      </c>
      <c r="Z298" t="s">
        <v>2514</v>
      </c>
      <c r="AA298">
        <v>100605</v>
      </c>
      <c r="AB298">
        <v>100808</v>
      </c>
      <c r="AC298">
        <v>0</v>
      </c>
      <c r="AD298" t="s">
        <v>2515</v>
      </c>
    </row>
    <row r="299" spans="1:30" x14ac:dyDescent="0.15">
      <c r="A299">
        <v>610169</v>
      </c>
      <c r="B299">
        <v>4</v>
      </c>
      <c r="C299">
        <v>6580</v>
      </c>
      <c r="D299">
        <v>3000</v>
      </c>
      <c r="E299">
        <v>12</v>
      </c>
      <c r="F299">
        <v>15</v>
      </c>
      <c r="G299">
        <v>7</v>
      </c>
      <c r="H299">
        <v>3</v>
      </c>
      <c r="I299" t="s">
        <v>2516</v>
      </c>
      <c r="J299" t="s">
        <v>962</v>
      </c>
      <c r="K299" t="s">
        <v>2517</v>
      </c>
      <c r="L299">
        <v>309</v>
      </c>
      <c r="M299" t="s">
        <v>963</v>
      </c>
      <c r="N299">
        <v>610169001</v>
      </c>
      <c r="O299">
        <v>13000</v>
      </c>
      <c r="P299">
        <v>1</v>
      </c>
      <c r="Q299">
        <v>59</v>
      </c>
      <c r="R299">
        <v>90</v>
      </c>
      <c r="S299">
        <v>80</v>
      </c>
      <c r="T299">
        <v>42</v>
      </c>
      <c r="U299">
        <v>59</v>
      </c>
      <c r="V299">
        <v>90</v>
      </c>
      <c r="W299">
        <v>80</v>
      </c>
      <c r="X299">
        <v>42</v>
      </c>
      <c r="Y299">
        <v>0</v>
      </c>
      <c r="Z299" t="s">
        <v>1587</v>
      </c>
      <c r="AA299">
        <v>100104</v>
      </c>
      <c r="AB299">
        <v>100810</v>
      </c>
      <c r="AC299">
        <v>0</v>
      </c>
      <c r="AD299" t="s">
        <v>2518</v>
      </c>
    </row>
    <row r="300" spans="1:30" x14ac:dyDescent="0.15">
      <c r="A300">
        <v>100415</v>
      </c>
      <c r="B300">
        <v>4</v>
      </c>
      <c r="C300">
        <v>2300</v>
      </c>
      <c r="D300">
        <v>1600</v>
      </c>
      <c r="E300">
        <v>15</v>
      </c>
      <c r="F300">
        <v>10</v>
      </c>
      <c r="G300">
        <v>5</v>
      </c>
      <c r="H300">
        <v>3</v>
      </c>
      <c r="I300" t="s">
        <v>2262</v>
      </c>
      <c r="J300" t="s">
        <v>2519</v>
      </c>
      <c r="K300" t="s">
        <v>2338</v>
      </c>
      <c r="L300">
        <v>346</v>
      </c>
      <c r="M300" t="s">
        <v>958</v>
      </c>
      <c r="N300">
        <v>100415001</v>
      </c>
      <c r="O300">
        <v>1000</v>
      </c>
      <c r="P300">
        <v>1</v>
      </c>
      <c r="Q300">
        <v>50</v>
      </c>
      <c r="R300">
        <v>40</v>
      </c>
      <c r="S300">
        <v>32</v>
      </c>
      <c r="T300">
        <v>33</v>
      </c>
      <c r="U300">
        <v>76</v>
      </c>
      <c r="V300">
        <v>68</v>
      </c>
      <c r="W300">
        <v>52</v>
      </c>
      <c r="X300">
        <v>59</v>
      </c>
      <c r="Y300">
        <v>0</v>
      </c>
      <c r="Z300" t="s">
        <v>2340</v>
      </c>
      <c r="AA300">
        <v>0</v>
      </c>
      <c r="AB300">
        <v>0</v>
      </c>
      <c r="AC300">
        <v>0</v>
      </c>
      <c r="AD300" t="s">
        <v>2520</v>
      </c>
    </row>
    <row r="301" spans="1:30" x14ac:dyDescent="0.15">
      <c r="A301">
        <v>990029</v>
      </c>
      <c r="B301">
        <v>4</v>
      </c>
      <c r="C301">
        <v>6580</v>
      </c>
      <c r="D301">
        <v>3000</v>
      </c>
      <c r="E301">
        <v>12</v>
      </c>
      <c r="F301">
        <v>15</v>
      </c>
      <c r="G301">
        <v>7</v>
      </c>
      <c r="H301">
        <v>3</v>
      </c>
      <c r="I301" t="s">
        <v>2516</v>
      </c>
      <c r="J301" t="s">
        <v>2521</v>
      </c>
      <c r="K301" t="s">
        <v>2522</v>
      </c>
      <c r="L301">
        <v>321</v>
      </c>
      <c r="M301" t="s">
        <v>980</v>
      </c>
      <c r="N301">
        <v>990029001</v>
      </c>
      <c r="O301">
        <v>2000</v>
      </c>
      <c r="P301">
        <v>1</v>
      </c>
      <c r="Q301">
        <v>59</v>
      </c>
      <c r="R301">
        <v>90</v>
      </c>
      <c r="S301">
        <v>80</v>
      </c>
      <c r="T301">
        <v>42</v>
      </c>
      <c r="U301">
        <v>59</v>
      </c>
      <c r="V301">
        <v>90</v>
      </c>
      <c r="W301">
        <v>80</v>
      </c>
      <c r="X301">
        <v>42</v>
      </c>
      <c r="Y301">
        <v>0</v>
      </c>
      <c r="Z301" t="s">
        <v>1587</v>
      </c>
      <c r="AA301">
        <v>100104</v>
      </c>
      <c r="AB301">
        <v>100810</v>
      </c>
      <c r="AC301">
        <v>0</v>
      </c>
      <c r="AD301" t="s">
        <v>2523</v>
      </c>
    </row>
    <row r="302" spans="1:30" x14ac:dyDescent="0.15">
      <c r="A302">
        <v>600011</v>
      </c>
      <c r="B302">
        <v>4</v>
      </c>
      <c r="C302">
        <v>2800</v>
      </c>
      <c r="D302">
        <v>1400</v>
      </c>
      <c r="E302">
        <v>10</v>
      </c>
      <c r="F302">
        <v>14</v>
      </c>
      <c r="G302">
        <v>5</v>
      </c>
      <c r="H302">
        <v>2</v>
      </c>
      <c r="I302" t="s">
        <v>683</v>
      </c>
      <c r="J302" t="s">
        <v>1860</v>
      </c>
      <c r="K302" t="s">
        <v>1861</v>
      </c>
      <c r="L302">
        <v>352</v>
      </c>
      <c r="M302" t="s">
        <v>706</v>
      </c>
      <c r="N302">
        <v>600011001</v>
      </c>
      <c r="O302">
        <v>1000</v>
      </c>
      <c r="P302">
        <v>1</v>
      </c>
      <c r="Q302">
        <v>42</v>
      </c>
      <c r="R302">
        <v>41</v>
      </c>
      <c r="S302">
        <v>30</v>
      </c>
      <c r="T302">
        <v>40</v>
      </c>
      <c r="U302">
        <v>65</v>
      </c>
      <c r="V302">
        <v>65</v>
      </c>
      <c r="W302">
        <v>50</v>
      </c>
      <c r="X302">
        <v>65</v>
      </c>
      <c r="Y302">
        <v>0</v>
      </c>
      <c r="Z302" t="s">
        <v>1859</v>
      </c>
      <c r="AA302">
        <v>100403</v>
      </c>
      <c r="AB302">
        <v>0</v>
      </c>
      <c r="AC302">
        <v>0</v>
      </c>
      <c r="AD302" t="s">
        <v>1750</v>
      </c>
    </row>
    <row r="303" spans="1:30" x14ac:dyDescent="0.15">
      <c r="A303">
        <v>610172</v>
      </c>
      <c r="B303">
        <v>7</v>
      </c>
      <c r="C303">
        <v>9600</v>
      </c>
      <c r="D303">
        <v>3200</v>
      </c>
      <c r="E303">
        <v>15</v>
      </c>
      <c r="F303">
        <v>15</v>
      </c>
      <c r="G303">
        <v>15</v>
      </c>
      <c r="H303">
        <v>3</v>
      </c>
      <c r="I303" t="s">
        <v>2524</v>
      </c>
      <c r="J303" t="s">
        <v>2525</v>
      </c>
      <c r="K303" t="s">
        <v>2526</v>
      </c>
      <c r="L303" s="3">
        <v>353315</v>
      </c>
      <c r="M303">
        <v>0</v>
      </c>
      <c r="N303">
        <v>610172001</v>
      </c>
      <c r="O303">
        <v>20000</v>
      </c>
      <c r="P303">
        <v>1</v>
      </c>
      <c r="Q303">
        <v>40</v>
      </c>
      <c r="R303">
        <v>40</v>
      </c>
      <c r="S303">
        <v>100</v>
      </c>
      <c r="T303">
        <v>100</v>
      </c>
      <c r="U303">
        <v>40</v>
      </c>
      <c r="V303">
        <v>40</v>
      </c>
      <c r="W303">
        <v>100</v>
      </c>
      <c r="X303">
        <v>100</v>
      </c>
      <c r="Y303">
        <v>0</v>
      </c>
      <c r="Z303" t="s">
        <v>2527</v>
      </c>
      <c r="AA303">
        <v>0</v>
      </c>
      <c r="AB303">
        <v>0</v>
      </c>
      <c r="AC303">
        <v>0</v>
      </c>
      <c r="AD303" t="s">
        <v>2528</v>
      </c>
    </row>
    <row r="304" spans="1:30" x14ac:dyDescent="0.15">
      <c r="A304">
        <v>610173</v>
      </c>
      <c r="B304">
        <v>7</v>
      </c>
      <c r="C304">
        <v>3980</v>
      </c>
      <c r="D304">
        <v>2200</v>
      </c>
      <c r="E304">
        <v>10</v>
      </c>
      <c r="F304">
        <v>10</v>
      </c>
      <c r="G304">
        <v>8</v>
      </c>
      <c r="H304">
        <v>3</v>
      </c>
      <c r="I304" t="s">
        <v>2529</v>
      </c>
      <c r="J304" t="s">
        <v>2530</v>
      </c>
      <c r="K304" t="s">
        <v>2531</v>
      </c>
      <c r="L304" s="3">
        <v>352348</v>
      </c>
      <c r="M304">
        <v>0</v>
      </c>
      <c r="N304">
        <v>610173001</v>
      </c>
      <c r="O304">
        <v>8000</v>
      </c>
      <c r="P304">
        <v>1</v>
      </c>
      <c r="Q304">
        <v>20</v>
      </c>
      <c r="R304">
        <v>20</v>
      </c>
      <c r="S304">
        <v>80</v>
      </c>
      <c r="T304">
        <v>80</v>
      </c>
      <c r="U304">
        <v>20</v>
      </c>
      <c r="V304">
        <v>20</v>
      </c>
      <c r="W304">
        <v>80</v>
      </c>
      <c r="X304">
        <v>80</v>
      </c>
      <c r="Y304">
        <v>0</v>
      </c>
      <c r="Z304" t="s">
        <v>2529</v>
      </c>
      <c r="AA304">
        <v>0</v>
      </c>
      <c r="AB304">
        <v>0</v>
      </c>
      <c r="AC304">
        <v>0</v>
      </c>
      <c r="AD304" t="s">
        <v>2532</v>
      </c>
    </row>
    <row r="305" spans="1:30" x14ac:dyDescent="0.15">
      <c r="A305">
        <v>600102</v>
      </c>
      <c r="B305">
        <v>7</v>
      </c>
      <c r="C305">
        <v>6750</v>
      </c>
      <c r="D305">
        <v>2500</v>
      </c>
      <c r="E305">
        <v>16</v>
      </c>
      <c r="F305">
        <v>25</v>
      </c>
      <c r="G305">
        <v>5</v>
      </c>
      <c r="H305">
        <v>3</v>
      </c>
      <c r="I305" t="s">
        <v>2512</v>
      </c>
      <c r="J305" t="s">
        <v>2533</v>
      </c>
      <c r="K305" t="s">
        <v>1944</v>
      </c>
      <c r="L305" s="3">
        <v>333304</v>
      </c>
      <c r="M305" t="s">
        <v>941</v>
      </c>
      <c r="N305">
        <v>600102001</v>
      </c>
      <c r="O305">
        <v>10000</v>
      </c>
      <c r="P305">
        <v>1</v>
      </c>
      <c r="Q305">
        <v>90</v>
      </c>
      <c r="R305">
        <v>50</v>
      </c>
      <c r="S305">
        <v>42</v>
      </c>
      <c r="T305">
        <v>59</v>
      </c>
      <c r="U305">
        <v>90</v>
      </c>
      <c r="V305">
        <v>50</v>
      </c>
      <c r="W305">
        <v>42</v>
      </c>
      <c r="X305">
        <v>59</v>
      </c>
      <c r="Y305">
        <v>0</v>
      </c>
      <c r="Z305" t="s">
        <v>2514</v>
      </c>
      <c r="AA305">
        <v>100603</v>
      </c>
      <c r="AB305">
        <v>100816</v>
      </c>
      <c r="AC305">
        <v>0</v>
      </c>
      <c r="AD305" t="s">
        <v>2534</v>
      </c>
    </row>
    <row r="306" spans="1:30" x14ac:dyDescent="0.15">
      <c r="A306">
        <v>610174</v>
      </c>
      <c r="B306">
        <v>1</v>
      </c>
      <c r="C306">
        <v>8000</v>
      </c>
      <c r="D306">
        <v>3000</v>
      </c>
      <c r="E306">
        <v>15</v>
      </c>
      <c r="F306">
        <v>15</v>
      </c>
      <c r="G306">
        <v>2</v>
      </c>
      <c r="H306">
        <v>4</v>
      </c>
      <c r="I306" t="s">
        <v>2535</v>
      </c>
      <c r="J306" t="s">
        <v>2536</v>
      </c>
      <c r="K306" t="s">
        <v>2537</v>
      </c>
      <c r="L306" s="3">
        <v>313302</v>
      </c>
      <c r="M306">
        <v>0</v>
      </c>
      <c r="N306">
        <v>600102001</v>
      </c>
      <c r="O306">
        <v>10000</v>
      </c>
      <c r="P306">
        <v>1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0</v>
      </c>
      <c r="Z306" t="s">
        <v>2538</v>
      </c>
      <c r="AA306">
        <v>100302</v>
      </c>
      <c r="AB306">
        <v>100814</v>
      </c>
      <c r="AC306">
        <v>100941</v>
      </c>
      <c r="AD306" t="s">
        <v>2539</v>
      </c>
    </row>
    <row r="307" spans="1:30" x14ac:dyDescent="0.15">
      <c r="A307">
        <v>800015</v>
      </c>
      <c r="B307">
        <v>4</v>
      </c>
      <c r="C307">
        <v>12800</v>
      </c>
      <c r="D307">
        <v>6000</v>
      </c>
      <c r="E307">
        <v>6</v>
      </c>
      <c r="F307">
        <v>10</v>
      </c>
      <c r="G307">
        <v>2</v>
      </c>
      <c r="H307">
        <v>3</v>
      </c>
      <c r="I307" t="s">
        <v>2540</v>
      </c>
      <c r="J307" t="s">
        <v>2541</v>
      </c>
      <c r="K307" t="s">
        <v>2542</v>
      </c>
      <c r="L307" s="3">
        <v>301335</v>
      </c>
      <c r="M307" t="s">
        <v>216</v>
      </c>
      <c r="N307">
        <v>800015001</v>
      </c>
      <c r="O307">
        <v>2000</v>
      </c>
      <c r="P307">
        <v>1</v>
      </c>
      <c r="Q307">
        <v>86</v>
      </c>
      <c r="R307">
        <v>90</v>
      </c>
      <c r="S307">
        <v>80</v>
      </c>
      <c r="T307">
        <v>70</v>
      </c>
      <c r="U307">
        <v>86</v>
      </c>
      <c r="V307">
        <v>90</v>
      </c>
      <c r="W307">
        <v>80</v>
      </c>
      <c r="X307">
        <v>70</v>
      </c>
      <c r="Y307">
        <v>0</v>
      </c>
      <c r="Z307" t="s">
        <v>2543</v>
      </c>
      <c r="AA307">
        <v>100104</v>
      </c>
      <c r="AB307">
        <v>100810</v>
      </c>
      <c r="AC307">
        <v>100941</v>
      </c>
      <c r="AD307" t="s">
        <v>1568</v>
      </c>
    </row>
    <row r="308" spans="1:30" x14ac:dyDescent="0.15">
      <c r="A308">
        <v>800016</v>
      </c>
      <c r="B308" t="s">
        <v>2192</v>
      </c>
      <c r="C308">
        <v>10800</v>
      </c>
      <c r="D308">
        <v>5200</v>
      </c>
      <c r="E308">
        <v>10</v>
      </c>
      <c r="F308">
        <v>4</v>
      </c>
      <c r="G308">
        <v>4</v>
      </c>
      <c r="H308">
        <v>4</v>
      </c>
      <c r="I308" t="s">
        <v>2544</v>
      </c>
      <c r="J308" t="s">
        <v>2545</v>
      </c>
      <c r="K308" t="s">
        <v>2546</v>
      </c>
      <c r="L308" s="3">
        <v>302310</v>
      </c>
      <c r="M308" t="s">
        <v>221</v>
      </c>
      <c r="N308">
        <v>800016001</v>
      </c>
      <c r="O308">
        <v>2000</v>
      </c>
      <c r="P308">
        <v>1</v>
      </c>
      <c r="Q308">
        <v>98</v>
      </c>
      <c r="R308">
        <v>55</v>
      </c>
      <c r="S308">
        <v>90</v>
      </c>
      <c r="T308">
        <v>88</v>
      </c>
      <c r="U308">
        <v>98</v>
      </c>
      <c r="V308">
        <v>55</v>
      </c>
      <c r="W308">
        <v>90</v>
      </c>
      <c r="X308">
        <v>88</v>
      </c>
      <c r="Y308">
        <v>0</v>
      </c>
      <c r="Z308" t="s">
        <v>2547</v>
      </c>
      <c r="AA308">
        <v>100003</v>
      </c>
      <c r="AB308">
        <v>100810</v>
      </c>
      <c r="AC308">
        <v>100922</v>
      </c>
      <c r="AD308" t="s">
        <v>1568</v>
      </c>
    </row>
    <row r="309" spans="1:30" x14ac:dyDescent="0.15">
      <c r="A309">
        <v>800035</v>
      </c>
      <c r="B309">
        <v>3</v>
      </c>
      <c r="C309">
        <v>5400</v>
      </c>
      <c r="D309">
        <v>3400</v>
      </c>
      <c r="E309">
        <v>2</v>
      </c>
      <c r="F309">
        <v>2</v>
      </c>
      <c r="G309">
        <v>2</v>
      </c>
      <c r="H309">
        <v>3</v>
      </c>
      <c r="I309" t="s">
        <v>1116</v>
      </c>
      <c r="J309" t="s">
        <v>2548</v>
      </c>
      <c r="K309" t="s">
        <v>2549</v>
      </c>
      <c r="L309" s="3">
        <v>320200208</v>
      </c>
      <c r="M309" t="s">
        <v>141</v>
      </c>
      <c r="N309">
        <v>800035001</v>
      </c>
      <c r="O309">
        <v>8000</v>
      </c>
      <c r="P309">
        <v>1</v>
      </c>
      <c r="Q309">
        <v>40</v>
      </c>
      <c r="R309">
        <v>60</v>
      </c>
      <c r="S309">
        <v>80</v>
      </c>
      <c r="T309">
        <v>40</v>
      </c>
      <c r="U309">
        <v>40</v>
      </c>
      <c r="V309">
        <v>60</v>
      </c>
      <c r="W309">
        <v>80</v>
      </c>
      <c r="X309">
        <v>40</v>
      </c>
      <c r="Y309">
        <v>0</v>
      </c>
      <c r="Z309" t="s">
        <v>2550</v>
      </c>
      <c r="AA309">
        <v>100507</v>
      </c>
      <c r="AB309">
        <v>100818</v>
      </c>
      <c r="AC309">
        <v>100939</v>
      </c>
      <c r="AD309" t="s">
        <v>1568</v>
      </c>
    </row>
    <row r="310" spans="1:30" x14ac:dyDescent="0.15">
      <c r="A310">
        <v>800036</v>
      </c>
      <c r="B310">
        <v>4</v>
      </c>
      <c r="C310">
        <v>8000</v>
      </c>
      <c r="D310">
        <v>5000</v>
      </c>
      <c r="E310">
        <v>4</v>
      </c>
      <c r="F310">
        <v>16</v>
      </c>
      <c r="G310">
        <v>2</v>
      </c>
      <c r="H310">
        <v>3</v>
      </c>
      <c r="I310" t="s">
        <v>2551</v>
      </c>
      <c r="J310" t="s">
        <v>2552</v>
      </c>
      <c r="K310" t="s">
        <v>2553</v>
      </c>
      <c r="L310">
        <v>323</v>
      </c>
      <c r="M310" t="s">
        <v>2554</v>
      </c>
      <c r="N310">
        <v>800036001</v>
      </c>
      <c r="O310">
        <v>6000</v>
      </c>
      <c r="P310">
        <v>1</v>
      </c>
      <c r="Q310">
        <v>83</v>
      </c>
      <c r="R310">
        <v>90</v>
      </c>
      <c r="S310">
        <v>52</v>
      </c>
      <c r="T310">
        <v>50</v>
      </c>
      <c r="U310">
        <v>83</v>
      </c>
      <c r="V310">
        <v>90</v>
      </c>
      <c r="W310">
        <v>52</v>
      </c>
      <c r="X310">
        <v>50</v>
      </c>
      <c r="Y310">
        <v>0</v>
      </c>
      <c r="Z310" t="s">
        <v>2555</v>
      </c>
      <c r="AA310">
        <v>100109</v>
      </c>
      <c r="AB310">
        <v>130038</v>
      </c>
      <c r="AC310">
        <v>100935</v>
      </c>
      <c r="AD310" t="s">
        <v>1568</v>
      </c>
    </row>
    <row r="311" spans="1:30" x14ac:dyDescent="0.15">
      <c r="A311">
        <v>800057</v>
      </c>
      <c r="B311">
        <v>2</v>
      </c>
      <c r="C311">
        <v>7000</v>
      </c>
      <c r="D311">
        <v>4000</v>
      </c>
      <c r="E311">
        <v>10</v>
      </c>
      <c r="F311">
        <v>6</v>
      </c>
      <c r="G311">
        <v>4</v>
      </c>
      <c r="H311">
        <v>3</v>
      </c>
      <c r="I311" t="s">
        <v>2556</v>
      </c>
      <c r="J311" t="s">
        <v>2557</v>
      </c>
      <c r="K311" t="s">
        <v>973</v>
      </c>
      <c r="L311" s="3">
        <v>313314</v>
      </c>
      <c r="M311" t="s">
        <v>2558</v>
      </c>
      <c r="N311">
        <v>800057001</v>
      </c>
      <c r="O311">
        <v>3250</v>
      </c>
      <c r="P311">
        <v>1</v>
      </c>
      <c r="Q311">
        <v>80</v>
      </c>
      <c r="R311">
        <v>50</v>
      </c>
      <c r="S311">
        <v>60</v>
      </c>
      <c r="T311">
        <v>68</v>
      </c>
      <c r="U311">
        <v>80</v>
      </c>
      <c r="V311">
        <v>50</v>
      </c>
      <c r="W311">
        <v>60</v>
      </c>
      <c r="X311">
        <v>68</v>
      </c>
      <c r="Y311">
        <v>0</v>
      </c>
      <c r="Z311" t="s">
        <v>2556</v>
      </c>
      <c r="AA311">
        <v>100211</v>
      </c>
      <c r="AB311">
        <v>100817</v>
      </c>
      <c r="AC311">
        <v>100945</v>
      </c>
      <c r="AD311" t="s">
        <v>1568</v>
      </c>
    </row>
    <row r="312" spans="1:30" x14ac:dyDescent="0.15">
      <c r="A312">
        <v>800092</v>
      </c>
      <c r="B312">
        <v>1</v>
      </c>
      <c r="C312">
        <v>9200</v>
      </c>
      <c r="D312">
        <v>6000</v>
      </c>
      <c r="E312">
        <v>14</v>
      </c>
      <c r="F312">
        <v>12</v>
      </c>
      <c r="G312">
        <v>8</v>
      </c>
      <c r="H312">
        <v>4</v>
      </c>
      <c r="I312" t="s">
        <v>1117</v>
      </c>
      <c r="J312" t="s">
        <v>2559</v>
      </c>
      <c r="K312" t="s">
        <v>2560</v>
      </c>
      <c r="L312" s="3">
        <v>310338</v>
      </c>
      <c r="M312" t="s">
        <v>146</v>
      </c>
      <c r="N312">
        <v>800092001</v>
      </c>
      <c r="O312">
        <v>4000</v>
      </c>
      <c r="P312">
        <v>1</v>
      </c>
      <c r="Q312">
        <v>88</v>
      </c>
      <c r="R312">
        <v>70</v>
      </c>
      <c r="S312">
        <v>100</v>
      </c>
      <c r="T312">
        <v>80</v>
      </c>
      <c r="U312">
        <v>88</v>
      </c>
      <c r="V312">
        <v>70</v>
      </c>
      <c r="W312">
        <v>100</v>
      </c>
      <c r="X312">
        <v>80</v>
      </c>
      <c r="Y312">
        <v>0</v>
      </c>
      <c r="Z312" t="s">
        <v>2561</v>
      </c>
      <c r="AA312">
        <v>100318</v>
      </c>
      <c r="AB312">
        <v>100960</v>
      </c>
      <c r="AC312">
        <v>100942</v>
      </c>
      <c r="AD312" t="s">
        <v>1568</v>
      </c>
    </row>
    <row r="313" spans="1:30" x14ac:dyDescent="0.15">
      <c r="A313">
        <v>800094</v>
      </c>
      <c r="B313">
        <v>1</v>
      </c>
      <c r="C313">
        <v>7000</v>
      </c>
      <c r="D313">
        <v>4000</v>
      </c>
      <c r="E313">
        <v>12</v>
      </c>
      <c r="F313">
        <v>18</v>
      </c>
      <c r="G313">
        <v>7</v>
      </c>
      <c r="H313">
        <v>3</v>
      </c>
      <c r="I313" t="s">
        <v>2562</v>
      </c>
      <c r="J313" t="s">
        <v>2563</v>
      </c>
      <c r="K313" t="s">
        <v>2564</v>
      </c>
      <c r="L313" s="3">
        <v>322209</v>
      </c>
      <c r="M313" t="s">
        <v>2565</v>
      </c>
      <c r="N313">
        <v>800094001</v>
      </c>
      <c r="O313">
        <v>6800</v>
      </c>
      <c r="P313">
        <v>1</v>
      </c>
      <c r="Q313">
        <v>75</v>
      </c>
      <c r="R313">
        <v>75</v>
      </c>
      <c r="S313">
        <v>75</v>
      </c>
      <c r="T313">
        <v>75</v>
      </c>
      <c r="U313">
        <v>75</v>
      </c>
      <c r="V313">
        <v>75</v>
      </c>
      <c r="W313">
        <v>75</v>
      </c>
      <c r="X313">
        <v>75</v>
      </c>
      <c r="Y313">
        <v>0</v>
      </c>
      <c r="Z313" t="s">
        <v>2566</v>
      </c>
      <c r="AA313">
        <v>100311</v>
      </c>
      <c r="AB313">
        <v>100804</v>
      </c>
      <c r="AC313">
        <v>100901</v>
      </c>
      <c r="AD313" t="s">
        <v>1568</v>
      </c>
    </row>
    <row r="314" spans="1:30" x14ac:dyDescent="0.15">
      <c r="A314">
        <v>800098</v>
      </c>
      <c r="B314">
        <v>4</v>
      </c>
      <c r="C314">
        <v>9000</v>
      </c>
      <c r="D314">
        <v>5000</v>
      </c>
      <c r="E314">
        <v>8</v>
      </c>
      <c r="F314">
        <v>10</v>
      </c>
      <c r="G314">
        <v>5</v>
      </c>
      <c r="H314">
        <v>3</v>
      </c>
      <c r="I314" t="s">
        <v>2567</v>
      </c>
      <c r="J314" t="s">
        <v>2568</v>
      </c>
      <c r="K314" t="s">
        <v>874</v>
      </c>
      <c r="L314">
        <v>331</v>
      </c>
      <c r="M314" t="s">
        <v>2569</v>
      </c>
      <c r="N314">
        <v>800098001</v>
      </c>
      <c r="O314">
        <v>280</v>
      </c>
      <c r="P314">
        <v>1</v>
      </c>
      <c r="Q314">
        <v>93</v>
      </c>
      <c r="R314">
        <v>87</v>
      </c>
      <c r="S314">
        <v>62</v>
      </c>
      <c r="T314">
        <v>56</v>
      </c>
      <c r="U314">
        <v>93</v>
      </c>
      <c r="V314">
        <v>87</v>
      </c>
      <c r="W314">
        <v>62</v>
      </c>
      <c r="X314">
        <v>56</v>
      </c>
      <c r="Y314">
        <v>0</v>
      </c>
      <c r="Z314" t="s">
        <v>2570</v>
      </c>
      <c r="AA314">
        <v>100106</v>
      </c>
      <c r="AB314">
        <v>100801</v>
      </c>
      <c r="AC314">
        <v>100923</v>
      </c>
      <c r="AD314" t="s">
        <v>1568</v>
      </c>
    </row>
    <row r="315" spans="1:30" x14ac:dyDescent="0.15">
      <c r="A315">
        <v>800091</v>
      </c>
      <c r="B315">
        <v>1</v>
      </c>
      <c r="C315">
        <v>8000</v>
      </c>
      <c r="D315">
        <v>5000</v>
      </c>
      <c r="E315">
        <v>14</v>
      </c>
      <c r="F315">
        <v>10</v>
      </c>
      <c r="G315">
        <v>8</v>
      </c>
      <c r="H315">
        <v>4</v>
      </c>
      <c r="I315" t="s">
        <v>2571</v>
      </c>
      <c r="J315" t="s">
        <v>2572</v>
      </c>
      <c r="K315" t="s">
        <v>1832</v>
      </c>
      <c r="L315">
        <v>338</v>
      </c>
      <c r="M315" t="s">
        <v>70</v>
      </c>
      <c r="N315">
        <v>800091001</v>
      </c>
      <c r="O315">
        <v>4200</v>
      </c>
      <c r="P315">
        <v>1</v>
      </c>
      <c r="Q315">
        <v>85</v>
      </c>
      <c r="R315">
        <v>85</v>
      </c>
      <c r="S315">
        <v>62</v>
      </c>
      <c r="T315">
        <v>85</v>
      </c>
      <c r="U315">
        <v>85</v>
      </c>
      <c r="V315">
        <v>85</v>
      </c>
      <c r="W315">
        <v>62</v>
      </c>
      <c r="X315">
        <v>85</v>
      </c>
      <c r="Y315">
        <v>0</v>
      </c>
      <c r="Z315" t="s">
        <v>2573</v>
      </c>
      <c r="AA315">
        <v>100305</v>
      </c>
      <c r="AB315">
        <v>100801</v>
      </c>
      <c r="AC315">
        <v>100942</v>
      </c>
      <c r="AD315" t="s">
        <v>1711</v>
      </c>
    </row>
    <row r="316" spans="1:30" x14ac:dyDescent="0.15">
      <c r="A316">
        <v>220000</v>
      </c>
      <c r="B316">
        <v>3</v>
      </c>
      <c r="C316">
        <v>20800</v>
      </c>
      <c r="D316">
        <v>8000</v>
      </c>
      <c r="E316">
        <v>15</v>
      </c>
      <c r="F316">
        <v>15</v>
      </c>
      <c r="G316">
        <v>10</v>
      </c>
      <c r="H316">
        <v>5</v>
      </c>
      <c r="I316" s="3">
        <v>1.5015015015015002E+23</v>
      </c>
      <c r="J316" t="s">
        <v>2574</v>
      </c>
      <c r="K316" t="s">
        <v>2575</v>
      </c>
      <c r="L316" s="3">
        <v>3.023103123133171E+20</v>
      </c>
      <c r="M316" t="s">
        <v>211</v>
      </c>
      <c r="N316">
        <v>220000001</v>
      </c>
      <c r="O316">
        <v>9999</v>
      </c>
      <c r="P316">
        <v>1</v>
      </c>
      <c r="Q316">
        <v>90</v>
      </c>
      <c r="R316">
        <v>90</v>
      </c>
      <c r="S316">
        <v>90</v>
      </c>
      <c r="T316">
        <v>90</v>
      </c>
      <c r="U316">
        <v>90</v>
      </c>
      <c r="V316">
        <v>90</v>
      </c>
      <c r="W316">
        <v>90</v>
      </c>
      <c r="X316">
        <v>90</v>
      </c>
      <c r="Y316">
        <v>0</v>
      </c>
      <c r="Z316" s="3">
        <v>1.5015015015015002E+23</v>
      </c>
      <c r="AA316">
        <v>100105</v>
      </c>
      <c r="AB316">
        <v>100810</v>
      </c>
      <c r="AC316">
        <v>100936</v>
      </c>
      <c r="AD316" t="s">
        <v>1568</v>
      </c>
    </row>
    <row r="317" spans="1:30" x14ac:dyDescent="0.15">
      <c r="A317">
        <v>820005</v>
      </c>
      <c r="B317">
        <v>6</v>
      </c>
      <c r="C317">
        <v>7000</v>
      </c>
      <c r="D317">
        <v>2400</v>
      </c>
      <c r="E317">
        <v>5</v>
      </c>
      <c r="F317">
        <v>5</v>
      </c>
      <c r="G317">
        <v>9</v>
      </c>
      <c r="H317">
        <v>3</v>
      </c>
      <c r="I317" t="s">
        <v>2047</v>
      </c>
      <c r="J317" t="s">
        <v>2576</v>
      </c>
      <c r="K317" t="s">
        <v>855</v>
      </c>
      <c r="L317" s="3">
        <v>353309351</v>
      </c>
      <c r="M317" t="s">
        <v>857</v>
      </c>
      <c r="N317">
        <v>820005001</v>
      </c>
      <c r="O317">
        <v>32000</v>
      </c>
      <c r="P317">
        <v>1</v>
      </c>
      <c r="Q317">
        <v>70</v>
      </c>
      <c r="R317">
        <v>70</v>
      </c>
      <c r="S317">
        <v>70</v>
      </c>
      <c r="T317">
        <v>70</v>
      </c>
      <c r="U317">
        <v>70</v>
      </c>
      <c r="V317">
        <v>70</v>
      </c>
      <c r="W317">
        <v>70</v>
      </c>
      <c r="X317">
        <v>70</v>
      </c>
      <c r="Y317">
        <v>0</v>
      </c>
      <c r="Z317" t="s">
        <v>2050</v>
      </c>
      <c r="AA317">
        <v>0</v>
      </c>
      <c r="AB317">
        <v>0</v>
      </c>
      <c r="AC317">
        <v>0</v>
      </c>
      <c r="AD317" t="s">
        <v>2051</v>
      </c>
    </row>
    <row r="318" spans="1:30" x14ac:dyDescent="0.15">
      <c r="A318">
        <v>820013</v>
      </c>
      <c r="B318">
        <v>4</v>
      </c>
      <c r="C318">
        <v>9200</v>
      </c>
      <c r="D318">
        <v>3300</v>
      </c>
      <c r="E318">
        <v>20</v>
      </c>
      <c r="F318">
        <v>20</v>
      </c>
      <c r="G318">
        <v>8</v>
      </c>
      <c r="H318">
        <v>4</v>
      </c>
      <c r="I318" t="s">
        <v>2078</v>
      </c>
      <c r="J318" t="s">
        <v>377</v>
      </c>
      <c r="K318" t="s">
        <v>378</v>
      </c>
      <c r="L318" s="3">
        <v>309310351</v>
      </c>
      <c r="M318" t="s">
        <v>380</v>
      </c>
      <c r="N318">
        <v>820013001</v>
      </c>
      <c r="O318">
        <v>90000</v>
      </c>
      <c r="P318">
        <v>1</v>
      </c>
      <c r="Q318">
        <v>94</v>
      </c>
      <c r="R318">
        <v>96</v>
      </c>
      <c r="S318">
        <v>70</v>
      </c>
      <c r="T318">
        <v>75</v>
      </c>
      <c r="U318">
        <v>94</v>
      </c>
      <c r="V318">
        <v>96</v>
      </c>
      <c r="W318">
        <v>70</v>
      </c>
      <c r="X318">
        <v>75</v>
      </c>
      <c r="Y318">
        <v>0</v>
      </c>
      <c r="Z318" t="s">
        <v>2081</v>
      </c>
      <c r="AA318">
        <v>100107</v>
      </c>
      <c r="AB318">
        <v>0</v>
      </c>
      <c r="AC318">
        <v>0</v>
      </c>
      <c r="AD318" t="s">
        <v>2082</v>
      </c>
    </row>
    <row r="319" spans="1:30" x14ac:dyDescent="0.15">
      <c r="A319">
        <v>820075</v>
      </c>
      <c r="B319">
        <v>2</v>
      </c>
      <c r="C319">
        <v>3700</v>
      </c>
      <c r="D319">
        <v>2200</v>
      </c>
      <c r="E319">
        <v>12</v>
      </c>
      <c r="F319">
        <v>12</v>
      </c>
      <c r="G319">
        <v>12</v>
      </c>
      <c r="H319">
        <v>3</v>
      </c>
      <c r="I319" t="s">
        <v>2375</v>
      </c>
      <c r="J319" t="s">
        <v>2577</v>
      </c>
      <c r="K319" t="s">
        <v>2064</v>
      </c>
      <c r="L319">
        <v>0</v>
      </c>
      <c r="M319" t="s">
        <v>833</v>
      </c>
      <c r="N319">
        <v>820075001</v>
      </c>
      <c r="O319">
        <v>8000</v>
      </c>
      <c r="P319">
        <v>1</v>
      </c>
      <c r="Q319">
        <v>42</v>
      </c>
      <c r="R319">
        <v>43</v>
      </c>
      <c r="S319">
        <v>32</v>
      </c>
      <c r="T319">
        <v>53</v>
      </c>
      <c r="U319">
        <v>68</v>
      </c>
      <c r="V319">
        <v>69</v>
      </c>
      <c r="W319">
        <v>58</v>
      </c>
      <c r="X319">
        <v>76</v>
      </c>
      <c r="Y319">
        <v>0</v>
      </c>
      <c r="Z319" t="s">
        <v>2479</v>
      </c>
      <c r="AA319">
        <v>0</v>
      </c>
      <c r="AB319">
        <v>0</v>
      </c>
      <c r="AC319">
        <v>0</v>
      </c>
      <c r="AD319" t="s">
        <v>1964</v>
      </c>
    </row>
    <row r="320" spans="1:30" x14ac:dyDescent="0.15">
      <c r="A320">
        <v>800104</v>
      </c>
      <c r="B320">
        <v>4</v>
      </c>
      <c r="C320">
        <v>7800</v>
      </c>
      <c r="D320">
        <v>3000</v>
      </c>
      <c r="E320">
        <v>17</v>
      </c>
      <c r="F320">
        <v>7</v>
      </c>
      <c r="G320">
        <v>9</v>
      </c>
      <c r="H320">
        <v>3</v>
      </c>
      <c r="I320" t="s">
        <v>1865</v>
      </c>
      <c r="J320" t="s">
        <v>882</v>
      </c>
      <c r="K320" t="s">
        <v>271</v>
      </c>
      <c r="L320">
        <v>341</v>
      </c>
      <c r="M320" t="s">
        <v>883</v>
      </c>
      <c r="N320">
        <v>800104001</v>
      </c>
      <c r="O320">
        <v>12800</v>
      </c>
      <c r="P320">
        <v>1</v>
      </c>
      <c r="Q320">
        <v>62</v>
      </c>
      <c r="R320">
        <v>76</v>
      </c>
      <c r="S320">
        <v>82</v>
      </c>
      <c r="T320">
        <v>60</v>
      </c>
      <c r="U320">
        <v>62</v>
      </c>
      <c r="V320">
        <v>76</v>
      </c>
      <c r="W320">
        <v>82</v>
      </c>
      <c r="X320">
        <v>60</v>
      </c>
      <c r="Y320">
        <v>0</v>
      </c>
      <c r="Z320" t="s">
        <v>1868</v>
      </c>
      <c r="AA320">
        <v>100107</v>
      </c>
      <c r="AB320">
        <v>0</v>
      </c>
      <c r="AC320">
        <v>0</v>
      </c>
      <c r="AD320" t="s">
        <v>1869</v>
      </c>
    </row>
    <row r="321" spans="1:30" x14ac:dyDescent="0.15">
      <c r="A321">
        <v>800105</v>
      </c>
      <c r="B321">
        <v>4</v>
      </c>
      <c r="C321">
        <v>6525</v>
      </c>
      <c r="D321">
        <v>2680</v>
      </c>
      <c r="E321">
        <v>8</v>
      </c>
      <c r="F321">
        <v>9</v>
      </c>
      <c r="G321">
        <v>9</v>
      </c>
      <c r="H321">
        <v>4</v>
      </c>
      <c r="I321" t="s">
        <v>1870</v>
      </c>
      <c r="J321" t="s">
        <v>878</v>
      </c>
      <c r="K321" t="s">
        <v>271</v>
      </c>
      <c r="L321" s="3">
        <v>307312</v>
      </c>
      <c r="M321" t="s">
        <v>880</v>
      </c>
      <c r="N321">
        <v>800105001</v>
      </c>
      <c r="O321">
        <v>9800</v>
      </c>
      <c r="P321">
        <v>1</v>
      </c>
      <c r="Q321">
        <v>50</v>
      </c>
      <c r="R321">
        <v>66</v>
      </c>
      <c r="S321">
        <v>73</v>
      </c>
      <c r="T321">
        <v>84</v>
      </c>
      <c r="U321">
        <v>50</v>
      </c>
      <c r="V321">
        <v>66</v>
      </c>
      <c r="W321">
        <v>73</v>
      </c>
      <c r="X321">
        <v>84</v>
      </c>
      <c r="Y321">
        <v>0</v>
      </c>
      <c r="Z321" t="s">
        <v>1872</v>
      </c>
      <c r="AA321">
        <v>100106</v>
      </c>
      <c r="AB321">
        <v>0</v>
      </c>
      <c r="AC321">
        <v>0</v>
      </c>
      <c r="AD321" t="s">
        <v>1873</v>
      </c>
    </row>
    <row r="322" spans="1:30" x14ac:dyDescent="0.15">
      <c r="A322">
        <v>800106</v>
      </c>
      <c r="B322">
        <v>4</v>
      </c>
      <c r="C322">
        <v>10334</v>
      </c>
      <c r="D322">
        <v>3000</v>
      </c>
      <c r="E322">
        <v>30</v>
      </c>
      <c r="F322">
        <v>13</v>
      </c>
      <c r="G322">
        <v>0</v>
      </c>
      <c r="H322">
        <v>3</v>
      </c>
      <c r="I322" t="s">
        <v>1874</v>
      </c>
      <c r="J322" t="s">
        <v>873</v>
      </c>
      <c r="K322" t="s">
        <v>874</v>
      </c>
      <c r="L322">
        <v>311</v>
      </c>
      <c r="M322" t="s">
        <v>876</v>
      </c>
      <c r="N322">
        <v>800106001</v>
      </c>
      <c r="O322">
        <v>8800</v>
      </c>
      <c r="P322">
        <v>1</v>
      </c>
      <c r="Q322">
        <v>95</v>
      </c>
      <c r="R322">
        <v>66</v>
      </c>
      <c r="S322">
        <v>30</v>
      </c>
      <c r="T322">
        <v>57</v>
      </c>
      <c r="U322">
        <v>95</v>
      </c>
      <c r="V322">
        <v>66</v>
      </c>
      <c r="W322">
        <v>30</v>
      </c>
      <c r="X322">
        <v>57</v>
      </c>
      <c r="Y322">
        <v>0</v>
      </c>
      <c r="Z322" t="s">
        <v>1876</v>
      </c>
      <c r="AA322">
        <v>100104</v>
      </c>
      <c r="AB322">
        <v>0</v>
      </c>
      <c r="AC322">
        <v>0</v>
      </c>
      <c r="AD322" t="s">
        <v>1877</v>
      </c>
    </row>
    <row r="323" spans="1:30" x14ac:dyDescent="0.15">
      <c r="A323">
        <v>990028</v>
      </c>
      <c r="B323">
        <v>4</v>
      </c>
      <c r="C323">
        <v>13500</v>
      </c>
      <c r="D323">
        <v>3100</v>
      </c>
      <c r="E323">
        <v>20</v>
      </c>
      <c r="F323">
        <v>20</v>
      </c>
      <c r="G323">
        <v>9</v>
      </c>
      <c r="H323">
        <v>4</v>
      </c>
      <c r="I323" s="3">
        <v>1.5015015015015002E+23</v>
      </c>
      <c r="J323" t="s">
        <v>615</v>
      </c>
      <c r="K323" t="s">
        <v>484</v>
      </c>
      <c r="L323" s="3">
        <v>328309</v>
      </c>
      <c r="M323" t="s">
        <v>618</v>
      </c>
      <c r="N323">
        <v>990028001</v>
      </c>
      <c r="O323">
        <v>90000</v>
      </c>
      <c r="P323">
        <v>1</v>
      </c>
      <c r="Q323">
        <v>70</v>
      </c>
      <c r="R323">
        <v>100</v>
      </c>
      <c r="S323">
        <v>100</v>
      </c>
      <c r="T323">
        <v>60</v>
      </c>
      <c r="U323">
        <v>90</v>
      </c>
      <c r="V323">
        <v>95</v>
      </c>
      <c r="W323">
        <v>90</v>
      </c>
      <c r="X323">
        <v>95</v>
      </c>
      <c r="Y323">
        <v>0</v>
      </c>
      <c r="Z323" t="s">
        <v>2026</v>
      </c>
      <c r="AA323">
        <v>0</v>
      </c>
      <c r="AB323">
        <v>0</v>
      </c>
      <c r="AC323">
        <v>0</v>
      </c>
      <c r="AD323" t="s">
        <v>2027</v>
      </c>
    </row>
    <row r="324" spans="1:30" x14ac:dyDescent="0.15">
      <c r="A324">
        <v>990027</v>
      </c>
      <c r="B324">
        <v>4</v>
      </c>
      <c r="C324">
        <v>15500</v>
      </c>
      <c r="D324">
        <v>3000</v>
      </c>
      <c r="E324">
        <v>20</v>
      </c>
      <c r="F324">
        <v>20</v>
      </c>
      <c r="G324">
        <v>9</v>
      </c>
      <c r="H324">
        <v>5</v>
      </c>
      <c r="I324" s="3">
        <v>1.5015015015015002E+23</v>
      </c>
      <c r="J324" t="s">
        <v>620</v>
      </c>
      <c r="K324" t="s">
        <v>398</v>
      </c>
      <c r="L324" s="3">
        <v>353303327</v>
      </c>
      <c r="M324" t="s">
        <v>623</v>
      </c>
      <c r="N324">
        <v>990027001</v>
      </c>
      <c r="O324">
        <v>90000</v>
      </c>
      <c r="P324">
        <v>1</v>
      </c>
      <c r="Q324">
        <v>60</v>
      </c>
      <c r="R324">
        <v>60</v>
      </c>
      <c r="S324">
        <v>100</v>
      </c>
      <c r="T324">
        <v>100</v>
      </c>
      <c r="U324">
        <v>90</v>
      </c>
      <c r="V324">
        <v>95</v>
      </c>
      <c r="W324">
        <v>90</v>
      </c>
      <c r="X324">
        <v>95</v>
      </c>
      <c r="Y324">
        <v>0</v>
      </c>
      <c r="Z324" t="s">
        <v>2026</v>
      </c>
      <c r="AA324">
        <v>0</v>
      </c>
      <c r="AB324">
        <v>0</v>
      </c>
      <c r="AC324">
        <v>0</v>
      </c>
      <c r="AD324" t="s">
        <v>2027</v>
      </c>
    </row>
    <row r="325" spans="1:30" x14ac:dyDescent="0.15">
      <c r="A325">
        <v>890023</v>
      </c>
      <c r="B325">
        <v>4</v>
      </c>
      <c r="C325">
        <v>9100</v>
      </c>
      <c r="D325">
        <v>2600</v>
      </c>
      <c r="E325">
        <v>0</v>
      </c>
      <c r="F325">
        <v>40</v>
      </c>
      <c r="G325">
        <v>30</v>
      </c>
      <c r="H325">
        <v>3</v>
      </c>
      <c r="I325" t="s">
        <v>2540</v>
      </c>
      <c r="J325" t="s">
        <v>586</v>
      </c>
      <c r="K325" t="s">
        <v>978</v>
      </c>
      <c r="L325">
        <v>311</v>
      </c>
      <c r="M325" t="s">
        <v>589</v>
      </c>
      <c r="N325">
        <v>890023001</v>
      </c>
      <c r="O325">
        <v>10000</v>
      </c>
      <c r="P325">
        <v>1</v>
      </c>
      <c r="Q325">
        <v>70</v>
      </c>
      <c r="R325">
        <v>74</v>
      </c>
      <c r="S325">
        <v>83</v>
      </c>
      <c r="T325">
        <v>85</v>
      </c>
      <c r="U325">
        <v>70</v>
      </c>
      <c r="V325">
        <v>74</v>
      </c>
      <c r="W325">
        <v>83</v>
      </c>
      <c r="X325">
        <v>85</v>
      </c>
      <c r="Y325">
        <v>10</v>
      </c>
      <c r="Z325" t="s">
        <v>2491</v>
      </c>
      <c r="AA325">
        <v>0</v>
      </c>
      <c r="AB325">
        <v>0</v>
      </c>
      <c r="AC325">
        <v>0</v>
      </c>
      <c r="AD325" t="s">
        <v>1964</v>
      </c>
    </row>
    <row r="326" spans="1:30" x14ac:dyDescent="0.15">
      <c r="A326">
        <v>890024</v>
      </c>
      <c r="B326">
        <v>4</v>
      </c>
      <c r="C326">
        <v>8100</v>
      </c>
      <c r="D326">
        <v>2600</v>
      </c>
      <c r="E326">
        <v>0</v>
      </c>
      <c r="F326">
        <v>40</v>
      </c>
      <c r="G326">
        <v>30</v>
      </c>
      <c r="H326">
        <v>4</v>
      </c>
      <c r="I326" t="s">
        <v>2540</v>
      </c>
      <c r="J326" t="s">
        <v>581</v>
      </c>
      <c r="K326" t="s">
        <v>582</v>
      </c>
      <c r="L326">
        <v>324</v>
      </c>
      <c r="M326" t="s">
        <v>584</v>
      </c>
      <c r="N326">
        <v>890024001</v>
      </c>
      <c r="O326">
        <v>10000</v>
      </c>
      <c r="P326">
        <v>1</v>
      </c>
      <c r="Q326">
        <v>70</v>
      </c>
      <c r="R326">
        <v>74</v>
      </c>
      <c r="S326">
        <v>83</v>
      </c>
      <c r="T326">
        <v>85</v>
      </c>
      <c r="U326">
        <v>70</v>
      </c>
      <c r="V326">
        <v>74</v>
      </c>
      <c r="W326">
        <v>83</v>
      </c>
      <c r="X326">
        <v>85</v>
      </c>
      <c r="Y326">
        <v>10</v>
      </c>
      <c r="Z326" t="s">
        <v>2491</v>
      </c>
      <c r="AA326">
        <v>0</v>
      </c>
      <c r="AB326">
        <v>0</v>
      </c>
      <c r="AC326">
        <v>0</v>
      </c>
      <c r="AD326" t="s">
        <v>1964</v>
      </c>
    </row>
    <row r="327" spans="1:30" x14ac:dyDescent="0.15">
      <c r="A327">
        <v>890025</v>
      </c>
      <c r="B327">
        <v>4</v>
      </c>
      <c r="C327">
        <v>8700</v>
      </c>
      <c r="D327">
        <v>2400</v>
      </c>
      <c r="E327">
        <v>5</v>
      </c>
      <c r="F327">
        <v>15</v>
      </c>
      <c r="G327">
        <v>15</v>
      </c>
      <c r="H327">
        <v>4</v>
      </c>
      <c r="I327" t="s">
        <v>2540</v>
      </c>
      <c r="J327" t="s">
        <v>576</v>
      </c>
      <c r="K327" t="s">
        <v>412</v>
      </c>
      <c r="L327">
        <v>326</v>
      </c>
      <c r="M327" t="s">
        <v>579</v>
      </c>
      <c r="N327">
        <v>890025001</v>
      </c>
      <c r="O327">
        <v>10000</v>
      </c>
      <c r="P327">
        <v>1</v>
      </c>
      <c r="Q327">
        <v>70</v>
      </c>
      <c r="R327">
        <v>74</v>
      </c>
      <c r="S327">
        <v>83</v>
      </c>
      <c r="T327">
        <v>85</v>
      </c>
      <c r="U327">
        <v>70</v>
      </c>
      <c r="V327">
        <v>74</v>
      </c>
      <c r="W327">
        <v>83</v>
      </c>
      <c r="X327">
        <v>85</v>
      </c>
      <c r="Y327">
        <v>15</v>
      </c>
      <c r="Z327" t="s">
        <v>2491</v>
      </c>
      <c r="AA327">
        <v>0</v>
      </c>
      <c r="AB327">
        <v>0</v>
      </c>
      <c r="AC327">
        <v>0</v>
      </c>
      <c r="AD327" t="s">
        <v>1964</v>
      </c>
    </row>
    <row r="328" spans="1:30" x14ac:dyDescent="0.15">
      <c r="A328">
        <v>890026</v>
      </c>
      <c r="B328">
        <v>4</v>
      </c>
      <c r="C328">
        <v>11100</v>
      </c>
      <c r="D328">
        <v>2400</v>
      </c>
      <c r="E328">
        <v>0</v>
      </c>
      <c r="F328">
        <v>40</v>
      </c>
      <c r="G328">
        <v>30</v>
      </c>
      <c r="H328">
        <v>4</v>
      </c>
      <c r="I328" t="s">
        <v>2540</v>
      </c>
      <c r="J328" t="s">
        <v>571</v>
      </c>
      <c r="K328" t="s">
        <v>368</v>
      </c>
      <c r="L328">
        <v>302</v>
      </c>
      <c r="M328" t="s">
        <v>574</v>
      </c>
      <c r="N328">
        <v>890026001</v>
      </c>
      <c r="O328">
        <v>10000</v>
      </c>
      <c r="P328">
        <v>1</v>
      </c>
      <c r="Q328">
        <v>70</v>
      </c>
      <c r="R328">
        <v>74</v>
      </c>
      <c r="S328">
        <v>83</v>
      </c>
      <c r="T328">
        <v>85</v>
      </c>
      <c r="U328">
        <v>70</v>
      </c>
      <c r="V328">
        <v>74</v>
      </c>
      <c r="W328">
        <v>83</v>
      </c>
      <c r="X328">
        <v>85</v>
      </c>
      <c r="Y328">
        <v>10</v>
      </c>
      <c r="Z328" t="s">
        <v>2491</v>
      </c>
      <c r="AA328">
        <v>0</v>
      </c>
      <c r="AB328">
        <v>0</v>
      </c>
      <c r="AC328">
        <v>0</v>
      </c>
      <c r="AD328" t="s">
        <v>1964</v>
      </c>
    </row>
    <row r="329" spans="1:30" x14ac:dyDescent="0.15">
      <c r="A329">
        <v>800075</v>
      </c>
      <c r="B329">
        <v>4</v>
      </c>
      <c r="C329">
        <v>9640</v>
      </c>
      <c r="D329">
        <v>3500</v>
      </c>
      <c r="E329">
        <v>13</v>
      </c>
      <c r="F329">
        <v>15</v>
      </c>
      <c r="G329">
        <v>6</v>
      </c>
      <c r="H329">
        <v>3</v>
      </c>
      <c r="I329" t="s">
        <v>2540</v>
      </c>
      <c r="J329" t="s">
        <v>2578</v>
      </c>
      <c r="K329" t="s">
        <v>245</v>
      </c>
      <c r="L329" s="3">
        <v>319203</v>
      </c>
      <c r="M329" t="s">
        <v>172</v>
      </c>
      <c r="N329">
        <v>800075001</v>
      </c>
      <c r="O329">
        <v>3000</v>
      </c>
      <c r="P329">
        <v>1</v>
      </c>
      <c r="Q329">
        <v>90</v>
      </c>
      <c r="R329">
        <v>62</v>
      </c>
      <c r="S329">
        <v>96</v>
      </c>
      <c r="T329">
        <v>65</v>
      </c>
      <c r="U329">
        <v>73</v>
      </c>
      <c r="V329">
        <v>62</v>
      </c>
      <c r="W329">
        <v>96</v>
      </c>
      <c r="X329">
        <v>65</v>
      </c>
      <c r="Y329">
        <v>0</v>
      </c>
      <c r="Z329" t="s">
        <v>2026</v>
      </c>
      <c r="AA329">
        <v>100102</v>
      </c>
      <c r="AB329">
        <v>0</v>
      </c>
      <c r="AC329">
        <v>0</v>
      </c>
      <c r="AD329" t="s">
        <v>1776</v>
      </c>
    </row>
    <row r="330" spans="1:30" x14ac:dyDescent="0.15">
      <c r="A330">
        <v>100061</v>
      </c>
      <c r="B330">
        <v>2</v>
      </c>
      <c r="C330">
        <v>8800</v>
      </c>
      <c r="D330">
        <v>3600</v>
      </c>
      <c r="E330">
        <v>14</v>
      </c>
      <c r="F330">
        <v>8</v>
      </c>
      <c r="G330">
        <v>6</v>
      </c>
      <c r="H330">
        <v>3</v>
      </c>
      <c r="I330" t="s">
        <v>2211</v>
      </c>
      <c r="J330" t="s">
        <v>2579</v>
      </c>
      <c r="K330" t="s">
        <v>2580</v>
      </c>
      <c r="L330">
        <v>329</v>
      </c>
      <c r="M330" t="s">
        <v>2581</v>
      </c>
      <c r="N330">
        <v>100061001</v>
      </c>
      <c r="O330">
        <v>8600</v>
      </c>
      <c r="P330">
        <v>1</v>
      </c>
      <c r="Q330">
        <v>88</v>
      </c>
      <c r="R330">
        <v>60</v>
      </c>
      <c r="S330">
        <v>68</v>
      </c>
      <c r="T330">
        <v>80</v>
      </c>
      <c r="U330">
        <v>88</v>
      </c>
      <c r="V330">
        <v>60</v>
      </c>
      <c r="W330">
        <v>68</v>
      </c>
      <c r="X330">
        <v>78</v>
      </c>
      <c r="Y330">
        <v>0</v>
      </c>
      <c r="Z330" t="s">
        <v>2214</v>
      </c>
      <c r="AA330">
        <v>100214</v>
      </c>
      <c r="AB330">
        <v>0</v>
      </c>
      <c r="AC330">
        <v>0</v>
      </c>
      <c r="AD330" t="s">
        <v>1568</v>
      </c>
    </row>
    <row r="331" spans="1:30" x14ac:dyDescent="0.15">
      <c r="A331">
        <v>890013</v>
      </c>
      <c r="B331">
        <v>4</v>
      </c>
      <c r="C331">
        <v>6800</v>
      </c>
      <c r="D331">
        <v>3300</v>
      </c>
      <c r="E331">
        <v>20</v>
      </c>
      <c r="F331">
        <v>20</v>
      </c>
      <c r="G331">
        <v>8</v>
      </c>
      <c r="H331">
        <v>2</v>
      </c>
      <c r="I331" t="s">
        <v>2078</v>
      </c>
      <c r="J331" t="s">
        <v>2582</v>
      </c>
      <c r="K331">
        <v>0</v>
      </c>
      <c r="L331" s="3">
        <v>309310351</v>
      </c>
      <c r="M331" t="s">
        <v>380</v>
      </c>
      <c r="N331">
        <v>890013001</v>
      </c>
      <c r="O331">
        <v>90000</v>
      </c>
      <c r="P331">
        <v>1</v>
      </c>
      <c r="Q331">
        <v>72</v>
      </c>
      <c r="R331">
        <v>80</v>
      </c>
      <c r="S331">
        <v>55</v>
      </c>
      <c r="T331">
        <v>60</v>
      </c>
      <c r="U331">
        <v>94</v>
      </c>
      <c r="V331">
        <v>96</v>
      </c>
      <c r="W331">
        <v>70</v>
      </c>
      <c r="X331">
        <v>75</v>
      </c>
      <c r="Y331">
        <v>0</v>
      </c>
      <c r="Z331" t="s">
        <v>2081</v>
      </c>
      <c r="AA331">
        <v>100107</v>
      </c>
      <c r="AB331">
        <v>0</v>
      </c>
      <c r="AC331">
        <v>0</v>
      </c>
    </row>
    <row r="332" spans="1:30" x14ac:dyDescent="0.15">
      <c r="A332">
        <v>500115</v>
      </c>
      <c r="B332">
        <v>4</v>
      </c>
      <c r="C332">
        <v>1500</v>
      </c>
      <c r="D332">
        <v>1800</v>
      </c>
      <c r="E332">
        <v>15</v>
      </c>
      <c r="F332">
        <v>15</v>
      </c>
      <c r="G332">
        <v>15</v>
      </c>
      <c r="H332">
        <v>3</v>
      </c>
      <c r="I332" t="s">
        <v>2583</v>
      </c>
      <c r="J332" t="s">
        <v>2584</v>
      </c>
      <c r="K332" t="s">
        <v>2404</v>
      </c>
      <c r="L332">
        <v>0</v>
      </c>
      <c r="M332" t="s">
        <v>424</v>
      </c>
      <c r="N332">
        <v>500115001</v>
      </c>
      <c r="O332">
        <v>0</v>
      </c>
      <c r="P332">
        <v>1</v>
      </c>
      <c r="Q332">
        <v>43</v>
      </c>
      <c r="R332">
        <v>20</v>
      </c>
      <c r="S332">
        <v>55</v>
      </c>
      <c r="T332">
        <v>54</v>
      </c>
      <c r="U332">
        <v>43</v>
      </c>
      <c r="V332">
        <v>20</v>
      </c>
      <c r="W332">
        <v>55</v>
      </c>
      <c r="X332">
        <v>54</v>
      </c>
      <c r="Y332">
        <v>0</v>
      </c>
      <c r="Z332" t="s">
        <v>2585</v>
      </c>
      <c r="AA332">
        <v>0</v>
      </c>
      <c r="AB332">
        <v>0</v>
      </c>
      <c r="AC332">
        <v>0</v>
      </c>
      <c r="AD332" s="3">
        <v>-130015100</v>
      </c>
    </row>
    <row r="333" spans="1:30" x14ac:dyDescent="0.15">
      <c r="A333">
        <v>890014</v>
      </c>
      <c r="B333">
        <v>4</v>
      </c>
      <c r="C333">
        <v>1800</v>
      </c>
      <c r="D333">
        <v>1000</v>
      </c>
      <c r="E333">
        <v>14</v>
      </c>
      <c r="F333">
        <v>8</v>
      </c>
      <c r="G333">
        <v>5</v>
      </c>
      <c r="H333">
        <v>2</v>
      </c>
      <c r="I333" t="s">
        <v>2304</v>
      </c>
      <c r="J333" t="s">
        <v>917</v>
      </c>
      <c r="K333" t="s">
        <v>1056</v>
      </c>
      <c r="L333">
        <v>330</v>
      </c>
      <c r="M333" t="s">
        <v>908</v>
      </c>
      <c r="N333">
        <v>890014001</v>
      </c>
      <c r="O333">
        <v>2300</v>
      </c>
      <c r="P333">
        <v>1</v>
      </c>
      <c r="Q333">
        <v>60</v>
      </c>
      <c r="R333">
        <v>50</v>
      </c>
      <c r="S333">
        <v>40</v>
      </c>
      <c r="T333">
        <v>40</v>
      </c>
      <c r="U333">
        <v>80</v>
      </c>
      <c r="V333">
        <v>65</v>
      </c>
      <c r="W333">
        <v>40</v>
      </c>
      <c r="X333">
        <v>72</v>
      </c>
      <c r="Y333">
        <v>0</v>
      </c>
      <c r="Z333" t="s">
        <v>2307</v>
      </c>
      <c r="AA333">
        <v>100107</v>
      </c>
      <c r="AB333">
        <v>0</v>
      </c>
      <c r="AC333">
        <v>0</v>
      </c>
      <c r="AD333" t="s">
        <v>2586</v>
      </c>
    </row>
    <row r="334" spans="1:30" x14ac:dyDescent="0.15">
      <c r="A334">
        <v>500116</v>
      </c>
      <c r="B334">
        <v>7</v>
      </c>
      <c r="C334">
        <v>1500</v>
      </c>
      <c r="D334">
        <v>1300</v>
      </c>
      <c r="E334">
        <v>16</v>
      </c>
      <c r="F334">
        <v>6</v>
      </c>
      <c r="G334">
        <v>9</v>
      </c>
      <c r="H334">
        <v>2</v>
      </c>
      <c r="I334" t="s">
        <v>1101</v>
      </c>
      <c r="J334" t="s">
        <v>1962</v>
      </c>
      <c r="K334" t="s">
        <v>1963</v>
      </c>
      <c r="L334">
        <v>0</v>
      </c>
      <c r="M334" t="s">
        <v>481</v>
      </c>
      <c r="N334">
        <v>500116001</v>
      </c>
      <c r="O334">
        <v>3400</v>
      </c>
      <c r="P334">
        <v>1</v>
      </c>
      <c r="Q334">
        <v>32</v>
      </c>
      <c r="R334">
        <v>31</v>
      </c>
      <c r="S334">
        <v>35</v>
      </c>
      <c r="T334">
        <v>33</v>
      </c>
      <c r="U334">
        <v>67</v>
      </c>
      <c r="V334">
        <v>65</v>
      </c>
      <c r="W334">
        <v>76</v>
      </c>
      <c r="X334">
        <v>78</v>
      </c>
      <c r="Y334">
        <v>0</v>
      </c>
      <c r="Z334" t="s">
        <v>1710</v>
      </c>
      <c r="AA334">
        <v>100605</v>
      </c>
      <c r="AB334">
        <v>0</v>
      </c>
      <c r="AC334">
        <v>0</v>
      </c>
      <c r="AD334" t="s">
        <v>1964</v>
      </c>
    </row>
    <row r="335" spans="1:30" x14ac:dyDescent="0.15">
      <c r="A335">
        <v>610176</v>
      </c>
      <c r="B335">
        <v>3</v>
      </c>
      <c r="C335">
        <v>13500</v>
      </c>
      <c r="D335">
        <v>2200</v>
      </c>
      <c r="E335">
        <v>24</v>
      </c>
      <c r="F335">
        <v>16</v>
      </c>
      <c r="G335">
        <v>8</v>
      </c>
      <c r="H335">
        <v>2</v>
      </c>
      <c r="I335" t="s">
        <v>2149</v>
      </c>
      <c r="J335" t="s">
        <v>2587</v>
      </c>
      <c r="K335" t="s">
        <v>344</v>
      </c>
      <c r="L335" s="3">
        <v>321353351</v>
      </c>
      <c r="M335" t="s">
        <v>346</v>
      </c>
      <c r="N335">
        <v>610176001</v>
      </c>
      <c r="O335">
        <v>3000</v>
      </c>
      <c r="P335">
        <v>1</v>
      </c>
      <c r="Q335">
        <v>58</v>
      </c>
      <c r="R335">
        <v>83</v>
      </c>
      <c r="S335">
        <v>65</v>
      </c>
      <c r="T335">
        <v>96</v>
      </c>
      <c r="U335">
        <v>70</v>
      </c>
      <c r="V335">
        <v>100</v>
      </c>
      <c r="W335">
        <v>85</v>
      </c>
      <c r="X335">
        <v>100</v>
      </c>
      <c r="Y335">
        <v>0</v>
      </c>
      <c r="Z335" t="s">
        <v>2152</v>
      </c>
      <c r="AA335">
        <v>100508</v>
      </c>
      <c r="AB335">
        <v>0</v>
      </c>
      <c r="AC335">
        <v>0</v>
      </c>
      <c r="AD335">
        <v>0</v>
      </c>
    </row>
    <row r="336" spans="1:30" x14ac:dyDescent="0.15">
      <c r="A336">
        <v>610177</v>
      </c>
      <c r="B336">
        <v>1</v>
      </c>
      <c r="C336">
        <v>2000</v>
      </c>
      <c r="D336">
        <v>1500</v>
      </c>
      <c r="E336">
        <v>5</v>
      </c>
      <c r="F336">
        <v>5</v>
      </c>
      <c r="G336">
        <v>5</v>
      </c>
      <c r="H336">
        <v>2</v>
      </c>
      <c r="I336" t="s">
        <v>1606</v>
      </c>
      <c r="J336" t="s">
        <v>2588</v>
      </c>
      <c r="K336" t="s">
        <v>2589</v>
      </c>
      <c r="L336">
        <v>0</v>
      </c>
      <c r="M336" t="s">
        <v>730</v>
      </c>
      <c r="N336">
        <v>610177001</v>
      </c>
      <c r="O336">
        <v>2000</v>
      </c>
      <c r="P336">
        <v>1</v>
      </c>
      <c r="Q336">
        <v>30</v>
      </c>
      <c r="R336">
        <v>36</v>
      </c>
      <c r="S336">
        <v>31</v>
      </c>
      <c r="T336">
        <v>42</v>
      </c>
      <c r="U336">
        <v>50</v>
      </c>
      <c r="V336">
        <v>60</v>
      </c>
      <c r="W336">
        <v>50</v>
      </c>
      <c r="X336">
        <v>60</v>
      </c>
      <c r="Y336">
        <v>0</v>
      </c>
      <c r="Z336" t="s">
        <v>1924</v>
      </c>
      <c r="AA336">
        <v>100301</v>
      </c>
      <c r="AB336">
        <v>0</v>
      </c>
      <c r="AC336">
        <v>0</v>
      </c>
      <c r="AD336" t="s">
        <v>1750</v>
      </c>
    </row>
    <row r="337" spans="1:30" x14ac:dyDescent="0.15">
      <c r="A337">
        <v>500112</v>
      </c>
      <c r="B337">
        <v>7</v>
      </c>
      <c r="C337">
        <v>2200</v>
      </c>
      <c r="D337">
        <v>1450</v>
      </c>
      <c r="E337">
        <v>16</v>
      </c>
      <c r="F337">
        <v>6</v>
      </c>
      <c r="G337">
        <v>9</v>
      </c>
      <c r="H337">
        <v>2</v>
      </c>
      <c r="I337" t="s">
        <v>1101</v>
      </c>
      <c r="J337" t="s">
        <v>1962</v>
      </c>
      <c r="K337" t="s">
        <v>2590</v>
      </c>
      <c r="L337">
        <v>0</v>
      </c>
      <c r="M337" t="s">
        <v>481</v>
      </c>
      <c r="N337">
        <v>500112001</v>
      </c>
      <c r="O337">
        <v>3400</v>
      </c>
      <c r="P337">
        <v>1</v>
      </c>
      <c r="Q337">
        <v>32</v>
      </c>
      <c r="R337">
        <v>31</v>
      </c>
      <c r="S337">
        <v>35</v>
      </c>
      <c r="T337">
        <v>48</v>
      </c>
      <c r="U337">
        <v>67</v>
      </c>
      <c r="V337">
        <v>65</v>
      </c>
      <c r="W337">
        <v>76</v>
      </c>
      <c r="X337">
        <v>78</v>
      </c>
      <c r="Y337">
        <v>0</v>
      </c>
      <c r="Z337" t="s">
        <v>1710</v>
      </c>
      <c r="AA337">
        <v>100605</v>
      </c>
      <c r="AB337">
        <v>0</v>
      </c>
      <c r="AC337">
        <v>0</v>
      </c>
      <c r="AD337" t="s">
        <v>1964</v>
      </c>
    </row>
  </sheetData>
  <autoFilter ref="A1:AD337" xr:uid="{00000000-0009-0000-0000-000005000000}"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99"/>
  <sheetViews>
    <sheetView workbookViewId="0">
      <pane ySplit="2" topLeftCell="A220" activePane="bottomLeft" state="frozen"/>
      <selection pane="bottomLeft" sqref="A1:A1048576"/>
    </sheetView>
  </sheetViews>
  <sheetFormatPr defaultRowHeight="13.5" x14ac:dyDescent="0.15"/>
  <cols>
    <col min="16" max="16" width="3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15">
      <c r="A3">
        <v>878001</v>
      </c>
      <c r="B3">
        <v>7</v>
      </c>
      <c r="C3">
        <v>600</v>
      </c>
      <c r="D3">
        <v>800</v>
      </c>
      <c r="E3">
        <v>6</v>
      </c>
      <c r="F3">
        <v>8</v>
      </c>
      <c r="G3">
        <v>6</v>
      </c>
      <c r="H3">
        <v>2</v>
      </c>
      <c r="I3" t="s">
        <v>2591</v>
      </c>
      <c r="J3">
        <v>0</v>
      </c>
      <c r="K3">
        <v>0</v>
      </c>
      <c r="L3">
        <v>0</v>
      </c>
      <c r="M3">
        <v>0</v>
      </c>
      <c r="N3" t="s">
        <v>2592</v>
      </c>
      <c r="O3" t="s">
        <v>2593</v>
      </c>
      <c r="P3">
        <v>352</v>
      </c>
      <c r="Q3" t="s">
        <v>2594</v>
      </c>
      <c r="R3">
        <v>200</v>
      </c>
      <c r="S3">
        <v>1</v>
      </c>
      <c r="T3">
        <v>40</v>
      </c>
      <c r="U3">
        <v>0</v>
      </c>
      <c r="V3">
        <v>0</v>
      </c>
      <c r="W3">
        <v>5</v>
      </c>
    </row>
    <row r="4" spans="1:23" x14ac:dyDescent="0.15">
      <c r="A4">
        <v>878002</v>
      </c>
      <c r="B4">
        <v>8</v>
      </c>
      <c r="C4">
        <v>600</v>
      </c>
      <c r="D4">
        <v>900</v>
      </c>
      <c r="E4">
        <v>10</v>
      </c>
      <c r="F4">
        <v>4</v>
      </c>
      <c r="G4">
        <v>6</v>
      </c>
      <c r="H4">
        <v>2</v>
      </c>
      <c r="I4" t="s">
        <v>1265</v>
      </c>
      <c r="J4">
        <v>0</v>
      </c>
      <c r="K4">
        <v>0</v>
      </c>
      <c r="L4">
        <v>0</v>
      </c>
      <c r="M4">
        <v>0</v>
      </c>
      <c r="N4" t="s">
        <v>1266</v>
      </c>
      <c r="O4" t="s">
        <v>2595</v>
      </c>
      <c r="P4">
        <v>352</v>
      </c>
      <c r="Q4" t="s">
        <v>1267</v>
      </c>
      <c r="R4">
        <v>200</v>
      </c>
      <c r="S4">
        <v>1</v>
      </c>
      <c r="T4">
        <v>40</v>
      </c>
      <c r="U4">
        <v>0</v>
      </c>
      <c r="V4">
        <v>0</v>
      </c>
      <c r="W4">
        <v>5</v>
      </c>
    </row>
    <row r="5" spans="1:23" x14ac:dyDescent="0.15">
      <c r="A5">
        <v>878003</v>
      </c>
      <c r="B5">
        <v>2</v>
      </c>
      <c r="C5">
        <v>2300</v>
      </c>
      <c r="D5">
        <v>2400</v>
      </c>
      <c r="E5">
        <v>8</v>
      </c>
      <c r="F5">
        <v>10</v>
      </c>
      <c r="G5">
        <v>6</v>
      </c>
      <c r="H5">
        <v>3</v>
      </c>
      <c r="I5" t="s">
        <v>1358</v>
      </c>
      <c r="J5">
        <v>0</v>
      </c>
      <c r="K5">
        <v>0</v>
      </c>
      <c r="L5">
        <v>0</v>
      </c>
      <c r="M5">
        <v>0</v>
      </c>
      <c r="N5" t="s">
        <v>903</v>
      </c>
      <c r="O5" t="s">
        <v>1056</v>
      </c>
      <c r="P5">
        <v>352</v>
      </c>
      <c r="Q5" t="s">
        <v>905</v>
      </c>
      <c r="R5">
        <v>400</v>
      </c>
      <c r="S5">
        <v>1</v>
      </c>
      <c r="T5">
        <v>40</v>
      </c>
      <c r="U5">
        <v>0</v>
      </c>
      <c r="V5">
        <v>0</v>
      </c>
      <c r="W5">
        <v>5</v>
      </c>
    </row>
    <row r="6" spans="1:23" x14ac:dyDescent="0.15">
      <c r="A6">
        <v>878004</v>
      </c>
      <c r="B6">
        <v>4</v>
      </c>
      <c r="C6">
        <v>1700</v>
      </c>
      <c r="D6">
        <v>3500</v>
      </c>
      <c r="E6">
        <v>14</v>
      </c>
      <c r="F6">
        <v>8</v>
      </c>
      <c r="G6">
        <v>16</v>
      </c>
      <c r="H6">
        <v>4</v>
      </c>
      <c r="I6" t="s">
        <v>2596</v>
      </c>
      <c r="J6">
        <v>0</v>
      </c>
      <c r="K6">
        <v>0</v>
      </c>
      <c r="L6">
        <v>0</v>
      </c>
      <c r="M6">
        <v>0</v>
      </c>
      <c r="N6" t="s">
        <v>907</v>
      </c>
      <c r="O6" t="s">
        <v>1056</v>
      </c>
      <c r="P6">
        <v>352</v>
      </c>
      <c r="Q6" t="s">
        <v>908</v>
      </c>
      <c r="R6">
        <v>600</v>
      </c>
      <c r="S6">
        <v>1</v>
      </c>
      <c r="T6">
        <v>40</v>
      </c>
      <c r="U6">
        <v>0</v>
      </c>
      <c r="V6">
        <v>0</v>
      </c>
      <c r="W6">
        <v>5</v>
      </c>
    </row>
    <row r="7" spans="1:23" x14ac:dyDescent="0.15">
      <c r="A7">
        <v>878005</v>
      </c>
      <c r="B7">
        <v>4</v>
      </c>
      <c r="C7">
        <v>2800</v>
      </c>
      <c r="D7">
        <v>2800</v>
      </c>
      <c r="E7">
        <v>12</v>
      </c>
      <c r="F7">
        <v>6</v>
      </c>
      <c r="G7">
        <v>8</v>
      </c>
      <c r="H7">
        <v>3</v>
      </c>
      <c r="I7" t="s">
        <v>1362</v>
      </c>
      <c r="J7">
        <v>0</v>
      </c>
      <c r="K7">
        <v>0</v>
      </c>
      <c r="L7">
        <v>0</v>
      </c>
      <c r="M7">
        <v>0</v>
      </c>
      <c r="N7" t="s">
        <v>910</v>
      </c>
      <c r="O7" t="s">
        <v>1056</v>
      </c>
      <c r="P7">
        <v>352</v>
      </c>
      <c r="Q7" t="s">
        <v>911</v>
      </c>
      <c r="R7">
        <v>600</v>
      </c>
      <c r="S7">
        <v>1</v>
      </c>
      <c r="T7">
        <v>40</v>
      </c>
      <c r="U7">
        <v>0</v>
      </c>
      <c r="V7">
        <v>0</v>
      </c>
      <c r="W7">
        <v>5</v>
      </c>
    </row>
    <row r="8" spans="1:23" x14ac:dyDescent="0.15">
      <c r="A8">
        <v>878006</v>
      </c>
      <c r="B8">
        <v>7</v>
      </c>
      <c r="C8">
        <v>3500</v>
      </c>
      <c r="D8">
        <v>3200</v>
      </c>
      <c r="E8">
        <v>10</v>
      </c>
      <c r="F8">
        <v>16</v>
      </c>
      <c r="G8">
        <v>4</v>
      </c>
      <c r="H8">
        <v>3</v>
      </c>
      <c r="I8" t="s">
        <v>1365</v>
      </c>
      <c r="J8">
        <v>0</v>
      </c>
      <c r="K8">
        <v>0</v>
      </c>
      <c r="L8">
        <v>0</v>
      </c>
      <c r="M8">
        <v>0</v>
      </c>
      <c r="N8" t="s">
        <v>913</v>
      </c>
      <c r="O8" t="s">
        <v>1056</v>
      </c>
      <c r="P8">
        <v>352</v>
      </c>
      <c r="Q8" t="s">
        <v>914</v>
      </c>
      <c r="R8">
        <v>600</v>
      </c>
      <c r="S8">
        <v>1</v>
      </c>
      <c r="T8">
        <v>40</v>
      </c>
      <c r="U8">
        <v>0</v>
      </c>
      <c r="V8">
        <v>0</v>
      </c>
      <c r="W8">
        <v>5</v>
      </c>
    </row>
    <row r="9" spans="1:23" x14ac:dyDescent="0.15">
      <c r="A9">
        <v>878007</v>
      </c>
      <c r="B9">
        <v>4</v>
      </c>
      <c r="C9">
        <v>1500</v>
      </c>
      <c r="D9">
        <v>4000</v>
      </c>
      <c r="E9">
        <v>18</v>
      </c>
      <c r="F9">
        <v>10</v>
      </c>
      <c r="G9">
        <v>12</v>
      </c>
      <c r="H9">
        <v>4</v>
      </c>
      <c r="I9" t="s">
        <v>2597</v>
      </c>
      <c r="J9">
        <v>0</v>
      </c>
      <c r="K9">
        <v>0</v>
      </c>
      <c r="L9">
        <v>0</v>
      </c>
      <c r="M9">
        <v>0</v>
      </c>
      <c r="N9" t="s">
        <v>839</v>
      </c>
      <c r="O9" t="s">
        <v>1056</v>
      </c>
      <c r="P9">
        <v>352</v>
      </c>
      <c r="Q9" t="s">
        <v>841</v>
      </c>
      <c r="R9">
        <v>300</v>
      </c>
      <c r="S9">
        <v>1</v>
      </c>
      <c r="T9">
        <v>40</v>
      </c>
      <c r="U9">
        <v>0</v>
      </c>
      <c r="V9">
        <v>0</v>
      </c>
      <c r="W9">
        <v>5</v>
      </c>
    </row>
    <row r="10" spans="1:23" x14ac:dyDescent="0.15">
      <c r="A10">
        <v>878008</v>
      </c>
      <c r="B10">
        <v>2</v>
      </c>
      <c r="C10">
        <v>350</v>
      </c>
      <c r="D10">
        <v>700</v>
      </c>
      <c r="E10">
        <v>8</v>
      </c>
      <c r="F10">
        <v>6</v>
      </c>
      <c r="G10">
        <v>10</v>
      </c>
      <c r="H10">
        <v>2</v>
      </c>
      <c r="I10" t="s">
        <v>249</v>
      </c>
      <c r="J10">
        <v>0</v>
      </c>
      <c r="K10">
        <v>0</v>
      </c>
      <c r="L10">
        <v>0</v>
      </c>
      <c r="M10">
        <v>0</v>
      </c>
      <c r="N10" t="s">
        <v>328</v>
      </c>
      <c r="O10" t="s">
        <v>2598</v>
      </c>
      <c r="P10">
        <v>352</v>
      </c>
      <c r="Q10" t="s">
        <v>330</v>
      </c>
      <c r="R10">
        <v>200</v>
      </c>
      <c r="S10">
        <v>1</v>
      </c>
      <c r="T10">
        <v>40</v>
      </c>
      <c r="U10">
        <v>0</v>
      </c>
      <c r="V10">
        <v>0</v>
      </c>
      <c r="W10">
        <v>5</v>
      </c>
    </row>
    <row r="11" spans="1:23" x14ac:dyDescent="0.15">
      <c r="A11">
        <v>878009</v>
      </c>
      <c r="B11">
        <v>2</v>
      </c>
      <c r="C11">
        <v>600</v>
      </c>
      <c r="D11">
        <v>1100</v>
      </c>
      <c r="E11">
        <v>14</v>
      </c>
      <c r="F11">
        <v>12</v>
      </c>
      <c r="G11">
        <v>4</v>
      </c>
      <c r="H11">
        <v>2</v>
      </c>
      <c r="I11" t="s">
        <v>1155</v>
      </c>
      <c r="J11">
        <v>0</v>
      </c>
      <c r="K11">
        <v>0</v>
      </c>
      <c r="L11">
        <v>0</v>
      </c>
      <c r="M11">
        <v>0</v>
      </c>
      <c r="N11" t="s">
        <v>1156</v>
      </c>
      <c r="O11" t="s">
        <v>2599</v>
      </c>
      <c r="P11">
        <v>352</v>
      </c>
      <c r="Q11" t="s">
        <v>330</v>
      </c>
      <c r="R11">
        <v>200</v>
      </c>
      <c r="S11">
        <v>1</v>
      </c>
      <c r="T11">
        <v>40</v>
      </c>
      <c r="U11">
        <v>0</v>
      </c>
      <c r="V11">
        <v>0</v>
      </c>
      <c r="W11">
        <v>5</v>
      </c>
    </row>
    <row r="12" spans="1:23" x14ac:dyDescent="0.15">
      <c r="A12">
        <v>878010</v>
      </c>
      <c r="B12">
        <v>4</v>
      </c>
      <c r="C12">
        <v>760</v>
      </c>
      <c r="D12">
        <v>880</v>
      </c>
      <c r="E12">
        <v>6</v>
      </c>
      <c r="F12">
        <v>8</v>
      </c>
      <c r="G12">
        <v>6</v>
      </c>
      <c r="H12">
        <v>2</v>
      </c>
      <c r="I12" t="s">
        <v>2600</v>
      </c>
      <c r="J12">
        <v>0</v>
      </c>
      <c r="K12">
        <v>0</v>
      </c>
      <c r="L12">
        <v>0</v>
      </c>
      <c r="M12">
        <v>0</v>
      </c>
      <c r="N12" t="s">
        <v>2592</v>
      </c>
      <c r="O12" t="s">
        <v>2593</v>
      </c>
      <c r="P12" s="3">
        <v>352351</v>
      </c>
      <c r="Q12">
        <v>0</v>
      </c>
      <c r="R12">
        <v>100</v>
      </c>
      <c r="S12">
        <v>0</v>
      </c>
      <c r="T12">
        <v>40</v>
      </c>
      <c r="U12">
        <v>0</v>
      </c>
      <c r="V12">
        <v>0</v>
      </c>
      <c r="W12">
        <v>5</v>
      </c>
    </row>
    <row r="13" spans="1:23" x14ac:dyDescent="0.15">
      <c r="A13">
        <v>878011</v>
      </c>
      <c r="B13">
        <v>4</v>
      </c>
      <c r="C13">
        <v>820</v>
      </c>
      <c r="D13">
        <v>850</v>
      </c>
      <c r="E13">
        <v>6</v>
      </c>
      <c r="F13">
        <v>8</v>
      </c>
      <c r="G13">
        <v>6</v>
      </c>
      <c r="H13">
        <v>2</v>
      </c>
      <c r="I13" t="s">
        <v>2600</v>
      </c>
      <c r="J13">
        <v>0</v>
      </c>
      <c r="K13">
        <v>0</v>
      </c>
      <c r="L13">
        <v>0</v>
      </c>
      <c r="M13">
        <v>0</v>
      </c>
      <c r="N13" t="s">
        <v>2592</v>
      </c>
      <c r="O13" t="s">
        <v>2593</v>
      </c>
      <c r="P13" s="3">
        <v>352351</v>
      </c>
      <c r="Q13">
        <v>0</v>
      </c>
      <c r="R13">
        <v>100</v>
      </c>
      <c r="S13">
        <v>0</v>
      </c>
      <c r="T13">
        <v>40</v>
      </c>
      <c r="U13">
        <v>0</v>
      </c>
      <c r="V13">
        <v>0</v>
      </c>
      <c r="W13">
        <v>5</v>
      </c>
    </row>
    <row r="14" spans="1:23" x14ac:dyDescent="0.15">
      <c r="A14">
        <v>878012</v>
      </c>
      <c r="B14">
        <v>4</v>
      </c>
      <c r="C14">
        <v>650</v>
      </c>
      <c r="D14">
        <v>900</v>
      </c>
      <c r="E14">
        <v>6</v>
      </c>
      <c r="F14">
        <v>8</v>
      </c>
      <c r="G14">
        <v>6</v>
      </c>
      <c r="H14">
        <v>3</v>
      </c>
      <c r="I14" t="s">
        <v>2600</v>
      </c>
      <c r="J14">
        <v>0</v>
      </c>
      <c r="K14">
        <v>0</v>
      </c>
      <c r="L14">
        <v>0</v>
      </c>
      <c r="M14">
        <v>0</v>
      </c>
      <c r="N14" t="s">
        <v>2601</v>
      </c>
      <c r="O14" t="s">
        <v>2593</v>
      </c>
      <c r="P14" s="3">
        <v>352351</v>
      </c>
      <c r="Q14">
        <v>0</v>
      </c>
      <c r="R14">
        <v>100</v>
      </c>
      <c r="S14">
        <v>0</v>
      </c>
      <c r="T14">
        <v>40</v>
      </c>
      <c r="U14">
        <v>0</v>
      </c>
      <c r="V14">
        <v>0</v>
      </c>
      <c r="W14">
        <v>5</v>
      </c>
    </row>
    <row r="15" spans="1:23" x14ac:dyDescent="0.15">
      <c r="A15">
        <v>878013</v>
      </c>
      <c r="B15">
        <v>1</v>
      </c>
      <c r="C15">
        <v>550</v>
      </c>
      <c r="D15">
        <v>1000</v>
      </c>
      <c r="E15">
        <v>8</v>
      </c>
      <c r="F15">
        <v>6</v>
      </c>
      <c r="G15">
        <v>4</v>
      </c>
      <c r="H15">
        <v>3</v>
      </c>
      <c r="I15" t="s">
        <v>1151</v>
      </c>
      <c r="J15">
        <v>0</v>
      </c>
      <c r="K15">
        <v>0</v>
      </c>
      <c r="L15">
        <v>0</v>
      </c>
      <c r="M15">
        <v>0</v>
      </c>
      <c r="N15" t="s">
        <v>332</v>
      </c>
      <c r="O15" t="s">
        <v>2602</v>
      </c>
      <c r="P15">
        <v>309</v>
      </c>
      <c r="Q15" t="s">
        <v>1153</v>
      </c>
      <c r="R15">
        <v>200</v>
      </c>
      <c r="S15">
        <v>1</v>
      </c>
      <c r="T15">
        <v>40</v>
      </c>
      <c r="U15">
        <v>0</v>
      </c>
      <c r="V15">
        <v>0</v>
      </c>
      <c r="W15">
        <v>5</v>
      </c>
    </row>
    <row r="16" spans="1:23" x14ac:dyDescent="0.15">
      <c r="A16">
        <v>878014</v>
      </c>
      <c r="B16">
        <v>2</v>
      </c>
      <c r="C16">
        <v>1300</v>
      </c>
      <c r="D16">
        <v>1700</v>
      </c>
      <c r="E16">
        <v>8</v>
      </c>
      <c r="F16">
        <v>12</v>
      </c>
      <c r="G16">
        <v>3</v>
      </c>
      <c r="H16">
        <v>3</v>
      </c>
      <c r="I16" t="s">
        <v>1165</v>
      </c>
      <c r="J16">
        <v>0</v>
      </c>
      <c r="K16">
        <v>0</v>
      </c>
      <c r="L16">
        <v>0</v>
      </c>
      <c r="M16">
        <v>0</v>
      </c>
      <c r="N16" t="s">
        <v>1169</v>
      </c>
      <c r="O16" t="s">
        <v>549</v>
      </c>
      <c r="P16">
        <v>401</v>
      </c>
      <c r="Q16" t="s">
        <v>1167</v>
      </c>
      <c r="R16">
        <v>400</v>
      </c>
      <c r="S16">
        <v>1</v>
      </c>
      <c r="T16">
        <v>40</v>
      </c>
      <c r="U16">
        <v>0</v>
      </c>
      <c r="V16">
        <v>0</v>
      </c>
      <c r="W16">
        <v>5</v>
      </c>
    </row>
    <row r="17" spans="1:23" x14ac:dyDescent="0.15">
      <c r="A17">
        <v>878015</v>
      </c>
      <c r="B17">
        <v>2</v>
      </c>
      <c r="C17">
        <v>700</v>
      </c>
      <c r="D17">
        <v>1000</v>
      </c>
      <c r="E17">
        <v>6</v>
      </c>
      <c r="F17">
        <v>10</v>
      </c>
      <c r="G17">
        <v>3</v>
      </c>
      <c r="H17">
        <v>3</v>
      </c>
      <c r="I17" t="s">
        <v>1163</v>
      </c>
      <c r="J17">
        <v>0</v>
      </c>
      <c r="K17">
        <v>0</v>
      </c>
      <c r="L17">
        <v>0</v>
      </c>
      <c r="M17">
        <v>0</v>
      </c>
      <c r="N17" t="s">
        <v>548</v>
      </c>
      <c r="O17" t="s">
        <v>549</v>
      </c>
      <c r="P17">
        <v>352</v>
      </c>
      <c r="Q17" t="s">
        <v>550</v>
      </c>
      <c r="R17">
        <v>200</v>
      </c>
      <c r="S17">
        <v>1</v>
      </c>
      <c r="T17">
        <v>40</v>
      </c>
      <c r="U17">
        <v>0</v>
      </c>
      <c r="V17">
        <v>0</v>
      </c>
      <c r="W17">
        <v>5</v>
      </c>
    </row>
    <row r="18" spans="1:23" x14ac:dyDescent="0.15">
      <c r="A18">
        <v>878016</v>
      </c>
      <c r="B18">
        <v>1</v>
      </c>
      <c r="C18">
        <v>700</v>
      </c>
      <c r="D18">
        <v>1500</v>
      </c>
      <c r="E18">
        <v>6</v>
      </c>
      <c r="F18">
        <v>6</v>
      </c>
      <c r="G18">
        <v>4</v>
      </c>
      <c r="H18">
        <v>2</v>
      </c>
      <c r="I18" t="s">
        <v>1210</v>
      </c>
      <c r="J18">
        <v>0</v>
      </c>
      <c r="K18">
        <v>0</v>
      </c>
      <c r="L18">
        <v>0</v>
      </c>
      <c r="M18">
        <v>0</v>
      </c>
      <c r="N18" t="s">
        <v>332</v>
      </c>
      <c r="O18" t="s">
        <v>2603</v>
      </c>
      <c r="P18">
        <v>309</v>
      </c>
      <c r="Q18" t="s">
        <v>1153</v>
      </c>
      <c r="R18">
        <v>200</v>
      </c>
      <c r="S18">
        <v>0</v>
      </c>
      <c r="T18">
        <v>40</v>
      </c>
      <c r="U18">
        <v>0</v>
      </c>
      <c r="V18">
        <v>0</v>
      </c>
      <c r="W18">
        <v>5</v>
      </c>
    </row>
    <row r="19" spans="1:23" x14ac:dyDescent="0.15">
      <c r="A19">
        <v>878017</v>
      </c>
      <c r="B19">
        <v>1</v>
      </c>
      <c r="C19">
        <v>600</v>
      </c>
      <c r="D19">
        <v>1200</v>
      </c>
      <c r="E19">
        <v>6</v>
      </c>
      <c r="F19">
        <v>6</v>
      </c>
      <c r="G19">
        <v>4</v>
      </c>
      <c r="H19">
        <v>3</v>
      </c>
      <c r="I19" t="s">
        <v>1159</v>
      </c>
      <c r="J19">
        <v>0</v>
      </c>
      <c r="K19">
        <v>0</v>
      </c>
      <c r="L19">
        <v>0</v>
      </c>
      <c r="M19">
        <v>0</v>
      </c>
      <c r="N19" t="s">
        <v>1213</v>
      </c>
      <c r="O19" t="s">
        <v>2604</v>
      </c>
      <c r="P19">
        <v>309</v>
      </c>
      <c r="Q19" t="s">
        <v>1153</v>
      </c>
      <c r="R19">
        <v>200</v>
      </c>
      <c r="S19">
        <v>1</v>
      </c>
      <c r="T19">
        <v>40</v>
      </c>
      <c r="U19">
        <v>0</v>
      </c>
      <c r="V19">
        <v>0</v>
      </c>
      <c r="W19">
        <v>5</v>
      </c>
    </row>
    <row r="20" spans="1:23" x14ac:dyDescent="0.15">
      <c r="A20">
        <v>878018</v>
      </c>
      <c r="B20">
        <v>1</v>
      </c>
      <c r="C20">
        <v>1</v>
      </c>
      <c r="D20">
        <v>600</v>
      </c>
      <c r="E20">
        <v>8</v>
      </c>
      <c r="F20">
        <v>6</v>
      </c>
      <c r="G20">
        <v>4</v>
      </c>
      <c r="H20">
        <v>3</v>
      </c>
      <c r="I20" t="s">
        <v>1159</v>
      </c>
      <c r="J20">
        <v>0</v>
      </c>
      <c r="K20">
        <v>0</v>
      </c>
      <c r="L20">
        <v>0</v>
      </c>
      <c r="M20">
        <v>0</v>
      </c>
      <c r="N20" t="s">
        <v>332</v>
      </c>
      <c r="O20" t="s">
        <v>2602</v>
      </c>
      <c r="P20">
        <v>309</v>
      </c>
      <c r="Q20">
        <v>0</v>
      </c>
      <c r="R20">
        <v>100</v>
      </c>
      <c r="S20">
        <v>0</v>
      </c>
      <c r="T20">
        <v>40</v>
      </c>
      <c r="U20">
        <v>0</v>
      </c>
      <c r="V20">
        <v>0</v>
      </c>
      <c r="W20">
        <v>5</v>
      </c>
    </row>
    <row r="21" spans="1:23" x14ac:dyDescent="0.15">
      <c r="A21">
        <v>878019</v>
      </c>
      <c r="B21">
        <v>1</v>
      </c>
      <c r="C21">
        <v>1200</v>
      </c>
      <c r="D21">
        <v>2000</v>
      </c>
      <c r="E21">
        <v>10</v>
      </c>
      <c r="F21">
        <v>6</v>
      </c>
      <c r="G21">
        <v>4</v>
      </c>
      <c r="H21">
        <v>3</v>
      </c>
      <c r="I21" t="s">
        <v>1159</v>
      </c>
      <c r="J21">
        <v>0</v>
      </c>
      <c r="K21">
        <v>0</v>
      </c>
      <c r="L21">
        <v>0</v>
      </c>
      <c r="M21">
        <v>0</v>
      </c>
      <c r="N21" t="s">
        <v>332</v>
      </c>
      <c r="O21" t="s">
        <v>2602</v>
      </c>
      <c r="P21">
        <v>309</v>
      </c>
      <c r="Q21">
        <v>0</v>
      </c>
      <c r="R21">
        <v>100</v>
      </c>
      <c r="S21">
        <v>1</v>
      </c>
      <c r="T21">
        <v>40</v>
      </c>
      <c r="U21">
        <v>0</v>
      </c>
      <c r="V21">
        <v>0</v>
      </c>
      <c r="W21">
        <v>5</v>
      </c>
    </row>
    <row r="22" spans="1:23" x14ac:dyDescent="0.15">
      <c r="A22">
        <v>878020</v>
      </c>
      <c r="B22">
        <v>1</v>
      </c>
      <c r="C22">
        <v>500</v>
      </c>
      <c r="D22">
        <v>1200</v>
      </c>
      <c r="E22">
        <v>4</v>
      </c>
      <c r="F22">
        <v>6</v>
      </c>
      <c r="G22">
        <v>6</v>
      </c>
      <c r="H22">
        <v>3</v>
      </c>
      <c r="I22" t="s">
        <v>1159</v>
      </c>
      <c r="J22">
        <v>0</v>
      </c>
      <c r="K22">
        <v>0</v>
      </c>
      <c r="L22">
        <v>0</v>
      </c>
      <c r="M22">
        <v>0</v>
      </c>
      <c r="N22" t="s">
        <v>1213</v>
      </c>
      <c r="O22" t="s">
        <v>2604</v>
      </c>
      <c r="P22">
        <v>309</v>
      </c>
      <c r="Q22" t="s">
        <v>1153</v>
      </c>
      <c r="R22">
        <v>200</v>
      </c>
      <c r="S22">
        <v>1</v>
      </c>
      <c r="T22">
        <v>40</v>
      </c>
      <c r="U22">
        <v>0</v>
      </c>
      <c r="V22">
        <v>0</v>
      </c>
      <c r="W22">
        <v>5</v>
      </c>
    </row>
    <row r="23" spans="1:23" x14ac:dyDescent="0.15">
      <c r="A23">
        <v>878021</v>
      </c>
      <c r="B23">
        <v>1</v>
      </c>
      <c r="C23">
        <v>2000</v>
      </c>
      <c r="D23">
        <v>1600</v>
      </c>
      <c r="E23">
        <v>6</v>
      </c>
      <c r="F23">
        <v>8</v>
      </c>
      <c r="G23">
        <v>4</v>
      </c>
      <c r="H23">
        <v>3</v>
      </c>
      <c r="I23" t="s">
        <v>1130</v>
      </c>
      <c r="J23">
        <v>0</v>
      </c>
      <c r="K23">
        <v>0</v>
      </c>
      <c r="L23">
        <v>0</v>
      </c>
      <c r="M23">
        <v>0</v>
      </c>
      <c r="N23" t="s">
        <v>564</v>
      </c>
      <c r="O23" t="s">
        <v>562</v>
      </c>
      <c r="P23">
        <v>352</v>
      </c>
      <c r="Q23" t="s">
        <v>565</v>
      </c>
      <c r="R23">
        <v>300</v>
      </c>
      <c r="S23">
        <v>1</v>
      </c>
      <c r="T23">
        <v>40</v>
      </c>
      <c r="U23">
        <v>0</v>
      </c>
      <c r="V23">
        <v>0</v>
      </c>
      <c r="W23">
        <v>5</v>
      </c>
    </row>
    <row r="24" spans="1:23" x14ac:dyDescent="0.15">
      <c r="A24">
        <v>878022</v>
      </c>
      <c r="B24">
        <v>1</v>
      </c>
      <c r="C24">
        <v>2000</v>
      </c>
      <c r="D24">
        <v>1600</v>
      </c>
      <c r="E24">
        <v>8</v>
      </c>
      <c r="F24">
        <v>6</v>
      </c>
      <c r="G24">
        <v>4</v>
      </c>
      <c r="H24">
        <v>3</v>
      </c>
      <c r="I24" t="s">
        <v>1130</v>
      </c>
      <c r="J24">
        <v>0</v>
      </c>
      <c r="K24">
        <v>0</v>
      </c>
      <c r="L24">
        <v>0</v>
      </c>
      <c r="M24">
        <v>0</v>
      </c>
      <c r="N24" t="s">
        <v>567</v>
      </c>
      <c r="O24" t="s">
        <v>568</v>
      </c>
      <c r="P24">
        <v>352</v>
      </c>
      <c r="Q24" t="s">
        <v>569</v>
      </c>
      <c r="R24">
        <v>300</v>
      </c>
      <c r="S24">
        <v>1</v>
      </c>
      <c r="T24">
        <v>40</v>
      </c>
      <c r="U24">
        <v>0</v>
      </c>
      <c r="V24">
        <v>0</v>
      </c>
      <c r="W24">
        <v>5</v>
      </c>
    </row>
    <row r="25" spans="1:23" x14ac:dyDescent="0.15">
      <c r="A25">
        <v>878023</v>
      </c>
      <c r="B25">
        <v>1</v>
      </c>
      <c r="C25">
        <v>5000</v>
      </c>
      <c r="D25">
        <v>2400</v>
      </c>
      <c r="E25">
        <v>10</v>
      </c>
      <c r="F25">
        <v>8</v>
      </c>
      <c r="G25">
        <v>6</v>
      </c>
      <c r="H25">
        <v>3</v>
      </c>
      <c r="I25" t="s">
        <v>1173</v>
      </c>
      <c r="J25">
        <v>0</v>
      </c>
      <c r="K25">
        <v>0</v>
      </c>
      <c r="L25">
        <v>0</v>
      </c>
      <c r="M25">
        <v>0</v>
      </c>
      <c r="N25" t="s">
        <v>564</v>
      </c>
      <c r="O25" t="s">
        <v>568</v>
      </c>
      <c r="P25" s="3">
        <v>352401351</v>
      </c>
      <c r="Q25">
        <v>0</v>
      </c>
      <c r="R25">
        <v>100</v>
      </c>
      <c r="S25">
        <v>0</v>
      </c>
      <c r="T25">
        <v>40</v>
      </c>
      <c r="U25">
        <v>0</v>
      </c>
      <c r="V25">
        <v>0</v>
      </c>
      <c r="W25">
        <v>5</v>
      </c>
    </row>
    <row r="26" spans="1:23" x14ac:dyDescent="0.15">
      <c r="A26">
        <v>878024</v>
      </c>
      <c r="B26">
        <v>1</v>
      </c>
      <c r="C26">
        <v>6500</v>
      </c>
      <c r="D26">
        <v>3200</v>
      </c>
      <c r="E26">
        <v>14</v>
      </c>
      <c r="F26">
        <v>16</v>
      </c>
      <c r="G26">
        <v>10</v>
      </c>
      <c r="H26">
        <v>4</v>
      </c>
      <c r="I26" t="s">
        <v>1176</v>
      </c>
      <c r="J26">
        <v>0</v>
      </c>
      <c r="K26">
        <v>0</v>
      </c>
      <c r="L26">
        <v>0</v>
      </c>
      <c r="M26">
        <v>0</v>
      </c>
      <c r="N26" t="s">
        <v>610</v>
      </c>
      <c r="O26" t="s">
        <v>2605</v>
      </c>
      <c r="P26" s="3">
        <v>310302351</v>
      </c>
      <c r="Q26">
        <v>0</v>
      </c>
      <c r="R26">
        <v>100</v>
      </c>
      <c r="S26">
        <v>0</v>
      </c>
      <c r="T26">
        <v>40</v>
      </c>
      <c r="U26">
        <v>0</v>
      </c>
      <c r="V26">
        <v>0</v>
      </c>
      <c r="W26">
        <v>5</v>
      </c>
    </row>
    <row r="27" spans="1:23" x14ac:dyDescent="0.15">
      <c r="A27">
        <v>878025</v>
      </c>
      <c r="B27">
        <v>1</v>
      </c>
      <c r="C27">
        <v>1500</v>
      </c>
      <c r="D27">
        <v>1600</v>
      </c>
      <c r="E27">
        <v>6</v>
      </c>
      <c r="F27">
        <v>8</v>
      </c>
      <c r="G27">
        <v>4</v>
      </c>
      <c r="H27">
        <v>3</v>
      </c>
      <c r="I27" t="s">
        <v>1130</v>
      </c>
      <c r="J27">
        <v>0</v>
      </c>
      <c r="K27">
        <v>0</v>
      </c>
      <c r="L27">
        <v>0</v>
      </c>
      <c r="M27">
        <v>0</v>
      </c>
      <c r="N27" t="s">
        <v>564</v>
      </c>
      <c r="O27" t="s">
        <v>562</v>
      </c>
      <c r="P27">
        <v>352</v>
      </c>
      <c r="Q27" t="s">
        <v>565</v>
      </c>
      <c r="R27">
        <v>300</v>
      </c>
      <c r="S27">
        <v>1</v>
      </c>
      <c r="T27">
        <v>40</v>
      </c>
      <c r="U27">
        <v>0</v>
      </c>
      <c r="V27">
        <v>0</v>
      </c>
      <c r="W27">
        <v>5</v>
      </c>
    </row>
    <row r="28" spans="1:23" x14ac:dyDescent="0.15">
      <c r="A28">
        <v>878026</v>
      </c>
      <c r="B28">
        <v>1</v>
      </c>
      <c r="C28">
        <v>1500</v>
      </c>
      <c r="D28">
        <v>1600</v>
      </c>
      <c r="E28">
        <v>6</v>
      </c>
      <c r="F28">
        <v>8</v>
      </c>
      <c r="G28">
        <v>4</v>
      </c>
      <c r="H28">
        <v>3</v>
      </c>
      <c r="I28" t="s">
        <v>1130</v>
      </c>
      <c r="J28">
        <v>0</v>
      </c>
      <c r="K28">
        <v>0</v>
      </c>
      <c r="L28">
        <v>0</v>
      </c>
      <c r="M28">
        <v>0</v>
      </c>
      <c r="N28" t="s">
        <v>564</v>
      </c>
      <c r="O28" t="s">
        <v>562</v>
      </c>
      <c r="P28">
        <v>352</v>
      </c>
      <c r="Q28" t="s">
        <v>565</v>
      </c>
      <c r="R28">
        <v>300</v>
      </c>
      <c r="S28">
        <v>1</v>
      </c>
      <c r="T28">
        <v>40</v>
      </c>
      <c r="U28">
        <v>0</v>
      </c>
      <c r="V28">
        <v>0</v>
      </c>
      <c r="W28">
        <v>5</v>
      </c>
    </row>
    <row r="29" spans="1:23" x14ac:dyDescent="0.15">
      <c r="A29">
        <v>878027</v>
      </c>
      <c r="B29">
        <v>1</v>
      </c>
      <c r="C29">
        <v>1500</v>
      </c>
      <c r="D29">
        <v>1600</v>
      </c>
      <c r="E29">
        <v>6</v>
      </c>
      <c r="F29">
        <v>8</v>
      </c>
      <c r="G29">
        <v>4</v>
      </c>
      <c r="H29">
        <v>3</v>
      </c>
      <c r="I29" t="s">
        <v>1130</v>
      </c>
      <c r="J29">
        <v>0</v>
      </c>
      <c r="K29">
        <v>0</v>
      </c>
      <c r="L29">
        <v>0</v>
      </c>
      <c r="M29">
        <v>0</v>
      </c>
      <c r="N29" t="s">
        <v>564</v>
      </c>
      <c r="O29" t="s">
        <v>562</v>
      </c>
      <c r="P29">
        <v>352</v>
      </c>
      <c r="Q29" t="s">
        <v>565</v>
      </c>
      <c r="R29">
        <v>300</v>
      </c>
      <c r="S29">
        <v>1</v>
      </c>
      <c r="T29">
        <v>40</v>
      </c>
      <c r="U29">
        <v>0</v>
      </c>
      <c r="V29">
        <v>0</v>
      </c>
      <c r="W29">
        <v>5</v>
      </c>
    </row>
    <row r="30" spans="1:23" x14ac:dyDescent="0.15">
      <c r="A30">
        <v>878028</v>
      </c>
      <c r="B30">
        <v>1</v>
      </c>
      <c r="C30">
        <v>1500</v>
      </c>
      <c r="D30">
        <v>1600</v>
      </c>
      <c r="E30">
        <v>6</v>
      </c>
      <c r="F30">
        <v>8</v>
      </c>
      <c r="G30">
        <v>4</v>
      </c>
      <c r="H30">
        <v>3</v>
      </c>
      <c r="I30" t="s">
        <v>1130</v>
      </c>
      <c r="J30">
        <v>0</v>
      </c>
      <c r="K30">
        <v>0</v>
      </c>
      <c r="L30">
        <v>0</v>
      </c>
      <c r="M30">
        <v>0</v>
      </c>
      <c r="N30" t="s">
        <v>564</v>
      </c>
      <c r="O30" t="s">
        <v>562</v>
      </c>
      <c r="P30">
        <v>352</v>
      </c>
      <c r="Q30" t="s">
        <v>565</v>
      </c>
      <c r="R30">
        <v>300</v>
      </c>
      <c r="S30">
        <v>1</v>
      </c>
      <c r="T30">
        <v>40</v>
      </c>
      <c r="U30">
        <v>0</v>
      </c>
      <c r="V30">
        <v>0</v>
      </c>
      <c r="W30">
        <v>5</v>
      </c>
    </row>
    <row r="31" spans="1:23" x14ac:dyDescent="0.15">
      <c r="A31">
        <v>878029</v>
      </c>
      <c r="B31">
        <v>7</v>
      </c>
      <c r="C31">
        <v>1200</v>
      </c>
      <c r="D31">
        <v>1800</v>
      </c>
      <c r="E31">
        <v>4</v>
      </c>
      <c r="F31">
        <v>10</v>
      </c>
      <c r="G31">
        <v>12</v>
      </c>
      <c r="H31">
        <v>4</v>
      </c>
      <c r="I31" t="s">
        <v>1324</v>
      </c>
      <c r="J31">
        <v>0</v>
      </c>
      <c r="K31">
        <v>0</v>
      </c>
      <c r="L31">
        <v>0</v>
      </c>
      <c r="M31">
        <v>0</v>
      </c>
      <c r="N31" t="s">
        <v>830</v>
      </c>
      <c r="O31" t="s">
        <v>831</v>
      </c>
      <c r="P31">
        <v>327</v>
      </c>
      <c r="Q31" t="s">
        <v>833</v>
      </c>
      <c r="R31">
        <v>300</v>
      </c>
      <c r="S31">
        <v>0</v>
      </c>
      <c r="T31">
        <v>40</v>
      </c>
      <c r="U31">
        <v>0</v>
      </c>
      <c r="V31">
        <v>0</v>
      </c>
      <c r="W31">
        <v>5</v>
      </c>
    </row>
    <row r="32" spans="1:23" x14ac:dyDescent="0.15">
      <c r="A32">
        <v>878030</v>
      </c>
      <c r="B32">
        <v>4</v>
      </c>
      <c r="C32">
        <v>1700</v>
      </c>
      <c r="D32">
        <v>2300</v>
      </c>
      <c r="E32">
        <v>6</v>
      </c>
      <c r="F32">
        <v>4</v>
      </c>
      <c r="G32">
        <v>10</v>
      </c>
      <c r="H32">
        <v>0</v>
      </c>
      <c r="I32" t="s">
        <v>1269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351</v>
      </c>
      <c r="Q32" t="s">
        <v>945</v>
      </c>
      <c r="R32">
        <v>100</v>
      </c>
      <c r="S32">
        <v>0</v>
      </c>
      <c r="T32">
        <v>40</v>
      </c>
      <c r="U32">
        <v>0</v>
      </c>
      <c r="V32">
        <v>0</v>
      </c>
      <c r="W32">
        <v>5</v>
      </c>
    </row>
    <row r="33" spans="1:23" x14ac:dyDescent="0.15">
      <c r="A33">
        <v>878031</v>
      </c>
      <c r="B33">
        <v>1</v>
      </c>
      <c r="C33">
        <v>1500</v>
      </c>
      <c r="D33">
        <v>1600</v>
      </c>
      <c r="E33">
        <v>6</v>
      </c>
      <c r="F33">
        <v>8</v>
      </c>
      <c r="G33">
        <v>4</v>
      </c>
      <c r="H33">
        <v>3</v>
      </c>
      <c r="I33" t="s">
        <v>1130</v>
      </c>
      <c r="J33">
        <v>0</v>
      </c>
      <c r="K33">
        <v>0</v>
      </c>
      <c r="L33">
        <v>0</v>
      </c>
      <c r="M33">
        <v>0</v>
      </c>
      <c r="N33" t="s">
        <v>564</v>
      </c>
      <c r="O33" t="s">
        <v>562</v>
      </c>
      <c r="P33">
        <v>352</v>
      </c>
      <c r="Q33" t="s">
        <v>565</v>
      </c>
      <c r="R33">
        <v>150</v>
      </c>
      <c r="S33">
        <v>1</v>
      </c>
      <c r="T33">
        <v>40</v>
      </c>
      <c r="U33">
        <v>0</v>
      </c>
      <c r="V33">
        <v>0</v>
      </c>
      <c r="W33">
        <v>5</v>
      </c>
    </row>
    <row r="34" spans="1:23" x14ac:dyDescent="0.15">
      <c r="A34">
        <v>878032</v>
      </c>
      <c r="B34">
        <v>1</v>
      </c>
      <c r="C34">
        <v>13000</v>
      </c>
      <c r="D34">
        <v>7400</v>
      </c>
      <c r="E34">
        <v>14</v>
      </c>
      <c r="F34">
        <v>16</v>
      </c>
      <c r="G34">
        <v>10</v>
      </c>
      <c r="H34">
        <v>4</v>
      </c>
      <c r="I34" t="s">
        <v>1271</v>
      </c>
      <c r="J34">
        <v>0</v>
      </c>
      <c r="K34">
        <v>0</v>
      </c>
      <c r="L34">
        <v>0</v>
      </c>
      <c r="M34">
        <v>0</v>
      </c>
      <c r="N34" t="s">
        <v>1272</v>
      </c>
      <c r="O34" t="s">
        <v>2605</v>
      </c>
      <c r="P34" s="3">
        <v>310302351</v>
      </c>
      <c r="Q34">
        <v>0</v>
      </c>
      <c r="R34">
        <v>100</v>
      </c>
      <c r="S34">
        <v>0</v>
      </c>
      <c r="T34">
        <v>40</v>
      </c>
      <c r="U34">
        <v>0</v>
      </c>
      <c r="V34">
        <v>0</v>
      </c>
      <c r="W34">
        <v>5</v>
      </c>
    </row>
    <row r="35" spans="1:23" x14ac:dyDescent="0.15">
      <c r="A35">
        <v>878033</v>
      </c>
      <c r="B35">
        <v>8</v>
      </c>
      <c r="C35">
        <v>1600</v>
      </c>
      <c r="D35">
        <v>2400</v>
      </c>
      <c r="E35">
        <v>10</v>
      </c>
      <c r="F35">
        <v>4</v>
      </c>
      <c r="G35">
        <v>6</v>
      </c>
      <c r="H35">
        <v>3</v>
      </c>
      <c r="I35" t="s">
        <v>1178</v>
      </c>
      <c r="J35">
        <v>0</v>
      </c>
      <c r="K35">
        <v>0</v>
      </c>
      <c r="L35">
        <v>0</v>
      </c>
      <c r="M35">
        <v>0</v>
      </c>
      <c r="N35" t="s">
        <v>1179</v>
      </c>
      <c r="O35" t="s">
        <v>2595</v>
      </c>
      <c r="P35">
        <v>352</v>
      </c>
      <c r="Q35" t="s">
        <v>1181</v>
      </c>
      <c r="R35">
        <v>300</v>
      </c>
      <c r="S35">
        <v>1</v>
      </c>
      <c r="T35">
        <v>40</v>
      </c>
      <c r="U35">
        <v>0</v>
      </c>
      <c r="V35">
        <v>0</v>
      </c>
      <c r="W35">
        <v>5</v>
      </c>
    </row>
    <row r="36" spans="1:23" x14ac:dyDescent="0.15">
      <c r="A36">
        <v>878035</v>
      </c>
      <c r="B36">
        <v>4</v>
      </c>
      <c r="C36">
        <v>9200</v>
      </c>
      <c r="D36">
        <v>6500</v>
      </c>
      <c r="E36">
        <v>14</v>
      </c>
      <c r="F36">
        <v>13</v>
      </c>
      <c r="G36">
        <v>20</v>
      </c>
      <c r="H36">
        <v>4</v>
      </c>
      <c r="I36" t="s">
        <v>1216</v>
      </c>
      <c r="J36">
        <v>0</v>
      </c>
      <c r="K36">
        <v>0</v>
      </c>
      <c r="L36">
        <v>0</v>
      </c>
      <c r="M36">
        <v>0</v>
      </c>
      <c r="N36" t="s">
        <v>597</v>
      </c>
      <c r="O36" t="s">
        <v>598</v>
      </c>
      <c r="P36" s="3">
        <v>309326351</v>
      </c>
      <c r="Q36" t="s">
        <v>600</v>
      </c>
      <c r="R36">
        <v>0</v>
      </c>
      <c r="S36">
        <v>0</v>
      </c>
      <c r="T36">
        <v>40</v>
      </c>
      <c r="U36">
        <v>0</v>
      </c>
      <c r="V36">
        <v>0</v>
      </c>
      <c r="W36">
        <v>5</v>
      </c>
    </row>
    <row r="37" spans="1:23" x14ac:dyDescent="0.15">
      <c r="A37">
        <v>878036</v>
      </c>
      <c r="B37">
        <v>2</v>
      </c>
      <c r="C37">
        <v>1800</v>
      </c>
      <c r="D37">
        <v>2300</v>
      </c>
      <c r="E37">
        <v>6</v>
      </c>
      <c r="F37">
        <v>10</v>
      </c>
      <c r="G37">
        <v>3</v>
      </c>
      <c r="H37">
        <v>3</v>
      </c>
      <c r="I37" t="s">
        <v>1163</v>
      </c>
      <c r="J37">
        <v>0</v>
      </c>
      <c r="K37">
        <v>0</v>
      </c>
      <c r="L37">
        <v>0</v>
      </c>
      <c r="M37">
        <v>0</v>
      </c>
      <c r="N37" t="s">
        <v>1166</v>
      </c>
      <c r="O37" t="s">
        <v>549</v>
      </c>
      <c r="P37">
        <v>352</v>
      </c>
      <c r="Q37">
        <v>0</v>
      </c>
      <c r="R37">
        <v>300</v>
      </c>
      <c r="S37">
        <v>1</v>
      </c>
      <c r="T37">
        <v>40</v>
      </c>
      <c r="U37">
        <v>0</v>
      </c>
      <c r="V37">
        <v>0</v>
      </c>
      <c r="W37">
        <v>5</v>
      </c>
    </row>
    <row r="38" spans="1:23" x14ac:dyDescent="0.15">
      <c r="A38">
        <v>878037</v>
      </c>
      <c r="B38">
        <v>4</v>
      </c>
      <c r="C38">
        <v>13000</v>
      </c>
      <c r="D38">
        <v>7800</v>
      </c>
      <c r="E38">
        <v>18</v>
      </c>
      <c r="F38">
        <v>12</v>
      </c>
      <c r="G38">
        <v>24</v>
      </c>
      <c r="H38">
        <v>5</v>
      </c>
      <c r="I38" t="s">
        <v>1220</v>
      </c>
      <c r="J38">
        <v>0</v>
      </c>
      <c r="K38">
        <v>0</v>
      </c>
      <c r="L38">
        <v>0</v>
      </c>
      <c r="M38">
        <v>0</v>
      </c>
      <c r="N38" t="s">
        <v>1221</v>
      </c>
      <c r="O38" t="s">
        <v>344</v>
      </c>
      <c r="P38" s="3">
        <v>325317351</v>
      </c>
      <c r="Q38" t="s">
        <v>346</v>
      </c>
      <c r="R38">
        <v>0</v>
      </c>
      <c r="S38">
        <v>0</v>
      </c>
      <c r="T38">
        <v>40</v>
      </c>
      <c r="U38">
        <v>0</v>
      </c>
      <c r="V38">
        <v>0</v>
      </c>
      <c r="W38">
        <v>5</v>
      </c>
    </row>
    <row r="39" spans="1:23" x14ac:dyDescent="0.15">
      <c r="A39">
        <v>878038</v>
      </c>
      <c r="B39">
        <v>4</v>
      </c>
      <c r="C39">
        <v>9500</v>
      </c>
      <c r="D39">
        <v>6000</v>
      </c>
      <c r="E39">
        <v>17</v>
      </c>
      <c r="F39">
        <v>10</v>
      </c>
      <c r="G39">
        <v>8</v>
      </c>
      <c r="H39">
        <v>3</v>
      </c>
      <c r="I39" t="s">
        <v>1262</v>
      </c>
      <c r="J39">
        <v>0</v>
      </c>
      <c r="K39">
        <v>0</v>
      </c>
      <c r="L39">
        <v>0</v>
      </c>
      <c r="M39">
        <v>0</v>
      </c>
      <c r="N39" t="s">
        <v>999</v>
      </c>
      <c r="O39" t="s">
        <v>1000</v>
      </c>
      <c r="P39" s="3">
        <v>309345351</v>
      </c>
      <c r="Q39" t="s">
        <v>1002</v>
      </c>
      <c r="R39">
        <v>0</v>
      </c>
      <c r="S39">
        <v>0</v>
      </c>
      <c r="T39">
        <v>40</v>
      </c>
      <c r="U39">
        <v>0</v>
      </c>
      <c r="V39">
        <v>0</v>
      </c>
      <c r="W39">
        <v>5</v>
      </c>
    </row>
    <row r="40" spans="1:23" x14ac:dyDescent="0.15">
      <c r="A40">
        <v>878039</v>
      </c>
      <c r="B40">
        <v>4</v>
      </c>
      <c r="C40">
        <v>8500</v>
      </c>
      <c r="D40">
        <v>6200</v>
      </c>
      <c r="E40">
        <v>23</v>
      </c>
      <c r="F40">
        <v>12</v>
      </c>
      <c r="G40">
        <v>5</v>
      </c>
      <c r="H40">
        <v>3</v>
      </c>
      <c r="I40" t="s">
        <v>1258</v>
      </c>
      <c r="J40">
        <v>0</v>
      </c>
      <c r="K40">
        <v>0</v>
      </c>
      <c r="L40">
        <v>0</v>
      </c>
      <c r="M40">
        <v>0</v>
      </c>
      <c r="N40" t="s">
        <v>986</v>
      </c>
      <c r="O40" t="s">
        <v>987</v>
      </c>
      <c r="P40" s="3">
        <v>328351</v>
      </c>
      <c r="Q40" t="s">
        <v>988</v>
      </c>
      <c r="R40">
        <v>0</v>
      </c>
      <c r="S40">
        <v>0</v>
      </c>
      <c r="T40">
        <v>40</v>
      </c>
      <c r="U40">
        <v>0</v>
      </c>
      <c r="V40">
        <v>0</v>
      </c>
      <c r="W40">
        <v>5</v>
      </c>
    </row>
    <row r="41" spans="1:23" x14ac:dyDescent="0.15">
      <c r="A41">
        <v>878040</v>
      </c>
      <c r="B41">
        <v>3</v>
      </c>
      <c r="C41">
        <v>8800</v>
      </c>
      <c r="D41">
        <v>5500</v>
      </c>
      <c r="E41">
        <v>12</v>
      </c>
      <c r="F41">
        <v>7</v>
      </c>
      <c r="G41">
        <v>15</v>
      </c>
      <c r="H41">
        <v>4</v>
      </c>
      <c r="I41" t="s">
        <v>2606</v>
      </c>
      <c r="J41">
        <v>0</v>
      </c>
      <c r="K41">
        <v>0</v>
      </c>
      <c r="L41">
        <v>0</v>
      </c>
      <c r="M41">
        <v>0</v>
      </c>
      <c r="N41" t="s">
        <v>972</v>
      </c>
      <c r="O41" t="s">
        <v>973</v>
      </c>
      <c r="P41" s="3">
        <v>341351</v>
      </c>
      <c r="Q41" t="s">
        <v>975</v>
      </c>
      <c r="R41">
        <v>0</v>
      </c>
      <c r="S41">
        <v>0</v>
      </c>
      <c r="T41">
        <v>40</v>
      </c>
      <c r="U41">
        <v>0</v>
      </c>
      <c r="V41">
        <v>0</v>
      </c>
      <c r="W41">
        <v>5</v>
      </c>
    </row>
    <row r="42" spans="1:23" x14ac:dyDescent="0.15">
      <c r="A42">
        <v>878041</v>
      </c>
      <c r="B42">
        <v>4</v>
      </c>
      <c r="C42">
        <v>9000</v>
      </c>
      <c r="D42">
        <v>5600</v>
      </c>
      <c r="E42">
        <v>16</v>
      </c>
      <c r="F42">
        <v>25</v>
      </c>
      <c r="G42">
        <v>5</v>
      </c>
      <c r="H42">
        <v>3</v>
      </c>
      <c r="I42" t="s">
        <v>2607</v>
      </c>
      <c r="J42">
        <v>0</v>
      </c>
      <c r="K42">
        <v>0</v>
      </c>
      <c r="L42">
        <v>0</v>
      </c>
      <c r="M42">
        <v>0</v>
      </c>
      <c r="N42" t="s">
        <v>969</v>
      </c>
      <c r="O42" t="s">
        <v>869</v>
      </c>
      <c r="P42" s="3">
        <v>311351</v>
      </c>
      <c r="Q42" t="s">
        <v>970</v>
      </c>
      <c r="R42">
        <v>0</v>
      </c>
      <c r="S42">
        <v>0</v>
      </c>
      <c r="T42">
        <v>40</v>
      </c>
      <c r="U42">
        <v>0</v>
      </c>
      <c r="V42">
        <v>0</v>
      </c>
      <c r="W42">
        <v>5</v>
      </c>
    </row>
    <row r="43" spans="1:23" x14ac:dyDescent="0.15">
      <c r="A43">
        <v>878042</v>
      </c>
      <c r="B43">
        <v>7</v>
      </c>
      <c r="C43">
        <v>7000</v>
      </c>
      <c r="D43">
        <v>6000</v>
      </c>
      <c r="E43">
        <v>10</v>
      </c>
      <c r="F43">
        <v>12</v>
      </c>
      <c r="G43">
        <v>20</v>
      </c>
      <c r="H43">
        <v>4</v>
      </c>
      <c r="I43" t="s">
        <v>2608</v>
      </c>
      <c r="J43">
        <v>0</v>
      </c>
      <c r="K43">
        <v>0</v>
      </c>
      <c r="L43">
        <v>0</v>
      </c>
      <c r="M43">
        <v>0</v>
      </c>
      <c r="N43" t="s">
        <v>478</v>
      </c>
      <c r="O43" t="s">
        <v>965</v>
      </c>
      <c r="P43" s="3">
        <v>330307351</v>
      </c>
      <c r="Q43" t="s">
        <v>967</v>
      </c>
      <c r="R43">
        <v>0</v>
      </c>
      <c r="S43">
        <v>0</v>
      </c>
      <c r="T43">
        <v>40</v>
      </c>
      <c r="U43">
        <v>0</v>
      </c>
      <c r="V43">
        <v>0</v>
      </c>
      <c r="W43">
        <v>5</v>
      </c>
    </row>
    <row r="44" spans="1:23" x14ac:dyDescent="0.15">
      <c r="A44">
        <v>878043</v>
      </c>
      <c r="B44">
        <v>4</v>
      </c>
      <c r="C44">
        <v>8500</v>
      </c>
      <c r="D44">
        <v>5800</v>
      </c>
      <c r="E44">
        <v>12</v>
      </c>
      <c r="F44">
        <v>15</v>
      </c>
      <c r="G44">
        <v>7</v>
      </c>
      <c r="H44">
        <v>3</v>
      </c>
      <c r="I44" t="s">
        <v>1254</v>
      </c>
      <c r="J44">
        <v>0</v>
      </c>
      <c r="K44">
        <v>0</v>
      </c>
      <c r="L44">
        <v>0</v>
      </c>
      <c r="M44">
        <v>0</v>
      </c>
      <c r="N44" t="s">
        <v>962</v>
      </c>
      <c r="O44" t="s">
        <v>864</v>
      </c>
      <c r="P44" s="3">
        <v>309351</v>
      </c>
      <c r="Q44" t="s">
        <v>963</v>
      </c>
      <c r="R44">
        <v>0</v>
      </c>
      <c r="S44">
        <v>0</v>
      </c>
      <c r="T44">
        <v>40</v>
      </c>
      <c r="U44">
        <v>0</v>
      </c>
      <c r="V44">
        <v>0</v>
      </c>
      <c r="W44">
        <v>5</v>
      </c>
    </row>
    <row r="45" spans="1:23" x14ac:dyDescent="0.15">
      <c r="A45">
        <v>878044</v>
      </c>
      <c r="B45">
        <v>7</v>
      </c>
      <c r="C45">
        <v>2300</v>
      </c>
      <c r="D45">
        <v>2300</v>
      </c>
      <c r="E45">
        <v>5</v>
      </c>
      <c r="F45">
        <v>8</v>
      </c>
      <c r="G45">
        <v>7</v>
      </c>
      <c r="H45">
        <v>3</v>
      </c>
      <c r="I45" t="s">
        <v>2609</v>
      </c>
      <c r="J45">
        <v>0</v>
      </c>
      <c r="K45">
        <v>0</v>
      </c>
      <c r="L45">
        <v>0</v>
      </c>
      <c r="M45">
        <v>0</v>
      </c>
      <c r="N45" t="s">
        <v>900</v>
      </c>
      <c r="O45" t="s">
        <v>901</v>
      </c>
      <c r="P45">
        <v>352</v>
      </c>
      <c r="Q45" t="s">
        <v>469</v>
      </c>
      <c r="R45">
        <v>450</v>
      </c>
      <c r="S45">
        <v>1</v>
      </c>
      <c r="T45">
        <v>40</v>
      </c>
      <c r="U45">
        <v>0</v>
      </c>
      <c r="V45">
        <v>0</v>
      </c>
      <c r="W45">
        <v>5</v>
      </c>
    </row>
    <row r="46" spans="1:23" x14ac:dyDescent="0.15">
      <c r="A46">
        <v>878045</v>
      </c>
      <c r="B46">
        <v>7</v>
      </c>
      <c r="C46">
        <v>9000</v>
      </c>
      <c r="D46">
        <v>7000</v>
      </c>
      <c r="E46">
        <v>12</v>
      </c>
      <c r="F46">
        <v>24</v>
      </c>
      <c r="G46">
        <v>9</v>
      </c>
      <c r="H46">
        <v>3</v>
      </c>
      <c r="I46" t="s">
        <v>1218</v>
      </c>
      <c r="J46">
        <v>0</v>
      </c>
      <c r="K46">
        <v>0</v>
      </c>
      <c r="L46">
        <v>0</v>
      </c>
      <c r="M46">
        <v>0</v>
      </c>
      <c r="N46" t="s">
        <v>868</v>
      </c>
      <c r="O46" t="s">
        <v>869</v>
      </c>
      <c r="P46" s="3">
        <v>315313351</v>
      </c>
      <c r="Q46" t="s">
        <v>871</v>
      </c>
      <c r="R46">
        <v>0</v>
      </c>
      <c r="S46">
        <v>0</v>
      </c>
      <c r="T46">
        <v>40</v>
      </c>
      <c r="U46">
        <v>0</v>
      </c>
      <c r="V46">
        <v>0</v>
      </c>
      <c r="W46">
        <v>5</v>
      </c>
    </row>
    <row r="47" spans="1:23" x14ac:dyDescent="0.15">
      <c r="A47">
        <v>878046</v>
      </c>
      <c r="B47">
        <v>5</v>
      </c>
      <c r="C47">
        <v>8000</v>
      </c>
      <c r="D47">
        <v>5600</v>
      </c>
      <c r="E47">
        <v>10</v>
      </c>
      <c r="F47">
        <v>8</v>
      </c>
      <c r="G47">
        <v>12</v>
      </c>
      <c r="H47">
        <v>3</v>
      </c>
      <c r="I47" t="s">
        <v>2610</v>
      </c>
      <c r="J47">
        <v>0</v>
      </c>
      <c r="K47">
        <v>0</v>
      </c>
      <c r="L47">
        <v>0</v>
      </c>
      <c r="M47">
        <v>0</v>
      </c>
      <c r="N47" t="s">
        <v>854</v>
      </c>
      <c r="O47" t="s">
        <v>855</v>
      </c>
      <c r="P47" s="3">
        <v>353309351</v>
      </c>
      <c r="Q47" t="s">
        <v>857</v>
      </c>
      <c r="R47">
        <v>0</v>
      </c>
      <c r="S47">
        <v>0</v>
      </c>
      <c r="T47">
        <v>40</v>
      </c>
      <c r="U47">
        <v>0</v>
      </c>
      <c r="V47">
        <v>0</v>
      </c>
      <c r="W47">
        <v>5</v>
      </c>
    </row>
    <row r="48" spans="1:23" x14ac:dyDescent="0.15">
      <c r="A48">
        <v>878047</v>
      </c>
      <c r="B48">
        <v>4</v>
      </c>
      <c r="C48">
        <v>5200</v>
      </c>
      <c r="D48">
        <v>4600</v>
      </c>
      <c r="E48">
        <v>13</v>
      </c>
      <c r="F48">
        <v>11</v>
      </c>
      <c r="G48">
        <v>9</v>
      </c>
      <c r="H48">
        <v>3</v>
      </c>
      <c r="I48" t="s">
        <v>1187</v>
      </c>
      <c r="J48">
        <v>0</v>
      </c>
      <c r="K48">
        <v>0</v>
      </c>
      <c r="L48">
        <v>0</v>
      </c>
      <c r="M48">
        <v>0</v>
      </c>
      <c r="N48" t="s">
        <v>847</v>
      </c>
      <c r="O48" t="s">
        <v>836</v>
      </c>
      <c r="P48" s="3">
        <v>345344</v>
      </c>
      <c r="Q48" t="s">
        <v>845</v>
      </c>
      <c r="R48">
        <v>0</v>
      </c>
      <c r="S48">
        <v>0</v>
      </c>
      <c r="T48">
        <v>40</v>
      </c>
      <c r="U48">
        <v>0</v>
      </c>
      <c r="V48">
        <v>0</v>
      </c>
      <c r="W48">
        <v>5</v>
      </c>
    </row>
    <row r="49" spans="1:23" x14ac:dyDescent="0.15">
      <c r="A49">
        <v>878048</v>
      </c>
      <c r="B49">
        <v>1</v>
      </c>
      <c r="C49">
        <v>15000</v>
      </c>
      <c r="D49">
        <v>9500</v>
      </c>
      <c r="E49">
        <v>22</v>
      </c>
      <c r="F49">
        <v>34</v>
      </c>
      <c r="G49">
        <v>90</v>
      </c>
      <c r="H49">
        <v>5</v>
      </c>
      <c r="I49" t="s">
        <v>1273</v>
      </c>
      <c r="J49">
        <v>0</v>
      </c>
      <c r="K49">
        <v>0</v>
      </c>
      <c r="L49">
        <v>0</v>
      </c>
      <c r="M49">
        <v>0</v>
      </c>
      <c r="N49" t="s">
        <v>889</v>
      </c>
      <c r="O49" t="s">
        <v>890</v>
      </c>
      <c r="P49" s="3">
        <v>321315351</v>
      </c>
      <c r="Q49" t="s">
        <v>892</v>
      </c>
      <c r="R49">
        <v>0</v>
      </c>
      <c r="S49">
        <v>0</v>
      </c>
      <c r="T49">
        <v>40</v>
      </c>
      <c r="U49">
        <v>0</v>
      </c>
      <c r="V49">
        <v>0</v>
      </c>
      <c r="W49">
        <v>5</v>
      </c>
    </row>
    <row r="50" spans="1:23" x14ac:dyDescent="0.15">
      <c r="A50">
        <v>878049</v>
      </c>
      <c r="B50">
        <v>8</v>
      </c>
      <c r="C50">
        <v>3100</v>
      </c>
      <c r="D50">
        <v>2800</v>
      </c>
      <c r="E50">
        <v>10</v>
      </c>
      <c r="F50">
        <v>4</v>
      </c>
      <c r="G50">
        <v>6</v>
      </c>
      <c r="H50">
        <v>3</v>
      </c>
      <c r="I50" t="s">
        <v>1185</v>
      </c>
      <c r="J50">
        <v>0</v>
      </c>
      <c r="K50">
        <v>0</v>
      </c>
      <c r="L50">
        <v>0</v>
      </c>
      <c r="M50">
        <v>0</v>
      </c>
      <c r="N50" t="s">
        <v>1179</v>
      </c>
      <c r="O50" t="s">
        <v>2595</v>
      </c>
      <c r="P50">
        <v>352</v>
      </c>
      <c r="Q50" t="s">
        <v>1167</v>
      </c>
      <c r="R50">
        <v>700</v>
      </c>
      <c r="S50">
        <v>1</v>
      </c>
      <c r="T50">
        <v>40</v>
      </c>
      <c r="U50">
        <v>0</v>
      </c>
      <c r="V50">
        <v>0</v>
      </c>
      <c r="W50">
        <v>5</v>
      </c>
    </row>
    <row r="51" spans="1:23" x14ac:dyDescent="0.15">
      <c r="A51">
        <v>878050</v>
      </c>
      <c r="B51">
        <v>2</v>
      </c>
      <c r="C51">
        <v>3500</v>
      </c>
      <c r="D51">
        <v>2500</v>
      </c>
      <c r="E51">
        <v>6</v>
      </c>
      <c r="F51">
        <v>10</v>
      </c>
      <c r="G51">
        <v>3</v>
      </c>
      <c r="H51">
        <v>3</v>
      </c>
      <c r="I51" t="s">
        <v>1185</v>
      </c>
      <c r="J51">
        <v>0</v>
      </c>
      <c r="K51">
        <v>0</v>
      </c>
      <c r="L51">
        <v>0</v>
      </c>
      <c r="M51">
        <v>0</v>
      </c>
      <c r="N51" t="s">
        <v>1166</v>
      </c>
      <c r="O51" t="s">
        <v>549</v>
      </c>
      <c r="P51">
        <v>352</v>
      </c>
      <c r="Q51" t="s">
        <v>1167</v>
      </c>
      <c r="R51">
        <v>700</v>
      </c>
      <c r="S51">
        <v>1</v>
      </c>
      <c r="T51">
        <v>40</v>
      </c>
      <c r="U51">
        <v>0</v>
      </c>
      <c r="V51">
        <v>0</v>
      </c>
      <c r="W51">
        <v>5</v>
      </c>
    </row>
    <row r="52" spans="1:23" x14ac:dyDescent="0.15">
      <c r="A52">
        <v>878051</v>
      </c>
      <c r="B52">
        <v>1</v>
      </c>
      <c r="C52">
        <v>9000</v>
      </c>
      <c r="D52">
        <v>4500</v>
      </c>
      <c r="E52">
        <v>8</v>
      </c>
      <c r="F52">
        <v>10</v>
      </c>
      <c r="G52">
        <v>6</v>
      </c>
      <c r="H52">
        <v>3</v>
      </c>
      <c r="I52" t="s">
        <v>2611</v>
      </c>
      <c r="J52">
        <v>0</v>
      </c>
      <c r="K52">
        <v>0</v>
      </c>
      <c r="L52">
        <v>0</v>
      </c>
      <c r="M52">
        <v>0</v>
      </c>
      <c r="N52" t="s">
        <v>2612</v>
      </c>
      <c r="O52" t="s">
        <v>333</v>
      </c>
      <c r="P52" s="3">
        <v>302310</v>
      </c>
      <c r="Q52" t="s">
        <v>1153</v>
      </c>
      <c r="R52">
        <v>0</v>
      </c>
      <c r="S52">
        <v>0</v>
      </c>
      <c r="T52">
        <v>40</v>
      </c>
      <c r="U52">
        <v>0</v>
      </c>
      <c r="V52">
        <v>0</v>
      </c>
      <c r="W52">
        <v>5</v>
      </c>
    </row>
    <row r="53" spans="1:23" x14ac:dyDescent="0.15">
      <c r="A53">
        <v>878052</v>
      </c>
      <c r="B53">
        <v>2</v>
      </c>
      <c r="C53">
        <v>1800</v>
      </c>
      <c r="D53">
        <v>2300</v>
      </c>
      <c r="E53">
        <v>6</v>
      </c>
      <c r="F53">
        <v>10</v>
      </c>
      <c r="G53">
        <v>3</v>
      </c>
      <c r="H53">
        <v>3</v>
      </c>
      <c r="I53" t="s">
        <v>1165</v>
      </c>
      <c r="J53">
        <v>0</v>
      </c>
      <c r="K53">
        <v>0</v>
      </c>
      <c r="L53">
        <v>0</v>
      </c>
      <c r="M53">
        <v>0</v>
      </c>
      <c r="N53" t="s">
        <v>1166</v>
      </c>
      <c r="O53" t="s">
        <v>549</v>
      </c>
      <c r="P53">
        <v>352</v>
      </c>
      <c r="Q53" t="s">
        <v>1167</v>
      </c>
      <c r="R53">
        <v>400</v>
      </c>
      <c r="S53">
        <v>1</v>
      </c>
      <c r="T53">
        <v>40</v>
      </c>
      <c r="U53">
        <v>0</v>
      </c>
      <c r="V53">
        <v>0</v>
      </c>
      <c r="W53">
        <v>5</v>
      </c>
    </row>
    <row r="54" spans="1:23" x14ac:dyDescent="0.15">
      <c r="A54">
        <v>878053</v>
      </c>
      <c r="B54">
        <v>4</v>
      </c>
      <c r="C54">
        <v>9999</v>
      </c>
      <c r="D54">
        <v>9999</v>
      </c>
      <c r="E54">
        <v>0</v>
      </c>
      <c r="F54">
        <v>0</v>
      </c>
      <c r="G54">
        <v>0</v>
      </c>
      <c r="H54">
        <v>0</v>
      </c>
      <c r="I54" t="s">
        <v>2613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40</v>
      </c>
      <c r="U54">
        <v>0</v>
      </c>
      <c r="V54">
        <v>0</v>
      </c>
      <c r="W54">
        <v>5</v>
      </c>
    </row>
    <row r="55" spans="1:23" x14ac:dyDescent="0.15">
      <c r="A55">
        <v>878054</v>
      </c>
      <c r="B55">
        <v>4</v>
      </c>
      <c r="C55">
        <v>9999</v>
      </c>
      <c r="D55">
        <v>9999</v>
      </c>
      <c r="E55">
        <v>6</v>
      </c>
      <c r="F55">
        <v>8</v>
      </c>
      <c r="G55">
        <v>6</v>
      </c>
      <c r="H55">
        <v>0</v>
      </c>
      <c r="I55" t="s">
        <v>2613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40</v>
      </c>
      <c r="U55">
        <v>0</v>
      </c>
      <c r="V55">
        <v>0</v>
      </c>
      <c r="W55">
        <v>5</v>
      </c>
    </row>
    <row r="56" spans="1:23" x14ac:dyDescent="0.15">
      <c r="A56">
        <v>878055</v>
      </c>
      <c r="B56">
        <v>4</v>
      </c>
      <c r="C56">
        <v>9999</v>
      </c>
      <c r="D56">
        <v>9999</v>
      </c>
      <c r="E56">
        <v>6</v>
      </c>
      <c r="F56">
        <v>8</v>
      </c>
      <c r="G56">
        <v>6</v>
      </c>
      <c r="H56">
        <v>0</v>
      </c>
      <c r="I56" t="s">
        <v>2613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40</v>
      </c>
      <c r="U56">
        <v>0</v>
      </c>
      <c r="V56">
        <v>0</v>
      </c>
      <c r="W56">
        <v>5</v>
      </c>
    </row>
    <row r="57" spans="1:23" x14ac:dyDescent="0.15">
      <c r="A57">
        <v>878056</v>
      </c>
      <c r="B57">
        <v>4</v>
      </c>
      <c r="C57">
        <v>9999</v>
      </c>
      <c r="D57">
        <v>9999</v>
      </c>
      <c r="E57">
        <v>6</v>
      </c>
      <c r="F57">
        <v>8</v>
      </c>
      <c r="G57">
        <v>6</v>
      </c>
      <c r="H57">
        <v>0</v>
      </c>
      <c r="I57" t="s">
        <v>2613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40</v>
      </c>
      <c r="U57">
        <v>0</v>
      </c>
      <c r="V57">
        <v>0</v>
      </c>
      <c r="W57">
        <v>5</v>
      </c>
    </row>
    <row r="58" spans="1:23" x14ac:dyDescent="0.15">
      <c r="A58">
        <v>878057</v>
      </c>
      <c r="B58">
        <v>4</v>
      </c>
      <c r="C58">
        <v>9999</v>
      </c>
      <c r="D58">
        <v>9999</v>
      </c>
      <c r="E58">
        <v>6</v>
      </c>
      <c r="F58">
        <v>8</v>
      </c>
      <c r="G58">
        <v>6</v>
      </c>
      <c r="H58">
        <v>0</v>
      </c>
      <c r="I58" t="s">
        <v>2613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40</v>
      </c>
      <c r="U58">
        <v>0</v>
      </c>
      <c r="V58">
        <v>0</v>
      </c>
      <c r="W58">
        <v>5</v>
      </c>
    </row>
    <row r="59" spans="1:23" x14ac:dyDescent="0.15">
      <c r="A59">
        <v>878058</v>
      </c>
      <c r="B59">
        <v>4</v>
      </c>
      <c r="C59">
        <v>9999</v>
      </c>
      <c r="D59">
        <v>9999</v>
      </c>
      <c r="E59">
        <v>6</v>
      </c>
      <c r="F59">
        <v>8</v>
      </c>
      <c r="G59">
        <v>6</v>
      </c>
      <c r="H59">
        <v>0</v>
      </c>
      <c r="I59" t="s">
        <v>2613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40</v>
      </c>
      <c r="U59">
        <v>0</v>
      </c>
      <c r="V59">
        <v>0</v>
      </c>
      <c r="W59">
        <v>5</v>
      </c>
    </row>
    <row r="60" spans="1:23" x14ac:dyDescent="0.15">
      <c r="A60">
        <v>878059</v>
      </c>
      <c r="B60">
        <v>4</v>
      </c>
      <c r="C60">
        <v>9999</v>
      </c>
      <c r="D60">
        <v>9999</v>
      </c>
      <c r="E60">
        <v>6</v>
      </c>
      <c r="F60">
        <v>8</v>
      </c>
      <c r="G60">
        <v>6</v>
      </c>
      <c r="H60">
        <v>0</v>
      </c>
      <c r="I60" t="s">
        <v>2613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40</v>
      </c>
      <c r="U60">
        <v>0</v>
      </c>
      <c r="V60">
        <v>0</v>
      </c>
      <c r="W60">
        <v>5</v>
      </c>
    </row>
    <row r="61" spans="1:23" x14ac:dyDescent="0.15">
      <c r="A61">
        <v>878060</v>
      </c>
      <c r="B61">
        <v>4</v>
      </c>
      <c r="C61">
        <v>9999</v>
      </c>
      <c r="D61">
        <v>9999</v>
      </c>
      <c r="E61">
        <v>6</v>
      </c>
      <c r="F61">
        <v>8</v>
      </c>
      <c r="G61">
        <v>6</v>
      </c>
      <c r="H61">
        <v>0</v>
      </c>
      <c r="I61" t="s">
        <v>2613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40</v>
      </c>
      <c r="U61">
        <v>0</v>
      </c>
      <c r="V61">
        <v>0</v>
      </c>
      <c r="W61">
        <v>5</v>
      </c>
    </row>
    <row r="62" spans="1:23" x14ac:dyDescent="0.15">
      <c r="A62">
        <v>878061</v>
      </c>
      <c r="B62">
        <v>4</v>
      </c>
      <c r="C62">
        <v>9999</v>
      </c>
      <c r="D62">
        <v>9999</v>
      </c>
      <c r="E62">
        <v>6</v>
      </c>
      <c r="F62">
        <v>8</v>
      </c>
      <c r="G62">
        <v>6</v>
      </c>
      <c r="H62">
        <v>0</v>
      </c>
      <c r="I62" t="s">
        <v>2613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40</v>
      </c>
      <c r="U62">
        <v>0</v>
      </c>
      <c r="V62">
        <v>0</v>
      </c>
      <c r="W62">
        <v>5</v>
      </c>
    </row>
    <row r="63" spans="1:23" x14ac:dyDescent="0.15">
      <c r="A63">
        <v>878062</v>
      </c>
      <c r="B63">
        <v>4</v>
      </c>
      <c r="C63">
        <v>9999</v>
      </c>
      <c r="D63">
        <v>9999</v>
      </c>
      <c r="E63">
        <v>6</v>
      </c>
      <c r="F63">
        <v>8</v>
      </c>
      <c r="G63">
        <v>6</v>
      </c>
      <c r="H63">
        <v>0</v>
      </c>
      <c r="I63" t="s">
        <v>2613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40</v>
      </c>
      <c r="U63">
        <v>0</v>
      </c>
      <c r="V63">
        <v>0</v>
      </c>
      <c r="W63">
        <v>5</v>
      </c>
    </row>
    <row r="64" spans="1:23" x14ac:dyDescent="0.15">
      <c r="A64">
        <v>878063</v>
      </c>
      <c r="B64">
        <v>1</v>
      </c>
      <c r="C64">
        <v>2800</v>
      </c>
      <c r="D64">
        <v>2700</v>
      </c>
      <c r="E64">
        <v>8</v>
      </c>
      <c r="F64">
        <v>6</v>
      </c>
      <c r="G64">
        <v>4</v>
      </c>
      <c r="H64">
        <v>3</v>
      </c>
      <c r="I64" t="s">
        <v>1130</v>
      </c>
      <c r="J64">
        <v>0</v>
      </c>
      <c r="K64">
        <v>0</v>
      </c>
      <c r="L64">
        <v>0</v>
      </c>
      <c r="M64">
        <v>0</v>
      </c>
      <c r="N64" t="s">
        <v>567</v>
      </c>
      <c r="O64" t="s">
        <v>568</v>
      </c>
      <c r="P64">
        <v>352</v>
      </c>
      <c r="Q64" t="s">
        <v>569</v>
      </c>
      <c r="R64">
        <v>500</v>
      </c>
      <c r="S64">
        <v>1</v>
      </c>
      <c r="T64">
        <v>40</v>
      </c>
      <c r="U64">
        <v>0</v>
      </c>
      <c r="V64">
        <v>0</v>
      </c>
      <c r="W64">
        <v>5</v>
      </c>
    </row>
    <row r="65" spans="1:23" x14ac:dyDescent="0.15">
      <c r="A65">
        <v>878064</v>
      </c>
      <c r="B65">
        <v>1</v>
      </c>
      <c r="C65">
        <v>2800</v>
      </c>
      <c r="D65">
        <v>2700</v>
      </c>
      <c r="E65">
        <v>8</v>
      </c>
      <c r="F65">
        <v>6</v>
      </c>
      <c r="G65">
        <v>4</v>
      </c>
      <c r="H65">
        <v>3</v>
      </c>
      <c r="I65" t="s">
        <v>1130</v>
      </c>
      <c r="J65">
        <v>0</v>
      </c>
      <c r="K65">
        <v>0</v>
      </c>
      <c r="L65">
        <v>0</v>
      </c>
      <c r="M65">
        <v>0</v>
      </c>
      <c r="N65" t="s">
        <v>567</v>
      </c>
      <c r="O65" t="s">
        <v>568</v>
      </c>
      <c r="P65">
        <v>352</v>
      </c>
      <c r="Q65" t="s">
        <v>569</v>
      </c>
      <c r="R65">
        <v>500</v>
      </c>
      <c r="S65">
        <v>1</v>
      </c>
      <c r="T65">
        <v>40</v>
      </c>
      <c r="U65">
        <v>0</v>
      </c>
      <c r="V65">
        <v>0</v>
      </c>
      <c r="W65">
        <v>5</v>
      </c>
    </row>
    <row r="66" spans="1:23" x14ac:dyDescent="0.15">
      <c r="A66">
        <v>878065</v>
      </c>
      <c r="B66">
        <v>1</v>
      </c>
      <c r="C66">
        <v>2800</v>
      </c>
      <c r="D66">
        <v>2700</v>
      </c>
      <c r="E66">
        <v>8</v>
      </c>
      <c r="F66">
        <v>6</v>
      </c>
      <c r="G66">
        <v>4</v>
      </c>
      <c r="H66">
        <v>3</v>
      </c>
      <c r="I66" t="s">
        <v>1130</v>
      </c>
      <c r="J66">
        <v>0</v>
      </c>
      <c r="K66">
        <v>0</v>
      </c>
      <c r="L66">
        <v>0</v>
      </c>
      <c r="M66">
        <v>0</v>
      </c>
      <c r="N66" t="s">
        <v>567</v>
      </c>
      <c r="O66" t="s">
        <v>568</v>
      </c>
      <c r="P66">
        <v>352</v>
      </c>
      <c r="Q66" t="s">
        <v>569</v>
      </c>
      <c r="R66">
        <v>500</v>
      </c>
      <c r="S66">
        <v>1</v>
      </c>
      <c r="T66">
        <v>40</v>
      </c>
      <c r="U66">
        <v>0</v>
      </c>
      <c r="V66">
        <v>0</v>
      </c>
      <c r="W66">
        <v>5</v>
      </c>
    </row>
    <row r="67" spans="1:23" x14ac:dyDescent="0.15">
      <c r="A67">
        <v>878066</v>
      </c>
      <c r="B67">
        <v>1</v>
      </c>
      <c r="C67">
        <v>2800</v>
      </c>
      <c r="D67">
        <v>2700</v>
      </c>
      <c r="E67">
        <v>8</v>
      </c>
      <c r="F67">
        <v>6</v>
      </c>
      <c r="G67">
        <v>4</v>
      </c>
      <c r="H67">
        <v>3</v>
      </c>
      <c r="I67" t="s">
        <v>1130</v>
      </c>
      <c r="J67">
        <v>0</v>
      </c>
      <c r="K67">
        <v>0</v>
      </c>
      <c r="L67">
        <v>0</v>
      </c>
      <c r="M67">
        <v>0</v>
      </c>
      <c r="N67" t="s">
        <v>567</v>
      </c>
      <c r="O67" t="s">
        <v>568</v>
      </c>
      <c r="P67">
        <v>352</v>
      </c>
      <c r="Q67" t="s">
        <v>569</v>
      </c>
      <c r="R67">
        <v>500</v>
      </c>
      <c r="S67">
        <v>1</v>
      </c>
      <c r="T67">
        <v>40</v>
      </c>
      <c r="U67">
        <v>0</v>
      </c>
      <c r="V67">
        <v>0</v>
      </c>
      <c r="W67">
        <v>5</v>
      </c>
    </row>
    <row r="68" spans="1:23" x14ac:dyDescent="0.15">
      <c r="A68">
        <v>878067</v>
      </c>
      <c r="B68">
        <v>1</v>
      </c>
      <c r="C68">
        <v>2800</v>
      </c>
      <c r="D68">
        <v>2700</v>
      </c>
      <c r="E68">
        <v>8</v>
      </c>
      <c r="F68">
        <v>6</v>
      </c>
      <c r="G68">
        <v>4</v>
      </c>
      <c r="H68">
        <v>3</v>
      </c>
      <c r="I68" t="s">
        <v>1130</v>
      </c>
      <c r="J68">
        <v>0</v>
      </c>
      <c r="K68">
        <v>0</v>
      </c>
      <c r="L68">
        <v>0</v>
      </c>
      <c r="M68">
        <v>0</v>
      </c>
      <c r="N68" t="s">
        <v>567</v>
      </c>
      <c r="O68" t="s">
        <v>568</v>
      </c>
      <c r="P68">
        <v>352</v>
      </c>
      <c r="Q68" t="s">
        <v>569</v>
      </c>
      <c r="R68">
        <v>500</v>
      </c>
      <c r="S68">
        <v>1</v>
      </c>
      <c r="T68">
        <v>40</v>
      </c>
      <c r="U68">
        <v>0</v>
      </c>
      <c r="V68">
        <v>0</v>
      </c>
      <c r="W68">
        <v>5</v>
      </c>
    </row>
    <row r="69" spans="1:23" x14ac:dyDescent="0.15">
      <c r="A69">
        <v>878068</v>
      </c>
      <c r="B69">
        <v>1</v>
      </c>
      <c r="C69">
        <v>2800</v>
      </c>
      <c r="D69">
        <v>2700</v>
      </c>
      <c r="E69">
        <v>8</v>
      </c>
      <c r="F69">
        <v>6</v>
      </c>
      <c r="G69">
        <v>4</v>
      </c>
      <c r="H69">
        <v>3</v>
      </c>
      <c r="I69" t="s">
        <v>1130</v>
      </c>
      <c r="J69">
        <v>0</v>
      </c>
      <c r="K69">
        <v>0</v>
      </c>
      <c r="L69">
        <v>0</v>
      </c>
      <c r="M69">
        <v>0</v>
      </c>
      <c r="N69" t="s">
        <v>567</v>
      </c>
      <c r="O69" t="s">
        <v>568</v>
      </c>
      <c r="P69">
        <v>352</v>
      </c>
      <c r="Q69" t="s">
        <v>569</v>
      </c>
      <c r="R69">
        <v>500</v>
      </c>
      <c r="S69">
        <v>1</v>
      </c>
      <c r="T69">
        <v>40</v>
      </c>
      <c r="U69">
        <v>0</v>
      </c>
      <c r="V69">
        <v>0</v>
      </c>
      <c r="W69">
        <v>5</v>
      </c>
    </row>
    <row r="70" spans="1:23" x14ac:dyDescent="0.15">
      <c r="A70">
        <v>878069</v>
      </c>
      <c r="B70">
        <v>1</v>
      </c>
      <c r="C70">
        <v>2800</v>
      </c>
      <c r="D70">
        <v>2700</v>
      </c>
      <c r="E70">
        <v>8</v>
      </c>
      <c r="F70">
        <v>6</v>
      </c>
      <c r="G70">
        <v>4</v>
      </c>
      <c r="H70">
        <v>3</v>
      </c>
      <c r="I70" t="s">
        <v>1130</v>
      </c>
      <c r="J70">
        <v>0</v>
      </c>
      <c r="K70">
        <v>0</v>
      </c>
      <c r="L70">
        <v>0</v>
      </c>
      <c r="M70">
        <v>0</v>
      </c>
      <c r="N70" t="s">
        <v>567</v>
      </c>
      <c r="O70" t="s">
        <v>568</v>
      </c>
      <c r="P70">
        <v>352</v>
      </c>
      <c r="Q70" t="s">
        <v>569</v>
      </c>
      <c r="R70">
        <v>500</v>
      </c>
      <c r="S70">
        <v>1</v>
      </c>
      <c r="T70">
        <v>40</v>
      </c>
      <c r="U70">
        <v>0</v>
      </c>
      <c r="V70">
        <v>0</v>
      </c>
      <c r="W70">
        <v>5</v>
      </c>
    </row>
    <row r="71" spans="1:23" x14ac:dyDescent="0.15">
      <c r="A71">
        <v>878070</v>
      </c>
      <c r="B71">
        <v>1</v>
      </c>
      <c r="C71">
        <v>2800</v>
      </c>
      <c r="D71">
        <v>2700</v>
      </c>
      <c r="E71">
        <v>8</v>
      </c>
      <c r="F71">
        <v>6</v>
      </c>
      <c r="G71">
        <v>4</v>
      </c>
      <c r="H71">
        <v>3</v>
      </c>
      <c r="I71" t="s">
        <v>1130</v>
      </c>
      <c r="J71">
        <v>0</v>
      </c>
      <c r="K71">
        <v>0</v>
      </c>
      <c r="L71">
        <v>0</v>
      </c>
      <c r="M71">
        <v>0</v>
      </c>
      <c r="N71" t="s">
        <v>567</v>
      </c>
      <c r="O71" t="s">
        <v>568</v>
      </c>
      <c r="P71">
        <v>352</v>
      </c>
      <c r="Q71" t="s">
        <v>569</v>
      </c>
      <c r="R71">
        <v>500</v>
      </c>
      <c r="S71">
        <v>1</v>
      </c>
      <c r="T71">
        <v>40</v>
      </c>
      <c r="U71">
        <v>0</v>
      </c>
      <c r="V71">
        <v>0</v>
      </c>
      <c r="W71">
        <v>5</v>
      </c>
    </row>
    <row r="72" spans="1:23" x14ac:dyDescent="0.15">
      <c r="A72">
        <v>878071</v>
      </c>
      <c r="B72">
        <v>1</v>
      </c>
      <c r="C72">
        <v>2800</v>
      </c>
      <c r="D72">
        <v>2700</v>
      </c>
      <c r="E72">
        <v>8</v>
      </c>
      <c r="F72">
        <v>6</v>
      </c>
      <c r="G72">
        <v>4</v>
      </c>
      <c r="H72">
        <v>3</v>
      </c>
      <c r="I72" t="s">
        <v>1130</v>
      </c>
      <c r="J72">
        <v>0</v>
      </c>
      <c r="K72">
        <v>0</v>
      </c>
      <c r="L72">
        <v>0</v>
      </c>
      <c r="M72">
        <v>0</v>
      </c>
      <c r="N72" t="s">
        <v>567</v>
      </c>
      <c r="O72" t="s">
        <v>568</v>
      </c>
      <c r="P72">
        <v>352</v>
      </c>
      <c r="Q72" t="s">
        <v>569</v>
      </c>
      <c r="R72">
        <v>500</v>
      </c>
      <c r="S72">
        <v>1</v>
      </c>
      <c r="T72">
        <v>40</v>
      </c>
      <c r="U72">
        <v>0</v>
      </c>
      <c r="V72">
        <v>0</v>
      </c>
      <c r="W72">
        <v>5</v>
      </c>
    </row>
    <row r="73" spans="1:23" x14ac:dyDescent="0.15">
      <c r="A73">
        <v>878072</v>
      </c>
      <c r="B73">
        <v>1</v>
      </c>
      <c r="C73">
        <v>2800</v>
      </c>
      <c r="D73">
        <v>2700</v>
      </c>
      <c r="E73">
        <v>8</v>
      </c>
      <c r="F73">
        <v>6</v>
      </c>
      <c r="G73">
        <v>4</v>
      </c>
      <c r="H73">
        <v>3</v>
      </c>
      <c r="I73" t="s">
        <v>1130</v>
      </c>
      <c r="J73">
        <v>0</v>
      </c>
      <c r="K73">
        <v>0</v>
      </c>
      <c r="L73">
        <v>0</v>
      </c>
      <c r="M73">
        <v>0</v>
      </c>
      <c r="N73" t="s">
        <v>567</v>
      </c>
      <c r="O73" t="s">
        <v>568</v>
      </c>
      <c r="P73">
        <v>352</v>
      </c>
      <c r="Q73" t="s">
        <v>569</v>
      </c>
      <c r="R73">
        <v>500</v>
      </c>
      <c r="S73">
        <v>1</v>
      </c>
      <c r="T73">
        <v>40</v>
      </c>
      <c r="U73">
        <v>0</v>
      </c>
      <c r="V73">
        <v>0</v>
      </c>
      <c r="W73">
        <v>5</v>
      </c>
    </row>
    <row r="74" spans="1:23" x14ac:dyDescent="0.15">
      <c r="A74">
        <v>878073</v>
      </c>
      <c r="B74">
        <v>2</v>
      </c>
      <c r="C74">
        <v>2500</v>
      </c>
      <c r="D74">
        <v>2400</v>
      </c>
      <c r="E74">
        <v>6</v>
      </c>
      <c r="F74">
        <v>10</v>
      </c>
      <c r="G74">
        <v>3</v>
      </c>
      <c r="H74">
        <v>3</v>
      </c>
      <c r="I74" t="s">
        <v>1165</v>
      </c>
      <c r="J74">
        <v>0</v>
      </c>
      <c r="K74">
        <v>0</v>
      </c>
      <c r="L74">
        <v>0</v>
      </c>
      <c r="M74">
        <v>0</v>
      </c>
      <c r="N74" t="s">
        <v>1166</v>
      </c>
      <c r="O74" t="s">
        <v>549</v>
      </c>
      <c r="P74">
        <v>352</v>
      </c>
      <c r="Q74" t="s">
        <v>1167</v>
      </c>
      <c r="R74">
        <v>500</v>
      </c>
      <c r="S74">
        <v>1</v>
      </c>
      <c r="T74">
        <v>40</v>
      </c>
      <c r="U74">
        <v>0</v>
      </c>
      <c r="V74">
        <v>0</v>
      </c>
      <c r="W74">
        <v>5</v>
      </c>
    </row>
    <row r="75" spans="1:23" x14ac:dyDescent="0.15">
      <c r="A75">
        <v>878074</v>
      </c>
      <c r="B75">
        <v>2</v>
      </c>
      <c r="C75">
        <v>2500</v>
      </c>
      <c r="D75">
        <v>2400</v>
      </c>
      <c r="E75">
        <v>6</v>
      </c>
      <c r="F75">
        <v>10</v>
      </c>
      <c r="G75">
        <v>3</v>
      </c>
      <c r="H75">
        <v>3</v>
      </c>
      <c r="I75" t="s">
        <v>1165</v>
      </c>
      <c r="J75">
        <v>0</v>
      </c>
      <c r="K75">
        <v>0</v>
      </c>
      <c r="L75">
        <v>0</v>
      </c>
      <c r="M75">
        <v>0</v>
      </c>
      <c r="N75" t="s">
        <v>1166</v>
      </c>
      <c r="O75" t="s">
        <v>549</v>
      </c>
      <c r="P75">
        <v>352</v>
      </c>
      <c r="Q75" t="s">
        <v>1167</v>
      </c>
      <c r="R75">
        <v>500</v>
      </c>
      <c r="S75">
        <v>1</v>
      </c>
      <c r="T75">
        <v>40</v>
      </c>
      <c r="U75">
        <v>0</v>
      </c>
      <c r="V75">
        <v>0</v>
      </c>
      <c r="W75">
        <v>5</v>
      </c>
    </row>
    <row r="76" spans="1:23" x14ac:dyDescent="0.15">
      <c r="A76">
        <v>878075</v>
      </c>
      <c r="B76">
        <v>2</v>
      </c>
      <c r="C76">
        <v>2500</v>
      </c>
      <c r="D76">
        <v>2400</v>
      </c>
      <c r="E76">
        <v>6</v>
      </c>
      <c r="F76">
        <v>10</v>
      </c>
      <c r="G76">
        <v>3</v>
      </c>
      <c r="H76">
        <v>3</v>
      </c>
      <c r="I76" t="s">
        <v>1165</v>
      </c>
      <c r="J76">
        <v>0</v>
      </c>
      <c r="K76">
        <v>0</v>
      </c>
      <c r="L76">
        <v>0</v>
      </c>
      <c r="M76">
        <v>0</v>
      </c>
      <c r="N76" t="s">
        <v>1166</v>
      </c>
      <c r="O76" t="s">
        <v>549</v>
      </c>
      <c r="P76">
        <v>352</v>
      </c>
      <c r="Q76" t="s">
        <v>1167</v>
      </c>
      <c r="R76">
        <v>500</v>
      </c>
      <c r="S76">
        <v>1</v>
      </c>
      <c r="T76">
        <v>40</v>
      </c>
      <c r="U76">
        <v>0</v>
      </c>
      <c r="V76">
        <v>0</v>
      </c>
      <c r="W76">
        <v>5</v>
      </c>
    </row>
    <row r="77" spans="1:23" x14ac:dyDescent="0.15">
      <c r="A77">
        <v>878076</v>
      </c>
      <c r="B77">
        <v>2</v>
      </c>
      <c r="C77">
        <v>2500</v>
      </c>
      <c r="D77">
        <v>2400</v>
      </c>
      <c r="E77">
        <v>6</v>
      </c>
      <c r="F77">
        <v>10</v>
      </c>
      <c r="G77">
        <v>3</v>
      </c>
      <c r="H77">
        <v>3</v>
      </c>
      <c r="I77" t="s">
        <v>1165</v>
      </c>
      <c r="J77">
        <v>0</v>
      </c>
      <c r="K77">
        <v>0</v>
      </c>
      <c r="L77">
        <v>0</v>
      </c>
      <c r="M77">
        <v>0</v>
      </c>
      <c r="N77" t="s">
        <v>1166</v>
      </c>
      <c r="O77" t="s">
        <v>549</v>
      </c>
      <c r="P77">
        <v>352</v>
      </c>
      <c r="Q77" t="s">
        <v>1167</v>
      </c>
      <c r="R77">
        <v>500</v>
      </c>
      <c r="S77">
        <v>1</v>
      </c>
      <c r="T77">
        <v>40</v>
      </c>
      <c r="U77">
        <v>0</v>
      </c>
      <c r="V77">
        <v>0</v>
      </c>
      <c r="W77">
        <v>5</v>
      </c>
    </row>
    <row r="78" spans="1:23" x14ac:dyDescent="0.15">
      <c r="A78">
        <v>878077</v>
      </c>
      <c r="B78">
        <v>8</v>
      </c>
      <c r="C78">
        <v>2500</v>
      </c>
      <c r="D78">
        <v>2600</v>
      </c>
      <c r="E78">
        <v>10</v>
      </c>
      <c r="F78">
        <v>4</v>
      </c>
      <c r="G78">
        <v>6</v>
      </c>
      <c r="H78">
        <v>3</v>
      </c>
      <c r="I78" t="s">
        <v>1183</v>
      </c>
      <c r="J78">
        <v>0</v>
      </c>
      <c r="K78">
        <v>0</v>
      </c>
      <c r="L78">
        <v>0</v>
      </c>
      <c r="M78">
        <v>0</v>
      </c>
      <c r="N78" t="s">
        <v>1179</v>
      </c>
      <c r="O78" t="s">
        <v>2595</v>
      </c>
      <c r="P78">
        <v>352</v>
      </c>
      <c r="Q78" t="s">
        <v>1181</v>
      </c>
      <c r="R78">
        <v>500</v>
      </c>
      <c r="S78">
        <v>1</v>
      </c>
      <c r="T78">
        <v>40</v>
      </c>
      <c r="U78">
        <v>0</v>
      </c>
      <c r="V78">
        <v>0</v>
      </c>
      <c r="W78">
        <v>5</v>
      </c>
    </row>
    <row r="79" spans="1:23" x14ac:dyDescent="0.15">
      <c r="A79">
        <v>878078</v>
      </c>
      <c r="B79">
        <v>8</v>
      </c>
      <c r="C79">
        <v>2500</v>
      </c>
      <c r="D79">
        <v>2600</v>
      </c>
      <c r="E79">
        <v>10</v>
      </c>
      <c r="F79">
        <v>4</v>
      </c>
      <c r="G79">
        <v>6</v>
      </c>
      <c r="H79">
        <v>3</v>
      </c>
      <c r="I79" t="s">
        <v>1183</v>
      </c>
      <c r="J79">
        <v>0</v>
      </c>
      <c r="K79">
        <v>0</v>
      </c>
      <c r="L79">
        <v>0</v>
      </c>
      <c r="M79">
        <v>0</v>
      </c>
      <c r="N79" t="s">
        <v>1179</v>
      </c>
      <c r="O79" t="s">
        <v>2595</v>
      </c>
      <c r="P79">
        <v>352</v>
      </c>
      <c r="Q79" t="s">
        <v>1181</v>
      </c>
      <c r="R79">
        <v>500</v>
      </c>
      <c r="S79">
        <v>1</v>
      </c>
      <c r="T79">
        <v>40</v>
      </c>
      <c r="U79">
        <v>0</v>
      </c>
      <c r="V79">
        <v>0</v>
      </c>
      <c r="W79">
        <v>5</v>
      </c>
    </row>
    <row r="80" spans="1:23" x14ac:dyDescent="0.15">
      <c r="A80">
        <v>878079</v>
      </c>
      <c r="B80">
        <v>8</v>
      </c>
      <c r="C80">
        <v>2500</v>
      </c>
      <c r="D80">
        <v>2600</v>
      </c>
      <c r="E80">
        <v>10</v>
      </c>
      <c r="F80">
        <v>4</v>
      </c>
      <c r="G80">
        <v>6</v>
      </c>
      <c r="H80">
        <v>3</v>
      </c>
      <c r="I80" t="s">
        <v>1183</v>
      </c>
      <c r="J80">
        <v>0</v>
      </c>
      <c r="K80">
        <v>0</v>
      </c>
      <c r="L80">
        <v>0</v>
      </c>
      <c r="M80">
        <v>0</v>
      </c>
      <c r="N80" t="s">
        <v>1179</v>
      </c>
      <c r="O80" t="s">
        <v>2595</v>
      </c>
      <c r="P80">
        <v>352</v>
      </c>
      <c r="Q80" t="s">
        <v>1181</v>
      </c>
      <c r="R80">
        <v>500</v>
      </c>
      <c r="S80">
        <v>1</v>
      </c>
      <c r="T80">
        <v>40</v>
      </c>
      <c r="U80">
        <v>0</v>
      </c>
      <c r="V80">
        <v>0</v>
      </c>
      <c r="W80">
        <v>5</v>
      </c>
    </row>
    <row r="81" spans="1:23" x14ac:dyDescent="0.15">
      <c r="A81">
        <v>878080</v>
      </c>
      <c r="B81">
        <v>8</v>
      </c>
      <c r="C81">
        <v>2500</v>
      </c>
      <c r="D81">
        <v>2600</v>
      </c>
      <c r="E81">
        <v>10</v>
      </c>
      <c r="F81">
        <v>4</v>
      </c>
      <c r="G81">
        <v>6</v>
      </c>
      <c r="H81">
        <v>3</v>
      </c>
      <c r="I81" t="s">
        <v>1183</v>
      </c>
      <c r="J81">
        <v>0</v>
      </c>
      <c r="K81">
        <v>0</v>
      </c>
      <c r="L81">
        <v>0</v>
      </c>
      <c r="M81">
        <v>0</v>
      </c>
      <c r="N81" t="s">
        <v>1179</v>
      </c>
      <c r="O81" t="s">
        <v>2595</v>
      </c>
      <c r="P81">
        <v>352</v>
      </c>
      <c r="Q81" t="s">
        <v>1181</v>
      </c>
      <c r="R81">
        <v>500</v>
      </c>
      <c r="S81">
        <v>1</v>
      </c>
      <c r="T81">
        <v>40</v>
      </c>
      <c r="U81">
        <v>0</v>
      </c>
      <c r="V81">
        <v>0</v>
      </c>
      <c r="W81">
        <v>5</v>
      </c>
    </row>
    <row r="82" spans="1:23" x14ac:dyDescent="0.15">
      <c r="A82">
        <v>878081</v>
      </c>
      <c r="B82">
        <v>6</v>
      </c>
      <c r="C82">
        <v>2200</v>
      </c>
      <c r="D82">
        <v>2600</v>
      </c>
      <c r="E82">
        <v>7</v>
      </c>
      <c r="F82">
        <v>5</v>
      </c>
      <c r="G82">
        <v>8</v>
      </c>
      <c r="H82">
        <v>3</v>
      </c>
      <c r="I82" t="s">
        <v>1230</v>
      </c>
      <c r="J82">
        <v>0</v>
      </c>
      <c r="K82">
        <v>0</v>
      </c>
      <c r="L82">
        <v>0</v>
      </c>
      <c r="M82">
        <v>0</v>
      </c>
      <c r="N82" t="s">
        <v>465</v>
      </c>
      <c r="O82" t="s">
        <v>461</v>
      </c>
      <c r="P82">
        <v>352</v>
      </c>
      <c r="Q82" t="s">
        <v>466</v>
      </c>
      <c r="R82">
        <v>450</v>
      </c>
      <c r="S82">
        <v>1</v>
      </c>
      <c r="T82">
        <v>40</v>
      </c>
      <c r="U82">
        <v>0</v>
      </c>
      <c r="V82">
        <v>0</v>
      </c>
      <c r="W82">
        <v>5</v>
      </c>
    </row>
    <row r="83" spans="1:23" x14ac:dyDescent="0.15">
      <c r="A83">
        <v>878082</v>
      </c>
      <c r="B83">
        <v>4</v>
      </c>
      <c r="C83">
        <v>2800</v>
      </c>
      <c r="D83">
        <v>2400</v>
      </c>
      <c r="E83">
        <v>6</v>
      </c>
      <c r="F83">
        <v>6</v>
      </c>
      <c r="G83">
        <v>6</v>
      </c>
      <c r="H83">
        <v>3</v>
      </c>
      <c r="I83" t="s">
        <v>1244</v>
      </c>
      <c r="J83">
        <v>0</v>
      </c>
      <c r="K83">
        <v>0</v>
      </c>
      <c r="L83">
        <v>0</v>
      </c>
      <c r="M83">
        <v>0</v>
      </c>
      <c r="N83" t="s">
        <v>952</v>
      </c>
      <c r="O83" t="s">
        <v>2614</v>
      </c>
      <c r="P83">
        <v>352</v>
      </c>
      <c r="Q83" t="s">
        <v>954</v>
      </c>
      <c r="R83">
        <v>600</v>
      </c>
      <c r="S83">
        <v>1</v>
      </c>
      <c r="T83">
        <v>40</v>
      </c>
      <c r="U83">
        <v>0</v>
      </c>
      <c r="V83">
        <v>0</v>
      </c>
      <c r="W83">
        <v>5</v>
      </c>
    </row>
    <row r="84" spans="1:23" x14ac:dyDescent="0.15">
      <c r="A84">
        <v>878083</v>
      </c>
      <c r="B84">
        <v>4</v>
      </c>
      <c r="C84">
        <v>4200</v>
      </c>
      <c r="D84">
        <v>3200</v>
      </c>
      <c r="E84">
        <v>8</v>
      </c>
      <c r="F84">
        <v>8</v>
      </c>
      <c r="G84">
        <v>8</v>
      </c>
      <c r="H84">
        <v>3</v>
      </c>
      <c r="I84" t="s">
        <v>1246</v>
      </c>
      <c r="J84">
        <v>0</v>
      </c>
      <c r="K84">
        <v>0</v>
      </c>
      <c r="L84">
        <v>0</v>
      </c>
      <c r="M84">
        <v>0</v>
      </c>
      <c r="N84" t="s">
        <v>960</v>
      </c>
      <c r="O84" t="s">
        <v>2614</v>
      </c>
      <c r="P84">
        <v>352</v>
      </c>
      <c r="Q84" t="s">
        <v>954</v>
      </c>
      <c r="R84">
        <v>1000</v>
      </c>
      <c r="S84">
        <v>1</v>
      </c>
      <c r="T84">
        <v>30</v>
      </c>
      <c r="U84">
        <v>0</v>
      </c>
      <c r="V84">
        <v>0</v>
      </c>
      <c r="W84">
        <v>5</v>
      </c>
    </row>
    <row r="85" spans="1:23" x14ac:dyDescent="0.15">
      <c r="A85">
        <v>878086</v>
      </c>
      <c r="B85">
        <v>7</v>
      </c>
      <c r="C85">
        <v>5200</v>
      </c>
      <c r="D85">
        <v>3600</v>
      </c>
      <c r="E85">
        <v>8</v>
      </c>
      <c r="F85">
        <v>10</v>
      </c>
      <c r="G85">
        <v>6</v>
      </c>
      <c r="H85">
        <v>3</v>
      </c>
      <c r="I85" t="s">
        <v>1275</v>
      </c>
      <c r="J85">
        <v>0</v>
      </c>
      <c r="K85">
        <v>0</v>
      </c>
      <c r="L85">
        <v>0</v>
      </c>
      <c r="M85">
        <v>0</v>
      </c>
      <c r="N85" t="s">
        <v>393</v>
      </c>
      <c r="O85" t="s">
        <v>2615</v>
      </c>
      <c r="P85" s="3">
        <v>302310</v>
      </c>
      <c r="Q85">
        <v>0</v>
      </c>
      <c r="R85">
        <v>1200</v>
      </c>
      <c r="S85">
        <v>1</v>
      </c>
      <c r="T85">
        <v>30</v>
      </c>
      <c r="U85">
        <v>0</v>
      </c>
      <c r="V85">
        <v>0</v>
      </c>
      <c r="W85">
        <v>5</v>
      </c>
    </row>
    <row r="86" spans="1:23" x14ac:dyDescent="0.15">
      <c r="A86">
        <v>878087</v>
      </c>
      <c r="B86">
        <v>7</v>
      </c>
      <c r="C86">
        <v>5000</v>
      </c>
      <c r="D86">
        <v>3800</v>
      </c>
      <c r="E86">
        <v>8</v>
      </c>
      <c r="F86">
        <v>10</v>
      </c>
      <c r="G86">
        <v>6</v>
      </c>
      <c r="H86">
        <v>3</v>
      </c>
      <c r="I86" t="s">
        <v>1275</v>
      </c>
      <c r="J86">
        <v>0</v>
      </c>
      <c r="K86">
        <v>0</v>
      </c>
      <c r="L86">
        <v>0</v>
      </c>
      <c r="M86">
        <v>0</v>
      </c>
      <c r="N86" t="s">
        <v>393</v>
      </c>
      <c r="O86" t="s">
        <v>2615</v>
      </c>
      <c r="P86" s="3">
        <v>302310</v>
      </c>
      <c r="Q86">
        <v>0</v>
      </c>
      <c r="R86">
        <v>1200</v>
      </c>
      <c r="S86">
        <v>1</v>
      </c>
      <c r="T86">
        <v>30</v>
      </c>
      <c r="U86">
        <v>0</v>
      </c>
      <c r="V86">
        <v>0</v>
      </c>
      <c r="W86">
        <v>5</v>
      </c>
    </row>
    <row r="87" spans="1:23" x14ac:dyDescent="0.15">
      <c r="A87">
        <v>878090</v>
      </c>
      <c r="B87">
        <v>7</v>
      </c>
      <c r="C87">
        <v>3000</v>
      </c>
      <c r="D87">
        <v>4200</v>
      </c>
      <c r="E87">
        <v>4</v>
      </c>
      <c r="F87">
        <v>10</v>
      </c>
      <c r="G87">
        <v>12</v>
      </c>
      <c r="H87">
        <v>4</v>
      </c>
      <c r="I87" t="s">
        <v>1223</v>
      </c>
      <c r="J87">
        <v>0</v>
      </c>
      <c r="K87">
        <v>0</v>
      </c>
      <c r="L87">
        <v>0</v>
      </c>
      <c r="M87">
        <v>0</v>
      </c>
      <c r="N87" t="s">
        <v>830</v>
      </c>
      <c r="O87" t="s">
        <v>366</v>
      </c>
      <c r="P87">
        <v>352</v>
      </c>
      <c r="Q87" t="s">
        <v>833</v>
      </c>
      <c r="R87">
        <v>600</v>
      </c>
      <c r="S87">
        <v>1</v>
      </c>
      <c r="T87">
        <v>30</v>
      </c>
      <c r="U87">
        <v>0</v>
      </c>
      <c r="V87">
        <v>0</v>
      </c>
      <c r="W87">
        <v>5</v>
      </c>
    </row>
    <row r="88" spans="1:23" x14ac:dyDescent="0.15">
      <c r="A88">
        <v>878091</v>
      </c>
      <c r="B88">
        <v>7</v>
      </c>
      <c r="C88">
        <v>8000</v>
      </c>
      <c r="D88">
        <v>4500</v>
      </c>
      <c r="E88">
        <v>14</v>
      </c>
      <c r="F88">
        <v>10</v>
      </c>
      <c r="G88">
        <v>5</v>
      </c>
      <c r="H88">
        <v>3</v>
      </c>
      <c r="I88" t="s">
        <v>2616</v>
      </c>
      <c r="J88">
        <v>0</v>
      </c>
      <c r="K88">
        <v>0</v>
      </c>
      <c r="L88">
        <v>0</v>
      </c>
      <c r="M88">
        <v>0</v>
      </c>
      <c r="N88" t="s">
        <v>352</v>
      </c>
      <c r="O88" t="s">
        <v>349</v>
      </c>
      <c r="P88" s="3">
        <v>311318351</v>
      </c>
      <c r="Q88" t="s">
        <v>354</v>
      </c>
      <c r="R88">
        <v>0</v>
      </c>
      <c r="S88">
        <v>0</v>
      </c>
      <c r="T88">
        <v>40</v>
      </c>
      <c r="U88">
        <v>0</v>
      </c>
      <c r="V88">
        <v>0</v>
      </c>
      <c r="W88">
        <v>5</v>
      </c>
    </row>
    <row r="89" spans="1:23" x14ac:dyDescent="0.15">
      <c r="A89">
        <v>878092</v>
      </c>
      <c r="B89">
        <v>7</v>
      </c>
      <c r="C89">
        <v>2200</v>
      </c>
      <c r="D89">
        <v>2600</v>
      </c>
      <c r="E89">
        <v>12</v>
      </c>
      <c r="F89">
        <v>6</v>
      </c>
      <c r="G89">
        <v>3</v>
      </c>
      <c r="H89">
        <v>3</v>
      </c>
      <c r="I89" t="s">
        <v>2617</v>
      </c>
      <c r="J89">
        <v>0</v>
      </c>
      <c r="K89">
        <v>0</v>
      </c>
      <c r="L89">
        <v>0</v>
      </c>
      <c r="M89">
        <v>0</v>
      </c>
      <c r="N89" t="s">
        <v>348</v>
      </c>
      <c r="O89" t="s">
        <v>349</v>
      </c>
      <c r="P89">
        <v>352</v>
      </c>
      <c r="Q89" t="s">
        <v>350</v>
      </c>
      <c r="R89">
        <v>500</v>
      </c>
      <c r="S89">
        <v>1</v>
      </c>
      <c r="T89">
        <v>40</v>
      </c>
      <c r="U89">
        <v>0</v>
      </c>
      <c r="V89">
        <v>0</v>
      </c>
      <c r="W89">
        <v>5</v>
      </c>
    </row>
    <row r="90" spans="1:23" x14ac:dyDescent="0.15">
      <c r="A90">
        <v>878093</v>
      </c>
      <c r="B90">
        <v>0</v>
      </c>
      <c r="C90">
        <v>3500</v>
      </c>
      <c r="D90">
        <v>5000</v>
      </c>
      <c r="E90">
        <v>5</v>
      </c>
      <c r="F90">
        <v>5</v>
      </c>
      <c r="G90">
        <v>5</v>
      </c>
      <c r="H90">
        <v>2</v>
      </c>
      <c r="I90" t="s">
        <v>1187</v>
      </c>
      <c r="J90">
        <v>0</v>
      </c>
      <c r="K90">
        <v>0</v>
      </c>
      <c r="L90">
        <v>0</v>
      </c>
      <c r="M90">
        <v>0</v>
      </c>
      <c r="N90" t="s">
        <v>558</v>
      </c>
      <c r="O90" t="s">
        <v>559</v>
      </c>
      <c r="P90">
        <v>352</v>
      </c>
      <c r="Q90" t="s">
        <v>560</v>
      </c>
      <c r="R90">
        <v>800</v>
      </c>
      <c r="S90">
        <v>1</v>
      </c>
      <c r="T90">
        <v>30</v>
      </c>
      <c r="U90">
        <v>0</v>
      </c>
      <c r="V90">
        <v>0</v>
      </c>
      <c r="W90">
        <v>5</v>
      </c>
    </row>
    <row r="91" spans="1:23" x14ac:dyDescent="0.15">
      <c r="A91">
        <v>878094</v>
      </c>
      <c r="B91">
        <v>1</v>
      </c>
      <c r="C91">
        <v>3700</v>
      </c>
      <c r="D91">
        <v>4000</v>
      </c>
      <c r="E91">
        <v>10</v>
      </c>
      <c r="F91">
        <v>6</v>
      </c>
      <c r="G91">
        <v>4</v>
      </c>
      <c r="H91">
        <v>3</v>
      </c>
      <c r="I91" t="s">
        <v>1161</v>
      </c>
      <c r="J91">
        <v>0</v>
      </c>
      <c r="K91">
        <v>0</v>
      </c>
      <c r="L91">
        <v>0</v>
      </c>
      <c r="M91">
        <v>0</v>
      </c>
      <c r="N91" t="s">
        <v>332</v>
      </c>
      <c r="O91" t="s">
        <v>333</v>
      </c>
      <c r="P91">
        <v>309</v>
      </c>
      <c r="Q91">
        <v>0</v>
      </c>
      <c r="R91">
        <v>1000</v>
      </c>
      <c r="S91">
        <v>1</v>
      </c>
      <c r="T91">
        <v>30</v>
      </c>
      <c r="U91">
        <v>0</v>
      </c>
      <c r="V91">
        <v>0</v>
      </c>
      <c r="W91">
        <v>5</v>
      </c>
    </row>
    <row r="92" spans="1:23" x14ac:dyDescent="0.15">
      <c r="A92">
        <v>878095</v>
      </c>
      <c r="B92">
        <v>4</v>
      </c>
      <c r="C92">
        <v>3500</v>
      </c>
      <c r="D92">
        <v>4000</v>
      </c>
      <c r="E92">
        <v>6</v>
      </c>
      <c r="F92">
        <v>8</v>
      </c>
      <c r="G92">
        <v>6</v>
      </c>
      <c r="H92">
        <v>2</v>
      </c>
      <c r="I92" t="s">
        <v>2591</v>
      </c>
      <c r="J92">
        <v>0</v>
      </c>
      <c r="K92">
        <v>0</v>
      </c>
      <c r="L92">
        <v>0</v>
      </c>
      <c r="M92">
        <v>0</v>
      </c>
      <c r="N92" t="s">
        <v>2592</v>
      </c>
      <c r="O92" t="s">
        <v>2593</v>
      </c>
      <c r="P92">
        <v>352</v>
      </c>
      <c r="Q92" t="s">
        <v>2594</v>
      </c>
      <c r="R92">
        <v>400</v>
      </c>
      <c r="S92">
        <v>1</v>
      </c>
      <c r="T92">
        <v>30</v>
      </c>
      <c r="U92">
        <v>0</v>
      </c>
      <c r="V92">
        <v>0</v>
      </c>
      <c r="W92">
        <v>5</v>
      </c>
    </row>
    <row r="93" spans="1:23" x14ac:dyDescent="0.15">
      <c r="A93">
        <v>878096</v>
      </c>
      <c r="B93">
        <v>4</v>
      </c>
      <c r="C93">
        <v>3500</v>
      </c>
      <c r="D93">
        <v>4000</v>
      </c>
      <c r="E93">
        <v>6</v>
      </c>
      <c r="F93">
        <v>8</v>
      </c>
      <c r="G93">
        <v>6</v>
      </c>
      <c r="H93">
        <v>2</v>
      </c>
      <c r="I93" t="s">
        <v>2591</v>
      </c>
      <c r="J93">
        <v>0</v>
      </c>
      <c r="K93">
        <v>0</v>
      </c>
      <c r="L93">
        <v>0</v>
      </c>
      <c r="M93">
        <v>0</v>
      </c>
      <c r="N93" t="s">
        <v>2592</v>
      </c>
      <c r="O93" t="s">
        <v>2593</v>
      </c>
      <c r="P93">
        <v>352</v>
      </c>
      <c r="Q93" t="s">
        <v>2594</v>
      </c>
      <c r="R93">
        <v>400</v>
      </c>
      <c r="S93">
        <v>1</v>
      </c>
      <c r="T93">
        <v>30</v>
      </c>
      <c r="U93">
        <v>0</v>
      </c>
      <c r="V93">
        <v>0</v>
      </c>
      <c r="W93">
        <v>5</v>
      </c>
    </row>
    <row r="94" spans="1:23" x14ac:dyDescent="0.15">
      <c r="A94">
        <v>878097</v>
      </c>
      <c r="B94">
        <v>4</v>
      </c>
      <c r="C94">
        <v>3500</v>
      </c>
      <c r="D94">
        <v>4000</v>
      </c>
      <c r="E94">
        <v>6</v>
      </c>
      <c r="F94">
        <v>8</v>
      </c>
      <c r="G94">
        <v>6</v>
      </c>
      <c r="H94">
        <v>2</v>
      </c>
      <c r="I94" t="s">
        <v>2591</v>
      </c>
      <c r="J94">
        <v>0</v>
      </c>
      <c r="K94">
        <v>0</v>
      </c>
      <c r="L94">
        <v>0</v>
      </c>
      <c r="M94">
        <v>0</v>
      </c>
      <c r="N94" t="s">
        <v>2592</v>
      </c>
      <c r="O94" t="s">
        <v>2593</v>
      </c>
      <c r="P94">
        <v>352</v>
      </c>
      <c r="Q94" t="s">
        <v>2594</v>
      </c>
      <c r="R94">
        <v>400</v>
      </c>
      <c r="S94">
        <v>1</v>
      </c>
      <c r="T94">
        <v>30</v>
      </c>
      <c r="U94">
        <v>0</v>
      </c>
      <c r="V94">
        <v>0</v>
      </c>
      <c r="W94">
        <v>5</v>
      </c>
    </row>
    <row r="95" spans="1:23" x14ac:dyDescent="0.15">
      <c r="A95">
        <v>878098</v>
      </c>
      <c r="B95">
        <v>4</v>
      </c>
      <c r="C95">
        <v>3500</v>
      </c>
      <c r="D95">
        <v>4000</v>
      </c>
      <c r="E95">
        <v>6</v>
      </c>
      <c r="F95">
        <v>8</v>
      </c>
      <c r="G95">
        <v>6</v>
      </c>
      <c r="H95">
        <v>2</v>
      </c>
      <c r="I95" t="s">
        <v>2591</v>
      </c>
      <c r="J95">
        <v>0</v>
      </c>
      <c r="K95">
        <v>0</v>
      </c>
      <c r="L95">
        <v>0</v>
      </c>
      <c r="M95">
        <v>0</v>
      </c>
      <c r="N95" t="s">
        <v>2592</v>
      </c>
      <c r="O95" t="s">
        <v>2593</v>
      </c>
      <c r="P95">
        <v>352</v>
      </c>
      <c r="Q95" t="s">
        <v>2594</v>
      </c>
      <c r="R95">
        <v>400</v>
      </c>
      <c r="S95">
        <v>1</v>
      </c>
      <c r="T95">
        <v>30</v>
      </c>
      <c r="U95">
        <v>0</v>
      </c>
      <c r="V95">
        <v>0</v>
      </c>
      <c r="W95">
        <v>5</v>
      </c>
    </row>
    <row r="96" spans="1:23" x14ac:dyDescent="0.15">
      <c r="A96">
        <v>878099</v>
      </c>
      <c r="B96">
        <v>4</v>
      </c>
      <c r="C96">
        <v>3500</v>
      </c>
      <c r="D96">
        <v>4000</v>
      </c>
      <c r="E96">
        <v>6</v>
      </c>
      <c r="F96">
        <v>8</v>
      </c>
      <c r="G96">
        <v>6</v>
      </c>
      <c r="H96">
        <v>2</v>
      </c>
      <c r="I96" t="s">
        <v>2591</v>
      </c>
      <c r="J96">
        <v>0</v>
      </c>
      <c r="K96">
        <v>0</v>
      </c>
      <c r="L96">
        <v>0</v>
      </c>
      <c r="M96">
        <v>0</v>
      </c>
      <c r="N96" t="s">
        <v>2592</v>
      </c>
      <c r="O96" t="s">
        <v>2593</v>
      </c>
      <c r="P96">
        <v>352</v>
      </c>
      <c r="Q96" t="s">
        <v>2594</v>
      </c>
      <c r="R96">
        <v>400</v>
      </c>
      <c r="S96">
        <v>1</v>
      </c>
      <c r="T96">
        <v>30</v>
      </c>
      <c r="U96">
        <v>0</v>
      </c>
      <c r="V96">
        <v>0</v>
      </c>
      <c r="W96">
        <v>5</v>
      </c>
    </row>
    <row r="97" spans="1:23" x14ac:dyDescent="0.15">
      <c r="A97">
        <v>878100</v>
      </c>
      <c r="B97">
        <v>4</v>
      </c>
      <c r="C97">
        <v>3500</v>
      </c>
      <c r="D97">
        <v>4000</v>
      </c>
      <c r="E97">
        <v>6</v>
      </c>
      <c r="F97">
        <v>8</v>
      </c>
      <c r="G97">
        <v>6</v>
      </c>
      <c r="H97">
        <v>2</v>
      </c>
      <c r="I97" t="s">
        <v>2591</v>
      </c>
      <c r="J97">
        <v>0</v>
      </c>
      <c r="K97">
        <v>0</v>
      </c>
      <c r="L97">
        <v>0</v>
      </c>
      <c r="M97">
        <v>0</v>
      </c>
      <c r="N97" t="s">
        <v>2592</v>
      </c>
      <c r="O97" t="s">
        <v>2593</v>
      </c>
      <c r="P97">
        <v>352</v>
      </c>
      <c r="Q97" t="s">
        <v>2594</v>
      </c>
      <c r="R97">
        <v>400</v>
      </c>
      <c r="S97">
        <v>1</v>
      </c>
      <c r="T97">
        <v>30</v>
      </c>
      <c r="U97">
        <v>0</v>
      </c>
      <c r="V97">
        <v>0</v>
      </c>
      <c r="W97">
        <v>5</v>
      </c>
    </row>
    <row r="98" spans="1:23" x14ac:dyDescent="0.15">
      <c r="A98">
        <v>878101</v>
      </c>
      <c r="B98">
        <v>4</v>
      </c>
      <c r="C98">
        <v>3500</v>
      </c>
      <c r="D98">
        <v>4000</v>
      </c>
      <c r="E98">
        <v>6</v>
      </c>
      <c r="F98">
        <v>8</v>
      </c>
      <c r="G98">
        <v>6</v>
      </c>
      <c r="H98">
        <v>2</v>
      </c>
      <c r="I98" t="s">
        <v>2591</v>
      </c>
      <c r="J98">
        <v>0</v>
      </c>
      <c r="K98">
        <v>0</v>
      </c>
      <c r="L98">
        <v>0</v>
      </c>
      <c r="M98">
        <v>0</v>
      </c>
      <c r="N98" t="s">
        <v>2592</v>
      </c>
      <c r="O98" t="s">
        <v>2593</v>
      </c>
      <c r="P98">
        <v>352</v>
      </c>
      <c r="Q98" t="s">
        <v>2594</v>
      </c>
      <c r="R98">
        <v>400</v>
      </c>
      <c r="S98">
        <v>1</v>
      </c>
      <c r="T98">
        <v>30</v>
      </c>
      <c r="U98">
        <v>0</v>
      </c>
      <c r="V98">
        <v>0</v>
      </c>
      <c r="W98">
        <v>5</v>
      </c>
    </row>
    <row r="99" spans="1:23" x14ac:dyDescent="0.15">
      <c r="A99">
        <v>878102</v>
      </c>
      <c r="B99">
        <v>4</v>
      </c>
      <c r="C99">
        <v>3500</v>
      </c>
      <c r="D99">
        <v>4000</v>
      </c>
      <c r="E99">
        <v>6</v>
      </c>
      <c r="F99">
        <v>8</v>
      </c>
      <c r="G99">
        <v>6</v>
      </c>
      <c r="H99">
        <v>2</v>
      </c>
      <c r="I99" t="s">
        <v>2591</v>
      </c>
      <c r="J99">
        <v>0</v>
      </c>
      <c r="K99">
        <v>0</v>
      </c>
      <c r="L99">
        <v>0</v>
      </c>
      <c r="M99">
        <v>0</v>
      </c>
      <c r="N99" t="s">
        <v>2592</v>
      </c>
      <c r="O99" t="s">
        <v>2593</v>
      </c>
      <c r="P99">
        <v>352</v>
      </c>
      <c r="Q99" t="s">
        <v>2594</v>
      </c>
      <c r="R99">
        <v>400</v>
      </c>
      <c r="S99">
        <v>1</v>
      </c>
      <c r="T99">
        <v>30</v>
      </c>
      <c r="U99">
        <v>0</v>
      </c>
      <c r="V99">
        <v>0</v>
      </c>
      <c r="W99">
        <v>5</v>
      </c>
    </row>
    <row r="100" spans="1:23" x14ac:dyDescent="0.15">
      <c r="A100">
        <v>878103</v>
      </c>
      <c r="B100">
        <v>4</v>
      </c>
      <c r="C100">
        <v>3500</v>
      </c>
      <c r="D100">
        <v>4000</v>
      </c>
      <c r="E100">
        <v>6</v>
      </c>
      <c r="F100">
        <v>8</v>
      </c>
      <c r="G100">
        <v>6</v>
      </c>
      <c r="H100">
        <v>2</v>
      </c>
      <c r="I100" t="s">
        <v>2591</v>
      </c>
      <c r="J100">
        <v>0</v>
      </c>
      <c r="K100">
        <v>0</v>
      </c>
      <c r="L100">
        <v>0</v>
      </c>
      <c r="M100">
        <v>0</v>
      </c>
      <c r="N100" t="s">
        <v>2592</v>
      </c>
      <c r="O100" t="s">
        <v>2593</v>
      </c>
      <c r="P100">
        <v>352</v>
      </c>
      <c r="Q100" t="s">
        <v>2594</v>
      </c>
      <c r="R100">
        <v>400</v>
      </c>
      <c r="S100">
        <v>1</v>
      </c>
      <c r="T100">
        <v>30</v>
      </c>
      <c r="U100">
        <v>0</v>
      </c>
      <c r="V100">
        <v>0</v>
      </c>
      <c r="W100">
        <v>5</v>
      </c>
    </row>
    <row r="101" spans="1:23" x14ac:dyDescent="0.15">
      <c r="A101">
        <v>878104</v>
      </c>
      <c r="B101">
        <v>4</v>
      </c>
      <c r="C101">
        <v>3500</v>
      </c>
      <c r="D101">
        <v>4000</v>
      </c>
      <c r="E101">
        <v>6</v>
      </c>
      <c r="F101">
        <v>8</v>
      </c>
      <c r="G101">
        <v>6</v>
      </c>
      <c r="H101">
        <v>2</v>
      </c>
      <c r="I101" t="s">
        <v>2591</v>
      </c>
      <c r="J101">
        <v>0</v>
      </c>
      <c r="K101">
        <v>0</v>
      </c>
      <c r="L101">
        <v>0</v>
      </c>
      <c r="M101">
        <v>0</v>
      </c>
      <c r="N101" t="s">
        <v>2592</v>
      </c>
      <c r="O101" t="s">
        <v>2593</v>
      </c>
      <c r="P101">
        <v>352</v>
      </c>
      <c r="Q101" t="s">
        <v>2594</v>
      </c>
      <c r="R101">
        <v>400</v>
      </c>
      <c r="S101">
        <v>1</v>
      </c>
      <c r="T101">
        <v>30</v>
      </c>
      <c r="U101">
        <v>0</v>
      </c>
      <c r="V101">
        <v>0</v>
      </c>
      <c r="W101">
        <v>5</v>
      </c>
    </row>
    <row r="102" spans="1:23" x14ac:dyDescent="0.15">
      <c r="A102">
        <v>878105</v>
      </c>
      <c r="B102">
        <v>7</v>
      </c>
      <c r="C102">
        <v>2200</v>
      </c>
      <c r="D102">
        <v>2600</v>
      </c>
      <c r="E102">
        <v>18</v>
      </c>
      <c r="F102">
        <v>16</v>
      </c>
      <c r="G102">
        <v>3</v>
      </c>
      <c r="H102">
        <v>3</v>
      </c>
      <c r="I102" t="s">
        <v>2617</v>
      </c>
      <c r="J102">
        <v>0</v>
      </c>
      <c r="K102">
        <v>0</v>
      </c>
      <c r="L102">
        <v>0</v>
      </c>
      <c r="M102">
        <v>0</v>
      </c>
      <c r="N102" t="s">
        <v>348</v>
      </c>
      <c r="O102" t="s">
        <v>349</v>
      </c>
      <c r="P102">
        <v>352</v>
      </c>
      <c r="Q102" t="s">
        <v>350</v>
      </c>
      <c r="R102">
        <v>500</v>
      </c>
      <c r="S102">
        <v>1</v>
      </c>
      <c r="T102">
        <v>40</v>
      </c>
      <c r="U102">
        <v>0</v>
      </c>
      <c r="V102">
        <v>0</v>
      </c>
      <c r="W102">
        <v>5</v>
      </c>
    </row>
    <row r="103" spans="1:23" x14ac:dyDescent="0.15">
      <c r="A103">
        <v>878106</v>
      </c>
      <c r="B103">
        <v>7</v>
      </c>
      <c r="C103">
        <v>2200</v>
      </c>
      <c r="D103">
        <v>2600</v>
      </c>
      <c r="E103">
        <v>18</v>
      </c>
      <c r="F103">
        <v>16</v>
      </c>
      <c r="G103">
        <v>3</v>
      </c>
      <c r="H103">
        <v>3</v>
      </c>
      <c r="I103" t="s">
        <v>2617</v>
      </c>
      <c r="J103">
        <v>0</v>
      </c>
      <c r="K103">
        <v>0</v>
      </c>
      <c r="L103">
        <v>0</v>
      </c>
      <c r="M103">
        <v>0</v>
      </c>
      <c r="N103" t="s">
        <v>348</v>
      </c>
      <c r="O103" t="s">
        <v>349</v>
      </c>
      <c r="P103">
        <v>352</v>
      </c>
      <c r="Q103" t="s">
        <v>350</v>
      </c>
      <c r="R103">
        <v>500</v>
      </c>
      <c r="S103">
        <v>1</v>
      </c>
      <c r="T103">
        <v>40</v>
      </c>
      <c r="U103">
        <v>0</v>
      </c>
      <c r="V103">
        <v>0</v>
      </c>
      <c r="W103">
        <v>5</v>
      </c>
    </row>
    <row r="104" spans="1:23" x14ac:dyDescent="0.15">
      <c r="A104">
        <v>878107</v>
      </c>
      <c r="B104">
        <v>7</v>
      </c>
      <c r="C104">
        <v>2200</v>
      </c>
      <c r="D104">
        <v>2600</v>
      </c>
      <c r="E104">
        <v>18</v>
      </c>
      <c r="F104">
        <v>16</v>
      </c>
      <c r="G104">
        <v>3</v>
      </c>
      <c r="H104">
        <v>3</v>
      </c>
      <c r="I104" t="s">
        <v>2617</v>
      </c>
      <c r="J104">
        <v>0</v>
      </c>
      <c r="K104">
        <v>0</v>
      </c>
      <c r="L104">
        <v>0</v>
      </c>
      <c r="M104">
        <v>0</v>
      </c>
      <c r="N104" t="s">
        <v>348</v>
      </c>
      <c r="O104" t="s">
        <v>349</v>
      </c>
      <c r="P104">
        <v>352</v>
      </c>
      <c r="Q104" t="s">
        <v>350</v>
      </c>
      <c r="R104">
        <v>500</v>
      </c>
      <c r="S104">
        <v>1</v>
      </c>
      <c r="T104">
        <v>40</v>
      </c>
      <c r="U104">
        <v>0</v>
      </c>
      <c r="V104">
        <v>0</v>
      </c>
      <c r="W104">
        <v>5</v>
      </c>
    </row>
    <row r="105" spans="1:23" x14ac:dyDescent="0.15">
      <c r="A105">
        <v>878108</v>
      </c>
      <c r="B105">
        <v>7</v>
      </c>
      <c r="C105">
        <v>2200</v>
      </c>
      <c r="D105">
        <v>2600</v>
      </c>
      <c r="E105">
        <v>18</v>
      </c>
      <c r="F105">
        <v>16</v>
      </c>
      <c r="G105">
        <v>3</v>
      </c>
      <c r="H105">
        <v>3</v>
      </c>
      <c r="I105" t="s">
        <v>2617</v>
      </c>
      <c r="J105">
        <v>0</v>
      </c>
      <c r="K105">
        <v>0</v>
      </c>
      <c r="L105">
        <v>0</v>
      </c>
      <c r="M105">
        <v>0</v>
      </c>
      <c r="N105" t="s">
        <v>348</v>
      </c>
      <c r="O105" t="s">
        <v>349</v>
      </c>
      <c r="P105">
        <v>352</v>
      </c>
      <c r="Q105" t="s">
        <v>350</v>
      </c>
      <c r="R105">
        <v>500</v>
      </c>
      <c r="S105">
        <v>1</v>
      </c>
      <c r="T105">
        <v>40</v>
      </c>
      <c r="U105">
        <v>0</v>
      </c>
      <c r="V105">
        <v>0</v>
      </c>
      <c r="W105">
        <v>5</v>
      </c>
    </row>
    <row r="106" spans="1:23" x14ac:dyDescent="0.15">
      <c r="A106">
        <v>878109</v>
      </c>
      <c r="B106">
        <v>7</v>
      </c>
      <c r="C106">
        <v>2200</v>
      </c>
      <c r="D106">
        <v>2600</v>
      </c>
      <c r="E106">
        <v>18</v>
      </c>
      <c r="F106">
        <v>16</v>
      </c>
      <c r="G106">
        <v>3</v>
      </c>
      <c r="H106">
        <v>3</v>
      </c>
      <c r="I106" t="s">
        <v>2617</v>
      </c>
      <c r="J106">
        <v>0</v>
      </c>
      <c r="K106">
        <v>0</v>
      </c>
      <c r="L106">
        <v>0</v>
      </c>
      <c r="M106">
        <v>0</v>
      </c>
      <c r="N106" t="s">
        <v>348</v>
      </c>
      <c r="O106" t="s">
        <v>349</v>
      </c>
      <c r="P106">
        <v>352</v>
      </c>
      <c r="Q106" t="s">
        <v>350</v>
      </c>
      <c r="R106">
        <v>500</v>
      </c>
      <c r="S106">
        <v>1</v>
      </c>
      <c r="T106">
        <v>40</v>
      </c>
      <c r="U106">
        <v>0</v>
      </c>
      <c r="V106">
        <v>0</v>
      </c>
      <c r="W106">
        <v>5</v>
      </c>
    </row>
    <row r="107" spans="1:23" x14ac:dyDescent="0.15">
      <c r="A107">
        <v>878110</v>
      </c>
      <c r="B107">
        <v>0</v>
      </c>
      <c r="C107">
        <v>500</v>
      </c>
      <c r="D107">
        <v>1800</v>
      </c>
      <c r="E107">
        <v>9</v>
      </c>
      <c r="F107">
        <v>11</v>
      </c>
      <c r="G107">
        <v>15</v>
      </c>
      <c r="H107">
        <v>5</v>
      </c>
      <c r="I107" t="s">
        <v>1187</v>
      </c>
      <c r="J107">
        <v>0</v>
      </c>
      <c r="K107">
        <v>0</v>
      </c>
      <c r="L107">
        <v>0</v>
      </c>
      <c r="M107">
        <v>0</v>
      </c>
      <c r="N107" t="s">
        <v>2618</v>
      </c>
      <c r="O107" t="s">
        <v>2619</v>
      </c>
      <c r="P107">
        <v>0</v>
      </c>
      <c r="Q107" t="s">
        <v>2620</v>
      </c>
      <c r="R107">
        <v>100</v>
      </c>
      <c r="S107">
        <v>1</v>
      </c>
      <c r="T107">
        <v>40</v>
      </c>
      <c r="U107">
        <v>0</v>
      </c>
      <c r="V107">
        <v>0</v>
      </c>
      <c r="W107">
        <v>20</v>
      </c>
    </row>
    <row r="108" spans="1:23" x14ac:dyDescent="0.15">
      <c r="A108">
        <v>878111</v>
      </c>
      <c r="B108">
        <v>0</v>
      </c>
      <c r="C108">
        <v>850</v>
      </c>
      <c r="D108">
        <v>2000</v>
      </c>
      <c r="E108">
        <v>13</v>
      </c>
      <c r="F108">
        <v>9</v>
      </c>
      <c r="G108">
        <v>11</v>
      </c>
      <c r="H108">
        <v>5</v>
      </c>
      <c r="I108" t="s">
        <v>1187</v>
      </c>
      <c r="J108">
        <v>0</v>
      </c>
      <c r="K108">
        <v>0</v>
      </c>
      <c r="L108">
        <v>0</v>
      </c>
      <c r="M108">
        <v>0</v>
      </c>
      <c r="N108" t="s">
        <v>2621</v>
      </c>
      <c r="O108" t="s">
        <v>2622</v>
      </c>
      <c r="P108">
        <v>0</v>
      </c>
      <c r="Q108" t="s">
        <v>2623</v>
      </c>
      <c r="R108">
        <v>100</v>
      </c>
      <c r="S108">
        <v>1</v>
      </c>
      <c r="T108">
        <v>40</v>
      </c>
      <c r="U108">
        <v>0</v>
      </c>
      <c r="V108">
        <v>0</v>
      </c>
      <c r="W108">
        <v>50</v>
      </c>
    </row>
    <row r="109" spans="1:23" x14ac:dyDescent="0.15">
      <c r="A109">
        <v>878112</v>
      </c>
      <c r="B109">
        <v>0</v>
      </c>
      <c r="C109">
        <v>10000</v>
      </c>
      <c r="D109">
        <v>3500</v>
      </c>
      <c r="E109">
        <v>8</v>
      </c>
      <c r="F109">
        <v>12</v>
      </c>
      <c r="G109">
        <v>6</v>
      </c>
      <c r="H109">
        <v>3</v>
      </c>
      <c r="I109" t="s">
        <v>437</v>
      </c>
      <c r="J109">
        <v>0</v>
      </c>
      <c r="K109">
        <v>0</v>
      </c>
      <c r="L109">
        <v>0</v>
      </c>
      <c r="M109">
        <v>0</v>
      </c>
      <c r="N109" t="s">
        <v>1343</v>
      </c>
      <c r="O109" t="s">
        <v>2624</v>
      </c>
      <c r="P109">
        <v>0</v>
      </c>
      <c r="Q109" t="s">
        <v>1345</v>
      </c>
      <c r="R109">
        <v>1500</v>
      </c>
      <c r="S109">
        <v>1</v>
      </c>
      <c r="T109">
        <v>40</v>
      </c>
      <c r="U109">
        <v>0</v>
      </c>
      <c r="V109">
        <v>0</v>
      </c>
      <c r="W109">
        <v>5</v>
      </c>
    </row>
    <row r="110" spans="1:23" x14ac:dyDescent="0.15">
      <c r="A110">
        <v>878113</v>
      </c>
      <c r="B110">
        <v>0</v>
      </c>
      <c r="C110">
        <v>3500</v>
      </c>
      <c r="D110">
        <v>2000</v>
      </c>
      <c r="E110">
        <v>8</v>
      </c>
      <c r="F110">
        <v>12</v>
      </c>
      <c r="G110">
        <v>6</v>
      </c>
      <c r="H110">
        <v>3</v>
      </c>
      <c r="I110" t="s">
        <v>437</v>
      </c>
      <c r="J110">
        <v>0</v>
      </c>
      <c r="K110">
        <v>0</v>
      </c>
      <c r="L110">
        <v>0</v>
      </c>
      <c r="M110">
        <v>0</v>
      </c>
      <c r="N110" t="s">
        <v>2625</v>
      </c>
      <c r="O110" t="s">
        <v>2624</v>
      </c>
      <c r="P110">
        <v>0</v>
      </c>
      <c r="Q110" t="s">
        <v>1345</v>
      </c>
      <c r="R110">
        <v>750</v>
      </c>
      <c r="S110">
        <v>1</v>
      </c>
      <c r="T110">
        <v>40</v>
      </c>
      <c r="U110">
        <v>0</v>
      </c>
      <c r="V110">
        <v>0</v>
      </c>
      <c r="W110">
        <v>5</v>
      </c>
    </row>
    <row r="111" spans="1:23" x14ac:dyDescent="0.15">
      <c r="A111">
        <v>878114</v>
      </c>
      <c r="B111">
        <v>0</v>
      </c>
      <c r="C111">
        <v>5000</v>
      </c>
      <c r="D111">
        <v>3800</v>
      </c>
      <c r="E111">
        <v>10</v>
      </c>
      <c r="F111">
        <v>6</v>
      </c>
      <c r="G111">
        <v>10</v>
      </c>
      <c r="H111">
        <v>3</v>
      </c>
      <c r="I111" t="s">
        <v>654</v>
      </c>
      <c r="J111">
        <v>0</v>
      </c>
      <c r="K111">
        <v>0</v>
      </c>
      <c r="L111">
        <v>0</v>
      </c>
      <c r="M111">
        <v>0</v>
      </c>
      <c r="N111" t="s">
        <v>2626</v>
      </c>
      <c r="O111" t="s">
        <v>2627</v>
      </c>
      <c r="P111">
        <v>0</v>
      </c>
      <c r="Q111" t="s">
        <v>2628</v>
      </c>
      <c r="R111">
        <v>800</v>
      </c>
      <c r="S111">
        <v>1</v>
      </c>
      <c r="T111">
        <v>30</v>
      </c>
      <c r="U111">
        <v>0</v>
      </c>
      <c r="V111">
        <v>0</v>
      </c>
      <c r="W111">
        <v>5</v>
      </c>
    </row>
    <row r="112" spans="1:23" x14ac:dyDescent="0.15">
      <c r="A112">
        <v>878115</v>
      </c>
      <c r="B112">
        <v>0</v>
      </c>
      <c r="C112">
        <v>6800</v>
      </c>
      <c r="D112">
        <v>4700</v>
      </c>
      <c r="E112">
        <v>15</v>
      </c>
      <c r="F112">
        <v>10</v>
      </c>
      <c r="G112">
        <v>10</v>
      </c>
      <c r="H112">
        <v>3</v>
      </c>
      <c r="I112" t="s">
        <v>654</v>
      </c>
      <c r="J112">
        <v>0</v>
      </c>
      <c r="K112">
        <v>0</v>
      </c>
      <c r="L112">
        <v>0</v>
      </c>
      <c r="M112">
        <v>0</v>
      </c>
      <c r="N112" t="s">
        <v>2626</v>
      </c>
      <c r="O112" t="s">
        <v>2627</v>
      </c>
      <c r="P112">
        <v>0</v>
      </c>
      <c r="Q112" t="s">
        <v>2628</v>
      </c>
      <c r="R112">
        <v>800</v>
      </c>
      <c r="S112">
        <v>1</v>
      </c>
      <c r="T112">
        <v>30</v>
      </c>
      <c r="U112">
        <v>0</v>
      </c>
      <c r="V112">
        <v>0</v>
      </c>
      <c r="W112">
        <v>5</v>
      </c>
    </row>
    <row r="113" spans="1:23" x14ac:dyDescent="0.15">
      <c r="A113">
        <v>878116</v>
      </c>
      <c r="B113">
        <v>0</v>
      </c>
      <c r="C113">
        <v>3200</v>
      </c>
      <c r="D113">
        <v>2600</v>
      </c>
      <c r="E113">
        <v>15</v>
      </c>
      <c r="F113">
        <v>20</v>
      </c>
      <c r="G113">
        <v>10</v>
      </c>
      <c r="H113">
        <v>3</v>
      </c>
      <c r="I113" t="s">
        <v>2629</v>
      </c>
      <c r="J113">
        <v>0</v>
      </c>
      <c r="K113">
        <v>0</v>
      </c>
      <c r="L113">
        <v>0</v>
      </c>
      <c r="M113">
        <v>0</v>
      </c>
      <c r="N113" t="s">
        <v>2630</v>
      </c>
      <c r="O113" t="s">
        <v>2631</v>
      </c>
      <c r="P113">
        <v>0</v>
      </c>
      <c r="Q113" t="s">
        <v>2632</v>
      </c>
      <c r="R113">
        <v>600</v>
      </c>
      <c r="S113">
        <v>1</v>
      </c>
      <c r="T113">
        <v>40</v>
      </c>
      <c r="U113">
        <v>0</v>
      </c>
      <c r="V113">
        <v>0</v>
      </c>
      <c r="W113">
        <v>5</v>
      </c>
    </row>
    <row r="114" spans="1:23" x14ac:dyDescent="0.15">
      <c r="A114">
        <v>878117</v>
      </c>
      <c r="B114">
        <v>0</v>
      </c>
      <c r="C114">
        <v>2000</v>
      </c>
      <c r="D114">
        <v>1800</v>
      </c>
      <c r="E114">
        <v>5</v>
      </c>
      <c r="F114">
        <v>10</v>
      </c>
      <c r="G114">
        <v>5</v>
      </c>
      <c r="H114">
        <v>3</v>
      </c>
      <c r="I114" t="s">
        <v>2629</v>
      </c>
      <c r="J114">
        <v>0</v>
      </c>
      <c r="K114">
        <v>0</v>
      </c>
      <c r="L114">
        <v>0</v>
      </c>
      <c r="M114">
        <v>0</v>
      </c>
      <c r="N114" t="s">
        <v>2633</v>
      </c>
      <c r="O114" t="s">
        <v>2631</v>
      </c>
      <c r="P114">
        <v>0</v>
      </c>
      <c r="Q114" t="s">
        <v>2632</v>
      </c>
      <c r="R114">
        <v>400</v>
      </c>
      <c r="S114">
        <v>1</v>
      </c>
      <c r="T114">
        <v>40</v>
      </c>
      <c r="U114">
        <v>0</v>
      </c>
      <c r="V114">
        <v>0</v>
      </c>
      <c r="W114">
        <v>5</v>
      </c>
    </row>
    <row r="115" spans="1:23" x14ac:dyDescent="0.15">
      <c r="A115">
        <v>878118</v>
      </c>
      <c r="B115">
        <v>0</v>
      </c>
      <c r="C115">
        <v>3200</v>
      </c>
      <c r="D115">
        <v>2600</v>
      </c>
      <c r="E115">
        <v>15</v>
      </c>
      <c r="F115">
        <v>10</v>
      </c>
      <c r="G115">
        <v>10</v>
      </c>
      <c r="H115">
        <v>3</v>
      </c>
      <c r="I115" t="s">
        <v>2629</v>
      </c>
      <c r="J115">
        <v>0</v>
      </c>
      <c r="K115">
        <v>0</v>
      </c>
      <c r="L115">
        <v>0</v>
      </c>
      <c r="M115">
        <v>0</v>
      </c>
      <c r="N115" t="s">
        <v>2634</v>
      </c>
      <c r="O115" t="s">
        <v>2631</v>
      </c>
      <c r="P115">
        <v>0</v>
      </c>
      <c r="Q115" t="s">
        <v>2632</v>
      </c>
      <c r="R115">
        <v>600</v>
      </c>
      <c r="S115">
        <v>1</v>
      </c>
      <c r="T115">
        <v>40</v>
      </c>
      <c r="U115">
        <v>0</v>
      </c>
      <c r="V115">
        <v>0</v>
      </c>
      <c r="W115">
        <v>5</v>
      </c>
    </row>
    <row r="116" spans="1:23" x14ac:dyDescent="0.15">
      <c r="A116">
        <v>878119</v>
      </c>
      <c r="B116">
        <v>0</v>
      </c>
      <c r="C116">
        <v>2000</v>
      </c>
      <c r="D116">
        <v>1800</v>
      </c>
      <c r="E116">
        <v>10</v>
      </c>
      <c r="F116">
        <v>5</v>
      </c>
      <c r="G116">
        <v>5</v>
      </c>
      <c r="H116">
        <v>3</v>
      </c>
      <c r="I116" t="s">
        <v>2629</v>
      </c>
      <c r="J116">
        <v>0</v>
      </c>
      <c r="K116">
        <v>0</v>
      </c>
      <c r="L116">
        <v>0</v>
      </c>
      <c r="M116">
        <v>0</v>
      </c>
      <c r="N116" t="s">
        <v>2635</v>
      </c>
      <c r="O116" t="s">
        <v>2631</v>
      </c>
      <c r="P116">
        <v>0</v>
      </c>
      <c r="Q116" t="s">
        <v>2632</v>
      </c>
      <c r="R116">
        <v>400</v>
      </c>
      <c r="S116">
        <v>1</v>
      </c>
      <c r="T116">
        <v>40</v>
      </c>
      <c r="U116">
        <v>0</v>
      </c>
      <c r="V116">
        <v>0</v>
      </c>
      <c r="W116">
        <v>5</v>
      </c>
    </row>
    <row r="117" spans="1:23" x14ac:dyDescent="0.15">
      <c r="A117">
        <v>878120</v>
      </c>
      <c r="B117">
        <v>0</v>
      </c>
      <c r="C117">
        <v>3200</v>
      </c>
      <c r="D117">
        <v>2600</v>
      </c>
      <c r="E117">
        <v>10</v>
      </c>
      <c r="F117">
        <v>10</v>
      </c>
      <c r="G117">
        <v>10</v>
      </c>
      <c r="H117">
        <v>3</v>
      </c>
      <c r="I117" t="s">
        <v>2629</v>
      </c>
      <c r="J117">
        <v>0</v>
      </c>
      <c r="K117">
        <v>0</v>
      </c>
      <c r="L117">
        <v>0</v>
      </c>
      <c r="M117">
        <v>0</v>
      </c>
      <c r="N117" t="s">
        <v>2636</v>
      </c>
      <c r="O117" t="s">
        <v>2631</v>
      </c>
      <c r="P117">
        <v>0</v>
      </c>
      <c r="Q117" t="s">
        <v>2632</v>
      </c>
      <c r="R117">
        <v>600</v>
      </c>
      <c r="S117">
        <v>1</v>
      </c>
      <c r="T117">
        <v>40</v>
      </c>
      <c r="U117">
        <v>0</v>
      </c>
      <c r="V117">
        <v>0</v>
      </c>
      <c r="W117">
        <v>5</v>
      </c>
    </row>
    <row r="118" spans="1:23" x14ac:dyDescent="0.15">
      <c r="A118">
        <v>878121</v>
      </c>
      <c r="B118">
        <v>0</v>
      </c>
      <c r="C118">
        <v>2000</v>
      </c>
      <c r="D118">
        <v>1800</v>
      </c>
      <c r="E118">
        <v>5</v>
      </c>
      <c r="F118">
        <v>5</v>
      </c>
      <c r="G118">
        <v>10</v>
      </c>
      <c r="H118">
        <v>3</v>
      </c>
      <c r="I118" t="s">
        <v>2629</v>
      </c>
      <c r="J118">
        <v>0</v>
      </c>
      <c r="K118">
        <v>0</v>
      </c>
      <c r="L118">
        <v>0</v>
      </c>
      <c r="M118">
        <v>0</v>
      </c>
      <c r="N118" t="s">
        <v>2637</v>
      </c>
      <c r="O118" t="s">
        <v>2631</v>
      </c>
      <c r="P118">
        <v>0</v>
      </c>
      <c r="Q118" t="s">
        <v>2632</v>
      </c>
      <c r="R118">
        <v>400</v>
      </c>
      <c r="S118">
        <v>1</v>
      </c>
      <c r="T118">
        <v>40</v>
      </c>
      <c r="U118">
        <v>0</v>
      </c>
      <c r="V118">
        <v>0</v>
      </c>
      <c r="W118">
        <v>5</v>
      </c>
    </row>
    <row r="119" spans="1:23" x14ac:dyDescent="0.15">
      <c r="A119">
        <v>878122</v>
      </c>
      <c r="B119">
        <v>0</v>
      </c>
      <c r="C119">
        <v>2700</v>
      </c>
      <c r="D119">
        <v>2800</v>
      </c>
      <c r="E119">
        <v>14</v>
      </c>
      <c r="F119">
        <v>10</v>
      </c>
      <c r="G119">
        <v>25</v>
      </c>
      <c r="H119">
        <v>3</v>
      </c>
      <c r="I119" t="s">
        <v>2629</v>
      </c>
      <c r="J119">
        <v>0</v>
      </c>
      <c r="K119">
        <v>0</v>
      </c>
      <c r="L119">
        <v>0</v>
      </c>
      <c r="M119">
        <v>0</v>
      </c>
      <c r="N119" t="s">
        <v>2638</v>
      </c>
      <c r="O119" t="s">
        <v>444</v>
      </c>
      <c r="P119">
        <v>0</v>
      </c>
      <c r="Q119" t="s">
        <v>2639</v>
      </c>
      <c r="R119">
        <v>650</v>
      </c>
      <c r="S119">
        <v>1</v>
      </c>
      <c r="T119">
        <v>40</v>
      </c>
      <c r="U119">
        <v>0</v>
      </c>
      <c r="V119">
        <v>0</v>
      </c>
      <c r="W119">
        <v>30</v>
      </c>
    </row>
    <row r="120" spans="1:23" x14ac:dyDescent="0.15">
      <c r="A120">
        <v>878123</v>
      </c>
      <c r="B120">
        <v>2</v>
      </c>
      <c r="C120">
        <v>1200</v>
      </c>
      <c r="D120">
        <v>1200</v>
      </c>
      <c r="E120">
        <v>6</v>
      </c>
      <c r="F120">
        <v>14</v>
      </c>
      <c r="G120">
        <v>4</v>
      </c>
      <c r="H120">
        <v>3</v>
      </c>
      <c r="I120" t="s">
        <v>1279</v>
      </c>
      <c r="J120">
        <v>0</v>
      </c>
      <c r="K120">
        <v>0</v>
      </c>
      <c r="L120">
        <v>0</v>
      </c>
      <c r="M120">
        <v>0</v>
      </c>
      <c r="N120" t="s">
        <v>356</v>
      </c>
      <c r="O120" t="s">
        <v>357</v>
      </c>
      <c r="P120">
        <v>352</v>
      </c>
      <c r="Q120" t="s">
        <v>358</v>
      </c>
      <c r="R120">
        <v>350</v>
      </c>
      <c r="S120">
        <v>1</v>
      </c>
      <c r="T120">
        <v>40</v>
      </c>
      <c r="U120">
        <v>0</v>
      </c>
      <c r="V120">
        <v>0</v>
      </c>
      <c r="W120">
        <v>5</v>
      </c>
    </row>
    <row r="121" spans="1:23" x14ac:dyDescent="0.15">
      <c r="A121">
        <v>878124</v>
      </c>
      <c r="B121">
        <v>2</v>
      </c>
      <c r="C121">
        <v>1200</v>
      </c>
      <c r="D121">
        <v>1200</v>
      </c>
      <c r="E121">
        <v>8</v>
      </c>
      <c r="F121">
        <v>6</v>
      </c>
      <c r="G121">
        <v>12</v>
      </c>
      <c r="H121">
        <v>3</v>
      </c>
      <c r="I121" t="s">
        <v>1281</v>
      </c>
      <c r="J121">
        <v>0</v>
      </c>
      <c r="K121">
        <v>0</v>
      </c>
      <c r="L121">
        <v>0</v>
      </c>
      <c r="M121">
        <v>0</v>
      </c>
      <c r="N121" t="s">
        <v>1282</v>
      </c>
      <c r="O121" t="s">
        <v>2640</v>
      </c>
      <c r="P121">
        <v>352</v>
      </c>
      <c r="Q121" t="s">
        <v>358</v>
      </c>
      <c r="R121">
        <v>350</v>
      </c>
      <c r="S121">
        <v>1</v>
      </c>
      <c r="T121">
        <v>40</v>
      </c>
      <c r="U121">
        <v>0</v>
      </c>
      <c r="V121">
        <v>0</v>
      </c>
      <c r="W121">
        <v>5</v>
      </c>
    </row>
    <row r="122" spans="1:23" x14ac:dyDescent="0.15">
      <c r="A122">
        <v>878125</v>
      </c>
      <c r="B122">
        <v>4</v>
      </c>
      <c r="C122">
        <v>9900</v>
      </c>
      <c r="D122">
        <v>5800</v>
      </c>
      <c r="E122">
        <v>15</v>
      </c>
      <c r="F122">
        <v>12</v>
      </c>
      <c r="G122">
        <v>10</v>
      </c>
      <c r="H122">
        <v>3</v>
      </c>
      <c r="I122" t="s">
        <v>1285</v>
      </c>
      <c r="J122">
        <v>0</v>
      </c>
      <c r="K122">
        <v>0</v>
      </c>
      <c r="L122">
        <v>0</v>
      </c>
      <c r="M122">
        <v>0</v>
      </c>
      <c r="N122" t="s">
        <v>397</v>
      </c>
      <c r="O122" t="s">
        <v>398</v>
      </c>
      <c r="P122" s="3">
        <v>302351</v>
      </c>
      <c r="Q122" t="s">
        <v>400</v>
      </c>
      <c r="R122">
        <v>0</v>
      </c>
      <c r="S122">
        <v>0</v>
      </c>
      <c r="T122">
        <v>40</v>
      </c>
      <c r="U122">
        <v>0</v>
      </c>
      <c r="V122">
        <v>0</v>
      </c>
      <c r="W122">
        <v>5</v>
      </c>
    </row>
    <row r="123" spans="1:23" x14ac:dyDescent="0.15">
      <c r="A123">
        <v>878126</v>
      </c>
      <c r="B123">
        <v>4</v>
      </c>
      <c r="C123">
        <v>2800</v>
      </c>
      <c r="D123">
        <v>2400</v>
      </c>
      <c r="E123">
        <v>6</v>
      </c>
      <c r="F123">
        <v>6</v>
      </c>
      <c r="G123">
        <v>6</v>
      </c>
      <c r="H123">
        <v>3</v>
      </c>
      <c r="I123" t="s">
        <v>1244</v>
      </c>
      <c r="J123">
        <v>0</v>
      </c>
      <c r="K123">
        <v>0</v>
      </c>
      <c r="L123">
        <v>0</v>
      </c>
      <c r="M123">
        <v>0</v>
      </c>
      <c r="N123" t="s">
        <v>952</v>
      </c>
      <c r="O123" t="s">
        <v>2614</v>
      </c>
      <c r="P123">
        <v>352</v>
      </c>
      <c r="Q123" t="s">
        <v>954</v>
      </c>
      <c r="R123">
        <v>500</v>
      </c>
      <c r="S123">
        <v>1</v>
      </c>
      <c r="T123">
        <v>40</v>
      </c>
      <c r="U123">
        <v>0</v>
      </c>
      <c r="V123">
        <v>0</v>
      </c>
      <c r="W123">
        <v>5</v>
      </c>
    </row>
    <row r="124" spans="1:23" x14ac:dyDescent="0.15">
      <c r="A124">
        <v>878127</v>
      </c>
      <c r="B124">
        <v>4</v>
      </c>
      <c r="C124">
        <v>2800</v>
      </c>
      <c r="D124">
        <v>2400</v>
      </c>
      <c r="E124">
        <v>6</v>
      </c>
      <c r="F124">
        <v>6</v>
      </c>
      <c r="G124">
        <v>6</v>
      </c>
      <c r="H124">
        <v>3</v>
      </c>
      <c r="I124" t="s">
        <v>1244</v>
      </c>
      <c r="J124">
        <v>0</v>
      </c>
      <c r="K124">
        <v>0</v>
      </c>
      <c r="L124">
        <v>0</v>
      </c>
      <c r="M124">
        <v>0</v>
      </c>
      <c r="N124" t="s">
        <v>952</v>
      </c>
      <c r="O124" t="s">
        <v>2614</v>
      </c>
      <c r="P124">
        <v>352</v>
      </c>
      <c r="Q124" t="s">
        <v>954</v>
      </c>
      <c r="R124">
        <v>500</v>
      </c>
      <c r="S124">
        <v>1</v>
      </c>
      <c r="T124">
        <v>40</v>
      </c>
      <c r="U124">
        <v>0</v>
      </c>
      <c r="V124">
        <v>0</v>
      </c>
      <c r="W124">
        <v>5</v>
      </c>
    </row>
    <row r="125" spans="1:23" x14ac:dyDescent="0.15">
      <c r="A125">
        <v>878128</v>
      </c>
      <c r="B125">
        <v>0</v>
      </c>
      <c r="C125">
        <v>9000</v>
      </c>
      <c r="D125">
        <v>6000</v>
      </c>
      <c r="E125">
        <v>12</v>
      </c>
      <c r="F125">
        <v>15</v>
      </c>
      <c r="G125">
        <v>16</v>
      </c>
      <c r="H125">
        <v>4</v>
      </c>
      <c r="I125" t="s">
        <v>2641</v>
      </c>
      <c r="J125">
        <v>0</v>
      </c>
      <c r="K125">
        <v>0</v>
      </c>
      <c r="L125">
        <v>0</v>
      </c>
      <c r="M125">
        <v>0</v>
      </c>
      <c r="N125" t="s">
        <v>863</v>
      </c>
      <c r="O125" t="s">
        <v>864</v>
      </c>
      <c r="P125" s="3">
        <v>333351</v>
      </c>
      <c r="Q125" t="s">
        <v>866</v>
      </c>
      <c r="R125">
        <v>0</v>
      </c>
      <c r="S125">
        <v>0</v>
      </c>
      <c r="T125">
        <v>40</v>
      </c>
      <c r="U125">
        <v>0</v>
      </c>
      <c r="V125">
        <v>0</v>
      </c>
      <c r="W125">
        <v>5</v>
      </c>
    </row>
    <row r="126" spans="1:23" x14ac:dyDescent="0.15">
      <c r="A126">
        <v>878129</v>
      </c>
      <c r="B126">
        <v>4</v>
      </c>
      <c r="C126">
        <v>6200</v>
      </c>
      <c r="D126">
        <v>5800</v>
      </c>
      <c r="E126">
        <v>18</v>
      </c>
      <c r="F126">
        <v>16</v>
      </c>
      <c r="G126">
        <v>14</v>
      </c>
      <c r="H126">
        <v>3</v>
      </c>
      <c r="I126" t="s">
        <v>437</v>
      </c>
      <c r="J126">
        <v>0</v>
      </c>
      <c r="K126">
        <v>0</v>
      </c>
      <c r="L126">
        <v>0</v>
      </c>
      <c r="M126">
        <v>0</v>
      </c>
      <c r="N126" t="s">
        <v>851</v>
      </c>
      <c r="O126" t="s">
        <v>836</v>
      </c>
      <c r="P126" s="3">
        <v>345344341</v>
      </c>
      <c r="Q126" t="s">
        <v>845</v>
      </c>
      <c r="R126">
        <v>0</v>
      </c>
      <c r="S126">
        <v>0</v>
      </c>
      <c r="T126">
        <v>40</v>
      </c>
      <c r="U126">
        <v>0</v>
      </c>
      <c r="V126">
        <v>0</v>
      </c>
      <c r="W126">
        <v>5</v>
      </c>
    </row>
    <row r="127" spans="1:23" x14ac:dyDescent="0.15">
      <c r="A127">
        <v>878130</v>
      </c>
      <c r="B127">
        <v>4</v>
      </c>
      <c r="C127">
        <v>5200</v>
      </c>
      <c r="D127">
        <v>4600</v>
      </c>
      <c r="E127">
        <v>13</v>
      </c>
      <c r="F127">
        <v>11</v>
      </c>
      <c r="G127">
        <v>9</v>
      </c>
      <c r="H127">
        <v>3</v>
      </c>
      <c r="I127" t="s">
        <v>1187</v>
      </c>
      <c r="J127">
        <v>0</v>
      </c>
      <c r="K127">
        <v>0</v>
      </c>
      <c r="L127">
        <v>0</v>
      </c>
      <c r="M127">
        <v>0</v>
      </c>
      <c r="N127" t="s">
        <v>847</v>
      </c>
      <c r="O127" t="s">
        <v>836</v>
      </c>
      <c r="P127" s="3">
        <v>345344</v>
      </c>
      <c r="Q127" t="s">
        <v>845</v>
      </c>
      <c r="R127">
        <v>0</v>
      </c>
      <c r="S127">
        <v>0</v>
      </c>
      <c r="T127">
        <v>40</v>
      </c>
      <c r="U127">
        <v>0</v>
      </c>
      <c r="V127">
        <v>0</v>
      </c>
      <c r="W127">
        <v>5</v>
      </c>
    </row>
    <row r="128" spans="1:23" x14ac:dyDescent="0.15">
      <c r="A128">
        <v>878131</v>
      </c>
      <c r="B128">
        <v>4</v>
      </c>
      <c r="C128">
        <v>3500</v>
      </c>
      <c r="D128">
        <v>3700</v>
      </c>
      <c r="E128">
        <v>8</v>
      </c>
      <c r="F128">
        <v>6</v>
      </c>
      <c r="G128">
        <v>4</v>
      </c>
      <c r="H128">
        <v>3</v>
      </c>
      <c r="I128" t="s">
        <v>2242</v>
      </c>
      <c r="J128">
        <v>0</v>
      </c>
      <c r="K128">
        <v>0</v>
      </c>
      <c r="L128">
        <v>0</v>
      </c>
      <c r="M128">
        <v>0</v>
      </c>
      <c r="N128" t="s">
        <v>843</v>
      </c>
      <c r="O128" t="s">
        <v>836</v>
      </c>
      <c r="P128">
        <v>345</v>
      </c>
      <c r="Q128" t="s">
        <v>845</v>
      </c>
      <c r="R128">
        <v>0</v>
      </c>
      <c r="S128">
        <v>0</v>
      </c>
      <c r="T128">
        <v>40</v>
      </c>
      <c r="U128">
        <v>0</v>
      </c>
      <c r="V128">
        <v>0</v>
      </c>
      <c r="W128">
        <v>5</v>
      </c>
    </row>
    <row r="129" spans="1:23" x14ac:dyDescent="0.15">
      <c r="A129">
        <v>878132</v>
      </c>
      <c r="B129">
        <v>2</v>
      </c>
      <c r="C129">
        <v>8500</v>
      </c>
      <c r="D129">
        <v>5300</v>
      </c>
      <c r="E129">
        <v>14</v>
      </c>
      <c r="F129">
        <v>12</v>
      </c>
      <c r="G129">
        <v>6</v>
      </c>
      <c r="H129">
        <v>3</v>
      </c>
      <c r="I129" t="s">
        <v>1234</v>
      </c>
      <c r="J129">
        <v>0</v>
      </c>
      <c r="K129">
        <v>0</v>
      </c>
      <c r="L129">
        <v>0</v>
      </c>
      <c r="M129">
        <v>0</v>
      </c>
      <c r="N129" t="s">
        <v>373</v>
      </c>
      <c r="O129" t="s">
        <v>368</v>
      </c>
      <c r="P129" s="3">
        <v>353333351</v>
      </c>
      <c r="Q129" t="s">
        <v>375</v>
      </c>
      <c r="R129">
        <v>0</v>
      </c>
      <c r="S129">
        <v>0</v>
      </c>
      <c r="T129">
        <v>40</v>
      </c>
      <c r="U129">
        <v>0</v>
      </c>
      <c r="V129">
        <v>0</v>
      </c>
      <c r="W129">
        <v>5</v>
      </c>
    </row>
    <row r="130" spans="1:23" x14ac:dyDescent="0.15">
      <c r="A130">
        <v>878133</v>
      </c>
      <c r="B130">
        <v>2</v>
      </c>
      <c r="C130">
        <v>4000</v>
      </c>
      <c r="D130">
        <v>3500</v>
      </c>
      <c r="E130">
        <v>12</v>
      </c>
      <c r="F130">
        <v>8</v>
      </c>
      <c r="G130">
        <v>4</v>
      </c>
      <c r="H130">
        <v>4</v>
      </c>
      <c r="I130" t="s">
        <v>1223</v>
      </c>
      <c r="J130">
        <v>0</v>
      </c>
      <c r="K130">
        <v>0</v>
      </c>
      <c r="L130">
        <v>0</v>
      </c>
      <c r="M130">
        <v>0</v>
      </c>
      <c r="N130" t="s">
        <v>365</v>
      </c>
      <c r="O130" t="s">
        <v>366</v>
      </c>
      <c r="P130">
        <v>352</v>
      </c>
      <c r="Q130" t="s">
        <v>326</v>
      </c>
      <c r="R130">
        <v>700</v>
      </c>
      <c r="S130">
        <v>1</v>
      </c>
      <c r="T130">
        <v>30</v>
      </c>
      <c r="U130">
        <v>0</v>
      </c>
      <c r="V130">
        <v>0</v>
      </c>
      <c r="W130">
        <v>5</v>
      </c>
    </row>
    <row r="131" spans="1:23" x14ac:dyDescent="0.15">
      <c r="A131">
        <v>878134</v>
      </c>
      <c r="B131">
        <v>2</v>
      </c>
      <c r="C131">
        <v>4000</v>
      </c>
      <c r="D131">
        <v>3500</v>
      </c>
      <c r="E131">
        <v>12</v>
      </c>
      <c r="F131">
        <v>8</v>
      </c>
      <c r="G131">
        <v>4</v>
      </c>
      <c r="H131">
        <v>4</v>
      </c>
      <c r="I131" t="s">
        <v>1223</v>
      </c>
      <c r="J131">
        <v>0</v>
      </c>
      <c r="K131">
        <v>0</v>
      </c>
      <c r="L131">
        <v>0</v>
      </c>
      <c r="M131">
        <v>0</v>
      </c>
      <c r="N131" t="s">
        <v>365</v>
      </c>
      <c r="O131" t="s">
        <v>366</v>
      </c>
      <c r="P131">
        <v>352</v>
      </c>
      <c r="Q131" t="s">
        <v>326</v>
      </c>
      <c r="R131">
        <v>700</v>
      </c>
      <c r="S131">
        <v>1</v>
      </c>
      <c r="T131">
        <v>30</v>
      </c>
      <c r="U131">
        <v>0</v>
      </c>
      <c r="V131">
        <v>0</v>
      </c>
      <c r="W131">
        <v>5</v>
      </c>
    </row>
    <row r="132" spans="1:23" x14ac:dyDescent="0.15">
      <c r="A132">
        <v>878135</v>
      </c>
      <c r="B132">
        <v>4</v>
      </c>
      <c r="C132">
        <v>9800</v>
      </c>
      <c r="D132">
        <v>6500</v>
      </c>
      <c r="E132">
        <v>8</v>
      </c>
      <c r="F132">
        <v>16</v>
      </c>
      <c r="G132">
        <v>8</v>
      </c>
      <c r="H132">
        <v>3</v>
      </c>
      <c r="I132" t="s">
        <v>1238</v>
      </c>
      <c r="J132">
        <v>0</v>
      </c>
      <c r="K132">
        <v>0</v>
      </c>
      <c r="L132">
        <v>0</v>
      </c>
      <c r="M132">
        <v>0</v>
      </c>
      <c r="N132" t="s">
        <v>1239</v>
      </c>
      <c r="O132" t="s">
        <v>722</v>
      </c>
      <c r="P132" s="3">
        <v>310351</v>
      </c>
      <c r="Q132" t="s">
        <v>726</v>
      </c>
      <c r="R132">
        <v>0</v>
      </c>
      <c r="S132">
        <v>0</v>
      </c>
      <c r="T132">
        <v>40</v>
      </c>
      <c r="U132">
        <v>0</v>
      </c>
      <c r="V132">
        <v>0</v>
      </c>
      <c r="W132">
        <v>5</v>
      </c>
    </row>
    <row r="133" spans="1:23" x14ac:dyDescent="0.15">
      <c r="A133">
        <v>878136</v>
      </c>
      <c r="B133">
        <v>4</v>
      </c>
      <c r="C133">
        <v>9500</v>
      </c>
      <c r="D133">
        <v>6000</v>
      </c>
      <c r="E133">
        <v>10</v>
      </c>
      <c r="F133">
        <v>12</v>
      </c>
      <c r="G133">
        <v>10</v>
      </c>
      <c r="H133">
        <v>3</v>
      </c>
      <c r="I133" t="s">
        <v>1236</v>
      </c>
      <c r="J133">
        <v>0</v>
      </c>
      <c r="K133">
        <v>0</v>
      </c>
      <c r="L133">
        <v>0</v>
      </c>
      <c r="M133">
        <v>0</v>
      </c>
      <c r="N133" t="s">
        <v>377</v>
      </c>
      <c r="O133" t="s">
        <v>2642</v>
      </c>
      <c r="P133" s="3">
        <v>309310351</v>
      </c>
      <c r="Q133" t="s">
        <v>380</v>
      </c>
      <c r="R133">
        <v>0</v>
      </c>
      <c r="S133">
        <v>0</v>
      </c>
      <c r="T133">
        <v>40</v>
      </c>
      <c r="U133">
        <v>0</v>
      </c>
      <c r="V133">
        <v>0</v>
      </c>
      <c r="W133">
        <v>5</v>
      </c>
    </row>
    <row r="134" spans="1:23" x14ac:dyDescent="0.15">
      <c r="A134">
        <v>878137</v>
      </c>
      <c r="B134">
        <v>2</v>
      </c>
      <c r="C134">
        <v>8500</v>
      </c>
      <c r="D134">
        <v>5300</v>
      </c>
      <c r="E134">
        <v>14</v>
      </c>
      <c r="F134">
        <v>12</v>
      </c>
      <c r="G134">
        <v>6</v>
      </c>
      <c r="H134">
        <v>3</v>
      </c>
      <c r="I134" t="s">
        <v>1234</v>
      </c>
      <c r="J134">
        <v>0</v>
      </c>
      <c r="K134">
        <v>0</v>
      </c>
      <c r="L134">
        <v>0</v>
      </c>
      <c r="M134">
        <v>0</v>
      </c>
      <c r="N134" t="s">
        <v>373</v>
      </c>
      <c r="O134" t="s">
        <v>368</v>
      </c>
      <c r="P134" s="3">
        <v>353333351</v>
      </c>
      <c r="Q134" t="s">
        <v>375</v>
      </c>
      <c r="R134">
        <v>0</v>
      </c>
      <c r="S134">
        <v>0</v>
      </c>
      <c r="T134">
        <v>40</v>
      </c>
      <c r="U134">
        <v>0</v>
      </c>
      <c r="V134">
        <v>0</v>
      </c>
      <c r="W134">
        <v>5</v>
      </c>
    </row>
    <row r="135" spans="1:23" x14ac:dyDescent="0.15">
      <c r="A135">
        <v>878138</v>
      </c>
      <c r="B135">
        <v>2</v>
      </c>
      <c r="C135">
        <v>3500</v>
      </c>
      <c r="D135">
        <v>3000</v>
      </c>
      <c r="E135">
        <v>6</v>
      </c>
      <c r="F135">
        <v>8</v>
      </c>
      <c r="G135">
        <v>4</v>
      </c>
      <c r="H135">
        <v>3</v>
      </c>
      <c r="I135" t="s">
        <v>1223</v>
      </c>
      <c r="J135">
        <v>0</v>
      </c>
      <c r="K135">
        <v>0</v>
      </c>
      <c r="L135">
        <v>0</v>
      </c>
      <c r="M135">
        <v>0</v>
      </c>
      <c r="N135" t="s">
        <v>385</v>
      </c>
      <c r="O135" t="s">
        <v>366</v>
      </c>
      <c r="P135">
        <v>352</v>
      </c>
      <c r="Q135" t="s">
        <v>326</v>
      </c>
      <c r="R135">
        <v>650</v>
      </c>
      <c r="S135">
        <v>1</v>
      </c>
      <c r="T135">
        <v>30</v>
      </c>
      <c r="U135">
        <v>0</v>
      </c>
      <c r="V135">
        <v>0</v>
      </c>
      <c r="W135">
        <v>5</v>
      </c>
    </row>
    <row r="136" spans="1:23" x14ac:dyDescent="0.15">
      <c r="A136">
        <v>878139</v>
      </c>
      <c r="B136">
        <v>2</v>
      </c>
      <c r="C136">
        <v>7200</v>
      </c>
      <c r="D136">
        <v>5100</v>
      </c>
      <c r="E136">
        <v>10</v>
      </c>
      <c r="F136">
        <v>16</v>
      </c>
      <c r="G136">
        <v>8</v>
      </c>
      <c r="H136">
        <v>3</v>
      </c>
      <c r="I136" t="s">
        <v>2643</v>
      </c>
      <c r="J136">
        <v>0</v>
      </c>
      <c r="K136">
        <v>0</v>
      </c>
      <c r="L136">
        <v>0</v>
      </c>
      <c r="M136">
        <v>0</v>
      </c>
      <c r="N136" t="s">
        <v>323</v>
      </c>
      <c r="O136" t="s">
        <v>324</v>
      </c>
      <c r="P136" s="3">
        <v>311351</v>
      </c>
      <c r="Q136" t="s">
        <v>326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5</v>
      </c>
    </row>
    <row r="137" spans="1:23" x14ac:dyDescent="0.15">
      <c r="A137">
        <v>878140</v>
      </c>
      <c r="B137">
        <v>2</v>
      </c>
      <c r="C137">
        <v>5000</v>
      </c>
      <c r="D137">
        <v>4800</v>
      </c>
      <c r="E137">
        <v>12</v>
      </c>
      <c r="F137">
        <v>10</v>
      </c>
      <c r="G137">
        <v>10</v>
      </c>
      <c r="H137">
        <v>3</v>
      </c>
      <c r="I137" t="s">
        <v>2644</v>
      </c>
      <c r="J137">
        <v>0</v>
      </c>
      <c r="K137">
        <v>0</v>
      </c>
      <c r="L137">
        <v>0</v>
      </c>
      <c r="M137">
        <v>0</v>
      </c>
      <c r="N137" t="s">
        <v>2645</v>
      </c>
      <c r="O137" t="s">
        <v>324</v>
      </c>
      <c r="P137" s="3">
        <v>313314351</v>
      </c>
      <c r="Q137" t="s">
        <v>2558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5</v>
      </c>
    </row>
    <row r="138" spans="1:23" x14ac:dyDescent="0.15">
      <c r="A138">
        <v>878141</v>
      </c>
      <c r="B138">
        <v>2</v>
      </c>
      <c r="C138">
        <v>2000</v>
      </c>
      <c r="D138">
        <v>3500</v>
      </c>
      <c r="E138">
        <v>8</v>
      </c>
      <c r="F138">
        <v>4</v>
      </c>
      <c r="G138">
        <v>6</v>
      </c>
      <c r="H138">
        <v>3</v>
      </c>
      <c r="I138" t="s">
        <v>1241</v>
      </c>
      <c r="J138">
        <v>0</v>
      </c>
      <c r="K138">
        <v>0</v>
      </c>
      <c r="L138">
        <v>0</v>
      </c>
      <c r="M138">
        <v>0</v>
      </c>
      <c r="N138" t="s">
        <v>319</v>
      </c>
      <c r="O138" t="s">
        <v>324</v>
      </c>
      <c r="P138">
        <v>352</v>
      </c>
      <c r="Q138" t="s">
        <v>321</v>
      </c>
      <c r="R138">
        <v>600</v>
      </c>
      <c r="S138">
        <v>1</v>
      </c>
      <c r="T138">
        <v>30</v>
      </c>
      <c r="U138">
        <v>0</v>
      </c>
      <c r="V138">
        <v>0</v>
      </c>
      <c r="W138">
        <v>5</v>
      </c>
    </row>
    <row r="139" spans="1:23" x14ac:dyDescent="0.15">
      <c r="A139">
        <v>878142</v>
      </c>
      <c r="B139">
        <v>2</v>
      </c>
      <c r="C139">
        <v>6100</v>
      </c>
      <c r="D139">
        <v>4800</v>
      </c>
      <c r="E139">
        <v>8</v>
      </c>
      <c r="F139">
        <v>6</v>
      </c>
      <c r="G139">
        <v>4</v>
      </c>
      <c r="H139">
        <v>3</v>
      </c>
      <c r="I139" t="s">
        <v>2646</v>
      </c>
      <c r="J139">
        <v>0</v>
      </c>
      <c r="K139">
        <v>0</v>
      </c>
      <c r="L139">
        <v>0</v>
      </c>
      <c r="M139">
        <v>0</v>
      </c>
      <c r="N139" t="s">
        <v>540</v>
      </c>
      <c r="O139" t="s">
        <v>541</v>
      </c>
      <c r="P139" s="3">
        <v>309341351</v>
      </c>
      <c r="Q139" t="s">
        <v>546</v>
      </c>
      <c r="R139">
        <v>0</v>
      </c>
      <c r="S139">
        <v>0</v>
      </c>
      <c r="T139">
        <v>40</v>
      </c>
      <c r="U139">
        <v>0</v>
      </c>
      <c r="V139">
        <v>0</v>
      </c>
      <c r="W139">
        <v>5</v>
      </c>
    </row>
    <row r="140" spans="1:23" x14ac:dyDescent="0.15">
      <c r="A140">
        <v>878143</v>
      </c>
      <c r="B140">
        <v>2</v>
      </c>
      <c r="C140">
        <v>4000</v>
      </c>
      <c r="D140">
        <v>4100</v>
      </c>
      <c r="E140">
        <v>8</v>
      </c>
      <c r="F140">
        <v>6</v>
      </c>
      <c r="G140">
        <v>4</v>
      </c>
      <c r="H140">
        <v>3</v>
      </c>
      <c r="I140" t="s">
        <v>2647</v>
      </c>
      <c r="J140">
        <v>0</v>
      </c>
      <c r="K140">
        <v>0</v>
      </c>
      <c r="L140">
        <v>0</v>
      </c>
      <c r="M140">
        <v>0</v>
      </c>
      <c r="N140" t="s">
        <v>540</v>
      </c>
      <c r="O140" t="s">
        <v>541</v>
      </c>
      <c r="P140" s="3">
        <v>342351</v>
      </c>
      <c r="Q140" t="s">
        <v>543</v>
      </c>
      <c r="R140">
        <v>0</v>
      </c>
      <c r="S140">
        <v>0</v>
      </c>
      <c r="T140">
        <v>40</v>
      </c>
      <c r="U140">
        <v>0</v>
      </c>
      <c r="V140">
        <v>0</v>
      </c>
      <c r="W140">
        <v>5</v>
      </c>
    </row>
    <row r="141" spans="1:23" x14ac:dyDescent="0.15">
      <c r="A141">
        <v>878144</v>
      </c>
      <c r="B141">
        <v>2</v>
      </c>
      <c r="C141">
        <v>3800</v>
      </c>
      <c r="D141">
        <v>3500</v>
      </c>
      <c r="E141">
        <v>8</v>
      </c>
      <c r="F141">
        <v>6</v>
      </c>
      <c r="G141">
        <v>4</v>
      </c>
      <c r="H141">
        <v>3</v>
      </c>
      <c r="I141" t="s">
        <v>87</v>
      </c>
      <c r="J141">
        <v>0</v>
      </c>
      <c r="K141">
        <v>0</v>
      </c>
      <c r="L141">
        <v>0</v>
      </c>
      <c r="M141">
        <v>0</v>
      </c>
      <c r="N141" t="s">
        <v>2648</v>
      </c>
      <c r="O141" t="s">
        <v>541</v>
      </c>
      <c r="P141" s="3">
        <v>307351</v>
      </c>
      <c r="Q141" t="s">
        <v>65</v>
      </c>
      <c r="R141">
        <v>0</v>
      </c>
      <c r="S141">
        <v>0</v>
      </c>
      <c r="T141">
        <v>40</v>
      </c>
      <c r="U141">
        <v>0</v>
      </c>
      <c r="V141">
        <v>0</v>
      </c>
      <c r="W141">
        <v>5</v>
      </c>
    </row>
    <row r="142" spans="1:23" x14ac:dyDescent="0.15">
      <c r="A142">
        <v>878145</v>
      </c>
      <c r="B142">
        <v>2</v>
      </c>
      <c r="C142">
        <v>2700</v>
      </c>
      <c r="D142">
        <v>2800</v>
      </c>
      <c r="E142">
        <v>8</v>
      </c>
      <c r="F142">
        <v>6</v>
      </c>
      <c r="G142">
        <v>4</v>
      </c>
      <c r="H142">
        <v>3</v>
      </c>
      <c r="I142" t="s">
        <v>1288</v>
      </c>
      <c r="J142">
        <v>0</v>
      </c>
      <c r="K142">
        <v>0</v>
      </c>
      <c r="L142">
        <v>0</v>
      </c>
      <c r="M142">
        <v>0</v>
      </c>
      <c r="N142" t="s">
        <v>536</v>
      </c>
      <c r="O142" t="s">
        <v>2649</v>
      </c>
      <c r="P142">
        <v>352</v>
      </c>
      <c r="Q142" t="s">
        <v>538</v>
      </c>
      <c r="R142">
        <v>500</v>
      </c>
      <c r="S142">
        <v>1</v>
      </c>
      <c r="T142">
        <v>40</v>
      </c>
      <c r="U142">
        <v>0</v>
      </c>
      <c r="V142">
        <v>0</v>
      </c>
      <c r="W142">
        <v>5</v>
      </c>
    </row>
    <row r="143" spans="1:23" x14ac:dyDescent="0.15">
      <c r="A143">
        <v>878146</v>
      </c>
      <c r="B143">
        <v>2</v>
      </c>
      <c r="C143">
        <v>6900</v>
      </c>
      <c r="D143">
        <v>5600</v>
      </c>
      <c r="E143">
        <v>12</v>
      </c>
      <c r="F143">
        <v>26</v>
      </c>
      <c r="G143">
        <v>10</v>
      </c>
      <c r="H143">
        <v>3</v>
      </c>
      <c r="I143" t="s">
        <v>2650</v>
      </c>
      <c r="J143">
        <v>0</v>
      </c>
      <c r="K143">
        <v>0</v>
      </c>
      <c r="L143">
        <v>0</v>
      </c>
      <c r="M143">
        <v>0</v>
      </c>
      <c r="N143" t="s">
        <v>503</v>
      </c>
      <c r="O143" t="s">
        <v>499</v>
      </c>
      <c r="P143" s="3">
        <v>310301351</v>
      </c>
      <c r="Q143" t="s">
        <v>505</v>
      </c>
      <c r="R143">
        <v>0</v>
      </c>
      <c r="S143">
        <v>0</v>
      </c>
      <c r="T143">
        <v>40</v>
      </c>
      <c r="U143">
        <v>0</v>
      </c>
      <c r="V143">
        <v>0</v>
      </c>
      <c r="W143">
        <v>5</v>
      </c>
    </row>
    <row r="144" spans="1:23" x14ac:dyDescent="0.15">
      <c r="A144">
        <v>878147</v>
      </c>
      <c r="B144">
        <v>2</v>
      </c>
      <c r="C144">
        <v>5800</v>
      </c>
      <c r="D144">
        <v>5300</v>
      </c>
      <c r="E144">
        <v>14</v>
      </c>
      <c r="F144">
        <v>23</v>
      </c>
      <c r="G144">
        <v>12</v>
      </c>
      <c r="H144">
        <v>3</v>
      </c>
      <c r="I144" t="s">
        <v>2651</v>
      </c>
      <c r="J144">
        <v>0</v>
      </c>
      <c r="K144">
        <v>0</v>
      </c>
      <c r="L144">
        <v>0</v>
      </c>
      <c r="M144">
        <v>0</v>
      </c>
      <c r="N144" t="s">
        <v>498</v>
      </c>
      <c r="O144" t="s">
        <v>499</v>
      </c>
      <c r="P144" s="3">
        <v>301351</v>
      </c>
      <c r="Q144" t="s">
        <v>501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5</v>
      </c>
    </row>
    <row r="145" spans="1:23" x14ac:dyDescent="0.15">
      <c r="A145">
        <v>878148</v>
      </c>
      <c r="B145">
        <v>2</v>
      </c>
      <c r="C145">
        <v>2400</v>
      </c>
      <c r="D145">
        <v>3400</v>
      </c>
      <c r="E145">
        <v>12</v>
      </c>
      <c r="F145">
        <v>18</v>
      </c>
      <c r="G145">
        <v>6</v>
      </c>
      <c r="H145">
        <v>3</v>
      </c>
      <c r="I145" t="s">
        <v>1290</v>
      </c>
      <c r="J145">
        <v>0</v>
      </c>
      <c r="K145">
        <v>0</v>
      </c>
      <c r="L145">
        <v>0</v>
      </c>
      <c r="M145">
        <v>0</v>
      </c>
      <c r="N145" t="s">
        <v>494</v>
      </c>
      <c r="O145" t="s">
        <v>499</v>
      </c>
      <c r="P145">
        <v>352</v>
      </c>
      <c r="Q145" t="s">
        <v>496</v>
      </c>
      <c r="R145">
        <v>600</v>
      </c>
      <c r="S145">
        <v>1</v>
      </c>
      <c r="T145">
        <v>30</v>
      </c>
      <c r="U145">
        <v>0</v>
      </c>
      <c r="V145">
        <v>0</v>
      </c>
      <c r="W145">
        <v>5</v>
      </c>
    </row>
    <row r="146" spans="1:23" x14ac:dyDescent="0.15">
      <c r="A146">
        <v>878149</v>
      </c>
      <c r="B146">
        <v>2</v>
      </c>
      <c r="C146">
        <v>6600</v>
      </c>
      <c r="D146">
        <v>6000</v>
      </c>
      <c r="E146">
        <v>18</v>
      </c>
      <c r="F146">
        <v>12</v>
      </c>
      <c r="G146">
        <v>14</v>
      </c>
      <c r="H146">
        <v>3</v>
      </c>
      <c r="I146" t="s">
        <v>2652</v>
      </c>
      <c r="J146">
        <v>0</v>
      </c>
      <c r="K146">
        <v>0</v>
      </c>
      <c r="L146">
        <v>0</v>
      </c>
      <c r="M146">
        <v>0</v>
      </c>
      <c r="N146" t="s">
        <v>515</v>
      </c>
      <c r="O146" t="s">
        <v>511</v>
      </c>
      <c r="P146" s="3">
        <v>303309351</v>
      </c>
      <c r="Q146" t="s">
        <v>517</v>
      </c>
      <c r="R146">
        <v>0</v>
      </c>
      <c r="S146">
        <v>0</v>
      </c>
      <c r="T146">
        <v>40</v>
      </c>
      <c r="U146">
        <v>0</v>
      </c>
      <c r="V146">
        <v>0</v>
      </c>
      <c r="W146">
        <v>5</v>
      </c>
    </row>
    <row r="147" spans="1:23" x14ac:dyDescent="0.15">
      <c r="A147">
        <v>878150</v>
      </c>
      <c r="B147">
        <v>2</v>
      </c>
      <c r="C147">
        <v>5700</v>
      </c>
      <c r="D147">
        <v>5200</v>
      </c>
      <c r="E147">
        <v>18</v>
      </c>
      <c r="F147">
        <v>12</v>
      </c>
      <c r="G147">
        <v>14</v>
      </c>
      <c r="H147">
        <v>3</v>
      </c>
      <c r="I147" t="s">
        <v>1118</v>
      </c>
      <c r="J147">
        <v>0</v>
      </c>
      <c r="K147">
        <v>0</v>
      </c>
      <c r="L147">
        <v>0</v>
      </c>
      <c r="M147">
        <v>0</v>
      </c>
      <c r="N147" t="s">
        <v>515</v>
      </c>
      <c r="O147" t="s">
        <v>511</v>
      </c>
      <c r="P147" s="3">
        <v>333351</v>
      </c>
      <c r="Q147" t="s">
        <v>151</v>
      </c>
      <c r="R147">
        <v>0</v>
      </c>
      <c r="S147">
        <v>0</v>
      </c>
      <c r="T147">
        <v>40</v>
      </c>
      <c r="U147">
        <v>0</v>
      </c>
      <c r="V147">
        <v>0</v>
      </c>
      <c r="W147">
        <v>5</v>
      </c>
    </row>
    <row r="148" spans="1:23" x14ac:dyDescent="0.15">
      <c r="A148">
        <v>878151</v>
      </c>
      <c r="B148">
        <v>2</v>
      </c>
      <c r="C148">
        <v>3200</v>
      </c>
      <c r="D148">
        <v>3200</v>
      </c>
      <c r="E148">
        <v>18</v>
      </c>
      <c r="F148">
        <v>12</v>
      </c>
      <c r="G148">
        <v>14</v>
      </c>
      <c r="H148">
        <v>3</v>
      </c>
      <c r="I148" t="s">
        <v>2653</v>
      </c>
      <c r="J148">
        <v>0</v>
      </c>
      <c r="K148">
        <v>0</v>
      </c>
      <c r="L148">
        <v>0</v>
      </c>
      <c r="M148">
        <v>0</v>
      </c>
      <c r="N148" t="s">
        <v>2654</v>
      </c>
      <c r="O148" t="s">
        <v>507</v>
      </c>
      <c r="P148">
        <v>352</v>
      </c>
      <c r="Q148" t="s">
        <v>508</v>
      </c>
      <c r="R148">
        <v>600</v>
      </c>
      <c r="S148">
        <v>1</v>
      </c>
      <c r="T148">
        <v>30</v>
      </c>
      <c r="U148">
        <v>0</v>
      </c>
      <c r="V148">
        <v>0</v>
      </c>
      <c r="W148">
        <v>5</v>
      </c>
    </row>
    <row r="149" spans="1:23" x14ac:dyDescent="0.15">
      <c r="A149">
        <v>878152</v>
      </c>
      <c r="B149">
        <v>2</v>
      </c>
      <c r="C149">
        <v>5400</v>
      </c>
      <c r="D149">
        <v>4700</v>
      </c>
      <c r="E149">
        <v>6</v>
      </c>
      <c r="F149">
        <v>4</v>
      </c>
      <c r="G149">
        <v>8</v>
      </c>
      <c r="H149">
        <v>3</v>
      </c>
      <c r="I149" t="s">
        <v>2655</v>
      </c>
      <c r="J149">
        <v>0</v>
      </c>
      <c r="K149">
        <v>0</v>
      </c>
      <c r="L149">
        <v>0</v>
      </c>
      <c r="M149">
        <v>0</v>
      </c>
      <c r="N149" t="s">
        <v>315</v>
      </c>
      <c r="O149" t="s">
        <v>311</v>
      </c>
      <c r="P149" s="3">
        <v>320351</v>
      </c>
      <c r="Q149" t="s">
        <v>317</v>
      </c>
      <c r="R149">
        <v>0</v>
      </c>
      <c r="S149">
        <v>0</v>
      </c>
      <c r="T149">
        <v>40</v>
      </c>
      <c r="U149">
        <v>0</v>
      </c>
      <c r="V149">
        <v>0</v>
      </c>
      <c r="W149">
        <v>5</v>
      </c>
    </row>
    <row r="150" spans="1:23" x14ac:dyDescent="0.15">
      <c r="A150">
        <v>878153</v>
      </c>
      <c r="B150">
        <v>2</v>
      </c>
      <c r="C150">
        <v>3200</v>
      </c>
      <c r="D150">
        <v>3000</v>
      </c>
      <c r="E150">
        <v>6</v>
      </c>
      <c r="F150">
        <v>4</v>
      </c>
      <c r="G150">
        <v>8</v>
      </c>
      <c r="H150">
        <v>3</v>
      </c>
      <c r="I150" t="s">
        <v>309</v>
      </c>
      <c r="J150">
        <v>0</v>
      </c>
      <c r="K150">
        <v>0</v>
      </c>
      <c r="L150">
        <v>0</v>
      </c>
      <c r="M150">
        <v>0</v>
      </c>
      <c r="N150" t="s">
        <v>310</v>
      </c>
      <c r="O150" t="s">
        <v>311</v>
      </c>
      <c r="P150" s="3">
        <v>320344</v>
      </c>
      <c r="Q150" t="s">
        <v>313</v>
      </c>
      <c r="R150">
        <v>600</v>
      </c>
      <c r="S150">
        <v>1</v>
      </c>
      <c r="T150">
        <v>40</v>
      </c>
      <c r="U150">
        <v>0</v>
      </c>
      <c r="V150">
        <v>0</v>
      </c>
      <c r="W150">
        <v>5</v>
      </c>
    </row>
    <row r="151" spans="1:23" x14ac:dyDescent="0.15">
      <c r="A151">
        <v>878154</v>
      </c>
      <c r="B151">
        <v>2</v>
      </c>
      <c r="C151">
        <v>8200</v>
      </c>
      <c r="D151">
        <v>5200</v>
      </c>
      <c r="E151">
        <v>8</v>
      </c>
      <c r="F151">
        <v>16</v>
      </c>
      <c r="G151">
        <v>10</v>
      </c>
      <c r="H151">
        <v>3</v>
      </c>
      <c r="I151" t="s">
        <v>1260</v>
      </c>
      <c r="J151">
        <v>0</v>
      </c>
      <c r="K151">
        <v>0</v>
      </c>
      <c r="L151">
        <v>0</v>
      </c>
      <c r="M151">
        <v>0</v>
      </c>
      <c r="N151" t="s">
        <v>982</v>
      </c>
      <c r="O151" t="s">
        <v>983</v>
      </c>
      <c r="P151" s="3">
        <v>333351</v>
      </c>
      <c r="Q151" t="s">
        <v>984</v>
      </c>
      <c r="R151">
        <v>0</v>
      </c>
      <c r="S151">
        <v>0</v>
      </c>
      <c r="T151">
        <v>40</v>
      </c>
      <c r="U151">
        <v>0</v>
      </c>
      <c r="V151">
        <v>0</v>
      </c>
      <c r="W151">
        <v>5</v>
      </c>
    </row>
    <row r="152" spans="1:23" x14ac:dyDescent="0.15">
      <c r="A152">
        <v>878155</v>
      </c>
      <c r="B152">
        <v>2</v>
      </c>
      <c r="C152">
        <v>7200</v>
      </c>
      <c r="D152">
        <v>7800</v>
      </c>
      <c r="E152">
        <v>16</v>
      </c>
      <c r="F152">
        <v>12</v>
      </c>
      <c r="G152">
        <v>18</v>
      </c>
      <c r="H152">
        <v>4</v>
      </c>
      <c r="I152" t="s">
        <v>1120</v>
      </c>
      <c r="J152">
        <v>0</v>
      </c>
      <c r="K152">
        <v>0</v>
      </c>
      <c r="L152">
        <v>0</v>
      </c>
      <c r="M152">
        <v>0</v>
      </c>
      <c r="N152" t="s">
        <v>2656</v>
      </c>
      <c r="O152" t="s">
        <v>997</v>
      </c>
      <c r="P152" s="3">
        <v>307330351</v>
      </c>
      <c r="Q152" t="s">
        <v>157</v>
      </c>
      <c r="R152">
        <v>0</v>
      </c>
      <c r="S152">
        <v>0</v>
      </c>
      <c r="T152">
        <v>40</v>
      </c>
      <c r="U152">
        <v>0</v>
      </c>
      <c r="V152">
        <v>0</v>
      </c>
      <c r="W152">
        <v>5</v>
      </c>
    </row>
    <row r="153" spans="1:23" x14ac:dyDescent="0.15">
      <c r="A153">
        <v>878156</v>
      </c>
      <c r="B153">
        <v>2</v>
      </c>
      <c r="C153">
        <v>6700</v>
      </c>
      <c r="D153">
        <v>5200</v>
      </c>
      <c r="E153">
        <v>14</v>
      </c>
      <c r="F153">
        <v>8</v>
      </c>
      <c r="G153">
        <v>6</v>
      </c>
      <c r="H153">
        <v>3</v>
      </c>
      <c r="I153" t="s">
        <v>2657</v>
      </c>
      <c r="J153">
        <v>0</v>
      </c>
      <c r="K153">
        <v>0</v>
      </c>
      <c r="L153">
        <v>0</v>
      </c>
      <c r="M153">
        <v>0</v>
      </c>
      <c r="N153" t="s">
        <v>523</v>
      </c>
      <c r="O153" t="s">
        <v>524</v>
      </c>
      <c r="P153" s="3">
        <v>322351</v>
      </c>
      <c r="Q153" t="s">
        <v>526</v>
      </c>
      <c r="R153">
        <v>0</v>
      </c>
      <c r="S153">
        <v>0</v>
      </c>
      <c r="T153">
        <v>40</v>
      </c>
      <c r="U153">
        <v>0</v>
      </c>
      <c r="V153">
        <v>0</v>
      </c>
      <c r="W153">
        <v>5</v>
      </c>
    </row>
    <row r="154" spans="1:23" x14ac:dyDescent="0.15">
      <c r="A154">
        <v>878157</v>
      </c>
      <c r="B154">
        <v>2</v>
      </c>
      <c r="C154">
        <v>4400</v>
      </c>
      <c r="D154">
        <v>4800</v>
      </c>
      <c r="E154">
        <v>22</v>
      </c>
      <c r="F154">
        <v>12</v>
      </c>
      <c r="G154">
        <v>12</v>
      </c>
      <c r="H154">
        <v>3</v>
      </c>
      <c r="I154" t="s">
        <v>2651</v>
      </c>
      <c r="J154">
        <v>0</v>
      </c>
      <c r="K154">
        <v>0</v>
      </c>
      <c r="L154">
        <v>0</v>
      </c>
      <c r="M154">
        <v>0</v>
      </c>
      <c r="N154" t="s">
        <v>523</v>
      </c>
      <c r="O154" t="s">
        <v>524</v>
      </c>
      <c r="P154" s="3">
        <v>315351</v>
      </c>
      <c r="Q154" t="s">
        <v>1759</v>
      </c>
      <c r="R154">
        <v>0</v>
      </c>
      <c r="S154">
        <v>0</v>
      </c>
      <c r="T154">
        <v>40</v>
      </c>
      <c r="U154">
        <v>0</v>
      </c>
      <c r="V154">
        <v>0</v>
      </c>
      <c r="W154">
        <v>5</v>
      </c>
    </row>
    <row r="155" spans="1:23" x14ac:dyDescent="0.15">
      <c r="A155">
        <v>878158</v>
      </c>
      <c r="B155">
        <v>2</v>
      </c>
      <c r="C155">
        <v>2700</v>
      </c>
      <c r="D155">
        <v>2700</v>
      </c>
      <c r="E155">
        <v>12</v>
      </c>
      <c r="F155">
        <v>10</v>
      </c>
      <c r="G155">
        <v>6</v>
      </c>
      <c r="H155">
        <v>3</v>
      </c>
      <c r="I155" t="s">
        <v>1292</v>
      </c>
      <c r="J155">
        <v>0</v>
      </c>
      <c r="K155">
        <v>0</v>
      </c>
      <c r="L155">
        <v>0</v>
      </c>
      <c r="M155">
        <v>0</v>
      </c>
      <c r="N155" t="s">
        <v>519</v>
      </c>
      <c r="O155" t="s">
        <v>524</v>
      </c>
      <c r="P155">
        <v>352</v>
      </c>
      <c r="Q155" t="s">
        <v>521</v>
      </c>
      <c r="R155">
        <v>500</v>
      </c>
      <c r="S155">
        <v>1</v>
      </c>
      <c r="T155">
        <v>40</v>
      </c>
      <c r="U155">
        <v>0</v>
      </c>
      <c r="V155">
        <v>0</v>
      </c>
      <c r="W155">
        <v>5</v>
      </c>
    </row>
    <row r="156" spans="1:23" x14ac:dyDescent="0.15">
      <c r="A156">
        <v>878159</v>
      </c>
      <c r="B156">
        <v>2</v>
      </c>
      <c r="C156">
        <v>6500</v>
      </c>
      <c r="D156">
        <v>5500</v>
      </c>
      <c r="E156">
        <v>16</v>
      </c>
      <c r="F156">
        <v>13</v>
      </c>
      <c r="G156">
        <v>12</v>
      </c>
      <c r="H156">
        <v>3</v>
      </c>
      <c r="I156" t="s">
        <v>2658</v>
      </c>
      <c r="J156">
        <v>0</v>
      </c>
      <c r="K156">
        <v>0</v>
      </c>
      <c r="L156">
        <v>0</v>
      </c>
      <c r="M156">
        <v>0</v>
      </c>
      <c r="N156" t="s">
        <v>645</v>
      </c>
      <c r="O156" t="s">
        <v>642</v>
      </c>
      <c r="P156" s="3">
        <v>309351</v>
      </c>
      <c r="Q156" t="s">
        <v>647</v>
      </c>
      <c r="R156">
        <v>0</v>
      </c>
      <c r="S156">
        <v>0</v>
      </c>
      <c r="T156">
        <v>40</v>
      </c>
      <c r="U156">
        <v>0</v>
      </c>
      <c r="V156">
        <v>0</v>
      </c>
      <c r="W156">
        <v>5</v>
      </c>
    </row>
    <row r="157" spans="1:23" x14ac:dyDescent="0.15">
      <c r="A157">
        <v>878160</v>
      </c>
      <c r="B157">
        <v>2</v>
      </c>
      <c r="C157">
        <v>7200</v>
      </c>
      <c r="D157">
        <v>5200</v>
      </c>
      <c r="E157">
        <v>12</v>
      </c>
      <c r="F157">
        <v>11</v>
      </c>
      <c r="G157">
        <v>16</v>
      </c>
      <c r="H157">
        <v>3</v>
      </c>
      <c r="I157" t="s">
        <v>2659</v>
      </c>
      <c r="J157">
        <v>0</v>
      </c>
      <c r="K157">
        <v>0</v>
      </c>
      <c r="L157">
        <v>0</v>
      </c>
      <c r="M157">
        <v>0</v>
      </c>
      <c r="N157" t="s">
        <v>641</v>
      </c>
      <c r="O157" t="s">
        <v>642</v>
      </c>
      <c r="P157" s="3">
        <v>320351</v>
      </c>
      <c r="Q157" t="s">
        <v>643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5</v>
      </c>
    </row>
    <row r="158" spans="1:23" x14ac:dyDescent="0.15">
      <c r="A158">
        <v>878161</v>
      </c>
      <c r="B158">
        <v>2</v>
      </c>
      <c r="C158">
        <v>2600</v>
      </c>
      <c r="D158">
        <v>3000</v>
      </c>
      <c r="E158">
        <v>13</v>
      </c>
      <c r="F158">
        <v>11</v>
      </c>
      <c r="G158">
        <v>12</v>
      </c>
      <c r="H158">
        <v>3</v>
      </c>
      <c r="I158" t="s">
        <v>1294</v>
      </c>
      <c r="J158">
        <v>0</v>
      </c>
      <c r="K158">
        <v>0</v>
      </c>
      <c r="L158">
        <v>0</v>
      </c>
      <c r="M158">
        <v>0</v>
      </c>
      <c r="N158" t="s">
        <v>1295</v>
      </c>
      <c r="O158" t="s">
        <v>642</v>
      </c>
      <c r="P158">
        <v>352</v>
      </c>
      <c r="Q158" t="s">
        <v>639</v>
      </c>
      <c r="R158">
        <v>550</v>
      </c>
      <c r="S158">
        <v>1</v>
      </c>
      <c r="T158">
        <v>30</v>
      </c>
      <c r="U158">
        <v>0</v>
      </c>
      <c r="V158">
        <v>0</v>
      </c>
      <c r="W158">
        <v>5</v>
      </c>
    </row>
    <row r="159" spans="1:23" x14ac:dyDescent="0.15">
      <c r="A159">
        <v>878162</v>
      </c>
      <c r="B159">
        <v>2</v>
      </c>
      <c r="C159">
        <v>6200</v>
      </c>
      <c r="D159">
        <v>5300</v>
      </c>
      <c r="E159">
        <v>14</v>
      </c>
      <c r="F159">
        <v>16</v>
      </c>
      <c r="G159">
        <v>12</v>
      </c>
      <c r="H159">
        <v>3</v>
      </c>
      <c r="I159" t="s">
        <v>1121</v>
      </c>
      <c r="J159">
        <v>0</v>
      </c>
      <c r="K159">
        <v>0</v>
      </c>
      <c r="L159">
        <v>0</v>
      </c>
      <c r="M159">
        <v>0</v>
      </c>
      <c r="N159" t="s">
        <v>2660</v>
      </c>
      <c r="O159" t="s">
        <v>642</v>
      </c>
      <c r="P159" s="3">
        <v>332207351</v>
      </c>
      <c r="Q159" t="s">
        <v>162</v>
      </c>
      <c r="R159">
        <v>0</v>
      </c>
      <c r="S159">
        <v>0</v>
      </c>
      <c r="T159">
        <v>40</v>
      </c>
      <c r="U159">
        <v>0</v>
      </c>
      <c r="V159">
        <v>0</v>
      </c>
      <c r="W159">
        <v>5</v>
      </c>
    </row>
    <row r="160" spans="1:23" x14ac:dyDescent="0.15">
      <c r="A160">
        <v>878163</v>
      </c>
      <c r="B160">
        <v>2</v>
      </c>
      <c r="C160">
        <v>2600</v>
      </c>
      <c r="D160">
        <v>3000</v>
      </c>
      <c r="E160">
        <v>13</v>
      </c>
      <c r="F160">
        <v>11</v>
      </c>
      <c r="G160">
        <v>12</v>
      </c>
      <c r="H160">
        <v>3</v>
      </c>
      <c r="I160" t="s">
        <v>2661</v>
      </c>
      <c r="J160">
        <v>0</v>
      </c>
      <c r="K160">
        <v>0</v>
      </c>
      <c r="L160">
        <v>0</v>
      </c>
      <c r="M160">
        <v>0</v>
      </c>
      <c r="N160" t="s">
        <v>2662</v>
      </c>
      <c r="O160" t="s">
        <v>642</v>
      </c>
      <c r="P160">
        <v>352</v>
      </c>
      <c r="Q160" t="s">
        <v>639</v>
      </c>
      <c r="R160">
        <v>550</v>
      </c>
      <c r="S160">
        <v>1</v>
      </c>
      <c r="T160">
        <v>30</v>
      </c>
      <c r="U160">
        <v>0</v>
      </c>
      <c r="V160">
        <v>0</v>
      </c>
      <c r="W160">
        <v>5</v>
      </c>
    </row>
    <row r="161" spans="1:23" x14ac:dyDescent="0.15">
      <c r="A161">
        <v>878164</v>
      </c>
      <c r="B161">
        <v>2</v>
      </c>
      <c r="C161">
        <v>6500</v>
      </c>
      <c r="D161">
        <v>5300</v>
      </c>
      <c r="E161">
        <v>18</v>
      </c>
      <c r="F161">
        <v>16</v>
      </c>
      <c r="G161">
        <v>14</v>
      </c>
      <c r="H161">
        <v>3</v>
      </c>
      <c r="I161" t="s">
        <v>2663</v>
      </c>
      <c r="J161">
        <v>0</v>
      </c>
      <c r="K161">
        <v>0</v>
      </c>
      <c r="L161">
        <v>0</v>
      </c>
      <c r="M161">
        <v>0</v>
      </c>
      <c r="N161" t="s">
        <v>457</v>
      </c>
      <c r="O161" t="s">
        <v>449</v>
      </c>
      <c r="P161" s="3">
        <v>345351</v>
      </c>
      <c r="Q161" t="s">
        <v>458</v>
      </c>
      <c r="R161">
        <v>0</v>
      </c>
      <c r="S161">
        <v>0</v>
      </c>
      <c r="T161">
        <v>40</v>
      </c>
      <c r="U161">
        <v>0</v>
      </c>
      <c r="V161">
        <v>0</v>
      </c>
      <c r="W161">
        <v>5</v>
      </c>
    </row>
    <row r="162" spans="1:23" x14ac:dyDescent="0.15">
      <c r="A162">
        <v>878165</v>
      </c>
      <c r="B162">
        <v>2</v>
      </c>
      <c r="C162">
        <v>5700</v>
      </c>
      <c r="D162">
        <v>4800</v>
      </c>
      <c r="E162">
        <v>16</v>
      </c>
      <c r="F162">
        <v>14</v>
      </c>
      <c r="G162">
        <v>12</v>
      </c>
      <c r="H162">
        <v>3</v>
      </c>
      <c r="I162" t="s">
        <v>2664</v>
      </c>
      <c r="J162">
        <v>0</v>
      </c>
      <c r="K162">
        <v>0</v>
      </c>
      <c r="L162">
        <v>0</v>
      </c>
      <c r="M162">
        <v>0</v>
      </c>
      <c r="N162" t="s">
        <v>452</v>
      </c>
      <c r="O162" t="s">
        <v>449</v>
      </c>
      <c r="P162" s="3">
        <v>313351</v>
      </c>
      <c r="Q162" t="s">
        <v>105</v>
      </c>
      <c r="R162">
        <v>0</v>
      </c>
      <c r="S162">
        <v>0</v>
      </c>
      <c r="T162">
        <v>40</v>
      </c>
      <c r="U162">
        <v>0</v>
      </c>
      <c r="V162">
        <v>0</v>
      </c>
      <c r="W162">
        <v>5</v>
      </c>
    </row>
    <row r="163" spans="1:23" x14ac:dyDescent="0.15">
      <c r="A163">
        <v>878166</v>
      </c>
      <c r="B163">
        <v>2</v>
      </c>
      <c r="C163">
        <v>3200</v>
      </c>
      <c r="D163">
        <v>3000</v>
      </c>
      <c r="E163">
        <v>8</v>
      </c>
      <c r="F163">
        <v>6</v>
      </c>
      <c r="G163">
        <v>4</v>
      </c>
      <c r="H163">
        <v>3</v>
      </c>
      <c r="I163" t="s">
        <v>447</v>
      </c>
      <c r="J163">
        <v>0</v>
      </c>
      <c r="K163">
        <v>0</v>
      </c>
      <c r="L163">
        <v>0</v>
      </c>
      <c r="M163">
        <v>0</v>
      </c>
      <c r="N163" t="s">
        <v>448</v>
      </c>
      <c r="O163" t="s">
        <v>449</v>
      </c>
      <c r="P163">
        <v>352</v>
      </c>
      <c r="Q163" t="s">
        <v>450</v>
      </c>
      <c r="R163">
        <v>600</v>
      </c>
      <c r="S163">
        <v>1</v>
      </c>
      <c r="T163">
        <v>30</v>
      </c>
      <c r="U163">
        <v>0</v>
      </c>
      <c r="V163">
        <v>0</v>
      </c>
      <c r="W163">
        <v>5</v>
      </c>
    </row>
    <row r="164" spans="1:23" x14ac:dyDescent="0.15">
      <c r="A164">
        <v>878167</v>
      </c>
      <c r="B164">
        <v>0</v>
      </c>
      <c r="C164">
        <v>10000</v>
      </c>
      <c r="D164">
        <v>5500</v>
      </c>
      <c r="E164">
        <v>8</v>
      </c>
      <c r="F164">
        <v>12</v>
      </c>
      <c r="G164">
        <v>6</v>
      </c>
      <c r="H164">
        <v>3</v>
      </c>
      <c r="I164" t="s">
        <v>437</v>
      </c>
      <c r="J164">
        <v>0</v>
      </c>
      <c r="K164">
        <v>0</v>
      </c>
      <c r="L164">
        <v>0</v>
      </c>
      <c r="M164">
        <v>0</v>
      </c>
      <c r="N164" t="s">
        <v>1343</v>
      </c>
      <c r="O164" t="s">
        <v>2624</v>
      </c>
      <c r="P164">
        <v>0</v>
      </c>
      <c r="Q164" t="s">
        <v>1345</v>
      </c>
      <c r="R164">
        <v>1500</v>
      </c>
      <c r="S164">
        <v>1</v>
      </c>
      <c r="T164">
        <v>40</v>
      </c>
      <c r="U164">
        <v>0</v>
      </c>
      <c r="V164">
        <v>0</v>
      </c>
      <c r="W164">
        <v>5</v>
      </c>
    </row>
    <row r="165" spans="1:23" x14ac:dyDescent="0.15">
      <c r="A165">
        <v>878168</v>
      </c>
      <c r="B165">
        <v>0</v>
      </c>
      <c r="C165">
        <v>3600</v>
      </c>
      <c r="D165">
        <v>4600</v>
      </c>
      <c r="E165">
        <v>15</v>
      </c>
      <c r="F165">
        <v>20</v>
      </c>
      <c r="G165">
        <v>10</v>
      </c>
      <c r="H165">
        <v>3</v>
      </c>
      <c r="I165" t="s">
        <v>2629</v>
      </c>
      <c r="J165">
        <v>0</v>
      </c>
      <c r="K165">
        <v>0</v>
      </c>
      <c r="L165">
        <v>0</v>
      </c>
      <c r="M165">
        <v>0</v>
      </c>
      <c r="N165" t="s">
        <v>2630</v>
      </c>
      <c r="O165" t="s">
        <v>2631</v>
      </c>
      <c r="P165">
        <v>0</v>
      </c>
      <c r="Q165" t="s">
        <v>2632</v>
      </c>
      <c r="R165">
        <v>600</v>
      </c>
      <c r="S165">
        <v>1</v>
      </c>
      <c r="T165">
        <v>40</v>
      </c>
      <c r="U165">
        <v>0</v>
      </c>
      <c r="V165">
        <v>0</v>
      </c>
      <c r="W165">
        <v>5</v>
      </c>
    </row>
    <row r="166" spans="1:23" x14ac:dyDescent="0.15">
      <c r="A166">
        <v>878169</v>
      </c>
      <c r="B166">
        <v>0</v>
      </c>
      <c r="C166">
        <v>4500</v>
      </c>
      <c r="D166">
        <v>5200</v>
      </c>
      <c r="E166">
        <v>20</v>
      </c>
      <c r="F166">
        <v>10</v>
      </c>
      <c r="G166">
        <v>15</v>
      </c>
      <c r="H166">
        <v>3</v>
      </c>
      <c r="I166" t="s">
        <v>437</v>
      </c>
      <c r="J166">
        <v>0</v>
      </c>
      <c r="K166">
        <v>0</v>
      </c>
      <c r="L166">
        <v>0</v>
      </c>
      <c r="M166">
        <v>0</v>
      </c>
      <c r="N166" t="s">
        <v>2156</v>
      </c>
      <c r="O166" t="s">
        <v>439</v>
      </c>
      <c r="P166">
        <v>0</v>
      </c>
      <c r="Q166" t="s">
        <v>440</v>
      </c>
      <c r="R166">
        <v>800</v>
      </c>
      <c r="S166">
        <v>1</v>
      </c>
      <c r="T166">
        <v>40</v>
      </c>
      <c r="U166">
        <v>0</v>
      </c>
      <c r="V166">
        <v>0</v>
      </c>
      <c r="W166">
        <v>5</v>
      </c>
    </row>
    <row r="167" spans="1:23" x14ac:dyDescent="0.15">
      <c r="A167">
        <v>878170</v>
      </c>
      <c r="B167">
        <v>0</v>
      </c>
      <c r="C167">
        <v>4500</v>
      </c>
      <c r="D167">
        <v>5200</v>
      </c>
      <c r="E167">
        <v>20</v>
      </c>
      <c r="F167">
        <v>10</v>
      </c>
      <c r="G167">
        <v>15</v>
      </c>
      <c r="H167">
        <v>3</v>
      </c>
      <c r="I167" t="s">
        <v>437</v>
      </c>
      <c r="J167">
        <v>0</v>
      </c>
      <c r="K167">
        <v>0</v>
      </c>
      <c r="L167">
        <v>0</v>
      </c>
      <c r="M167">
        <v>0</v>
      </c>
      <c r="N167" t="s">
        <v>2156</v>
      </c>
      <c r="O167" t="s">
        <v>439</v>
      </c>
      <c r="P167">
        <v>0</v>
      </c>
      <c r="Q167" t="s">
        <v>440</v>
      </c>
      <c r="R167">
        <v>1200</v>
      </c>
      <c r="S167">
        <v>1</v>
      </c>
      <c r="T167">
        <v>40</v>
      </c>
      <c r="U167">
        <v>0</v>
      </c>
      <c r="V167">
        <v>0</v>
      </c>
      <c r="W167">
        <v>5</v>
      </c>
    </row>
    <row r="168" spans="1:23" x14ac:dyDescent="0.15">
      <c r="A168">
        <v>878171</v>
      </c>
      <c r="B168">
        <v>0</v>
      </c>
      <c r="C168">
        <v>5200</v>
      </c>
      <c r="D168">
        <v>4800</v>
      </c>
      <c r="E168">
        <v>10</v>
      </c>
      <c r="F168">
        <v>6</v>
      </c>
      <c r="G168">
        <v>10</v>
      </c>
      <c r="H168">
        <v>3</v>
      </c>
      <c r="I168" t="s">
        <v>654</v>
      </c>
      <c r="J168">
        <v>0</v>
      </c>
      <c r="K168">
        <v>0</v>
      </c>
      <c r="L168">
        <v>0</v>
      </c>
      <c r="M168">
        <v>0</v>
      </c>
      <c r="N168" t="s">
        <v>2665</v>
      </c>
      <c r="O168" t="s">
        <v>2627</v>
      </c>
      <c r="P168">
        <v>0</v>
      </c>
      <c r="Q168" t="s">
        <v>2628</v>
      </c>
      <c r="R168">
        <v>1300</v>
      </c>
      <c r="S168">
        <v>1</v>
      </c>
      <c r="T168">
        <v>40</v>
      </c>
      <c r="U168">
        <v>0</v>
      </c>
      <c r="V168">
        <v>0</v>
      </c>
      <c r="W168">
        <v>5</v>
      </c>
    </row>
    <row r="169" spans="1:23" x14ac:dyDescent="0.15">
      <c r="A169">
        <v>878172</v>
      </c>
      <c r="B169">
        <v>6</v>
      </c>
      <c r="C169">
        <v>2200</v>
      </c>
      <c r="D169">
        <v>2600</v>
      </c>
      <c r="E169">
        <v>7</v>
      </c>
      <c r="F169">
        <v>5</v>
      </c>
      <c r="G169">
        <v>8</v>
      </c>
      <c r="H169">
        <v>3</v>
      </c>
      <c r="I169" t="s">
        <v>2666</v>
      </c>
      <c r="J169">
        <v>0</v>
      </c>
      <c r="K169">
        <v>0</v>
      </c>
      <c r="L169">
        <v>0</v>
      </c>
      <c r="M169">
        <v>0</v>
      </c>
      <c r="N169" t="s">
        <v>465</v>
      </c>
      <c r="O169" t="s">
        <v>461</v>
      </c>
      <c r="P169">
        <v>352</v>
      </c>
      <c r="Q169" t="s">
        <v>466</v>
      </c>
      <c r="R169">
        <v>500</v>
      </c>
      <c r="S169">
        <v>1</v>
      </c>
      <c r="T169">
        <v>40</v>
      </c>
      <c r="U169">
        <v>0</v>
      </c>
      <c r="V169">
        <v>0</v>
      </c>
      <c r="W169">
        <v>5</v>
      </c>
    </row>
    <row r="170" spans="1:23" x14ac:dyDescent="0.15">
      <c r="A170">
        <v>878173</v>
      </c>
      <c r="B170">
        <v>1</v>
      </c>
      <c r="C170">
        <v>7500</v>
      </c>
      <c r="D170">
        <v>6200</v>
      </c>
      <c r="E170">
        <v>15</v>
      </c>
      <c r="F170">
        <v>12</v>
      </c>
      <c r="G170">
        <v>10</v>
      </c>
      <c r="H170">
        <v>4</v>
      </c>
      <c r="I170" t="s">
        <v>2667</v>
      </c>
      <c r="J170">
        <v>0</v>
      </c>
      <c r="K170">
        <v>0</v>
      </c>
      <c r="L170">
        <v>0</v>
      </c>
      <c r="M170">
        <v>0</v>
      </c>
      <c r="N170" t="s">
        <v>751</v>
      </c>
      <c r="O170" t="s">
        <v>734</v>
      </c>
      <c r="P170" s="3">
        <v>310302351</v>
      </c>
      <c r="Q170" t="s">
        <v>752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5</v>
      </c>
    </row>
    <row r="171" spans="1:23" x14ac:dyDescent="0.15">
      <c r="A171">
        <v>878174</v>
      </c>
      <c r="B171">
        <v>1</v>
      </c>
      <c r="C171">
        <v>5600</v>
      </c>
      <c r="D171">
        <v>5000</v>
      </c>
      <c r="E171">
        <v>10</v>
      </c>
      <c r="F171">
        <v>16</v>
      </c>
      <c r="G171">
        <v>12</v>
      </c>
      <c r="H171">
        <v>3</v>
      </c>
      <c r="I171" t="s">
        <v>2668</v>
      </c>
      <c r="J171">
        <v>0</v>
      </c>
      <c r="K171">
        <v>0</v>
      </c>
      <c r="L171">
        <v>0</v>
      </c>
      <c r="M171">
        <v>0</v>
      </c>
      <c r="N171" t="s">
        <v>746</v>
      </c>
      <c r="O171" t="s">
        <v>747</v>
      </c>
      <c r="P171" s="3">
        <v>346351</v>
      </c>
      <c r="Q171" t="s">
        <v>749</v>
      </c>
      <c r="R171">
        <v>0</v>
      </c>
      <c r="S171">
        <v>0</v>
      </c>
      <c r="T171">
        <v>40</v>
      </c>
      <c r="U171">
        <v>0</v>
      </c>
      <c r="V171">
        <v>0</v>
      </c>
      <c r="W171">
        <v>5</v>
      </c>
    </row>
    <row r="172" spans="1:23" x14ac:dyDescent="0.15">
      <c r="A172">
        <v>878175</v>
      </c>
      <c r="B172">
        <v>1</v>
      </c>
      <c r="C172">
        <v>4700</v>
      </c>
      <c r="D172">
        <v>5300</v>
      </c>
      <c r="E172">
        <v>13</v>
      </c>
      <c r="F172">
        <v>15</v>
      </c>
      <c r="G172">
        <v>8</v>
      </c>
      <c r="H172">
        <v>3</v>
      </c>
      <c r="I172" t="s">
        <v>2669</v>
      </c>
      <c r="J172">
        <v>0</v>
      </c>
      <c r="K172">
        <v>0</v>
      </c>
      <c r="L172">
        <v>0</v>
      </c>
      <c r="M172">
        <v>0</v>
      </c>
      <c r="N172" t="s">
        <v>742</v>
      </c>
      <c r="O172" t="s">
        <v>734</v>
      </c>
      <c r="P172" s="3">
        <v>302307351</v>
      </c>
      <c r="Q172" t="s">
        <v>744</v>
      </c>
      <c r="R172">
        <v>0</v>
      </c>
      <c r="S172">
        <v>0</v>
      </c>
      <c r="T172">
        <v>40</v>
      </c>
      <c r="U172">
        <v>0</v>
      </c>
      <c r="V172">
        <v>0</v>
      </c>
      <c r="W172">
        <v>5</v>
      </c>
    </row>
    <row r="173" spans="1:23" x14ac:dyDescent="0.15">
      <c r="A173">
        <v>878176</v>
      </c>
      <c r="B173">
        <v>1</v>
      </c>
      <c r="C173">
        <v>2700</v>
      </c>
      <c r="D173">
        <v>2600</v>
      </c>
      <c r="E173">
        <v>12</v>
      </c>
      <c r="F173">
        <v>14</v>
      </c>
      <c r="G173">
        <v>10</v>
      </c>
      <c r="H173">
        <v>3</v>
      </c>
      <c r="I173" t="s">
        <v>2670</v>
      </c>
      <c r="J173">
        <v>0</v>
      </c>
      <c r="K173">
        <v>0</v>
      </c>
      <c r="L173">
        <v>0</v>
      </c>
      <c r="M173">
        <v>0</v>
      </c>
      <c r="N173" t="s">
        <v>732</v>
      </c>
      <c r="O173" t="s">
        <v>734</v>
      </c>
      <c r="P173">
        <v>352</v>
      </c>
      <c r="Q173" t="s">
        <v>730</v>
      </c>
      <c r="R173">
        <v>450</v>
      </c>
      <c r="S173">
        <v>1</v>
      </c>
      <c r="T173">
        <v>40</v>
      </c>
      <c r="U173">
        <v>0</v>
      </c>
      <c r="V173">
        <v>0</v>
      </c>
      <c r="W173">
        <v>5</v>
      </c>
    </row>
    <row r="174" spans="1:23" x14ac:dyDescent="0.15">
      <c r="A174">
        <v>878177</v>
      </c>
      <c r="B174">
        <v>1</v>
      </c>
      <c r="C174">
        <v>2800</v>
      </c>
      <c r="D174">
        <v>2600</v>
      </c>
      <c r="E174">
        <v>12</v>
      </c>
      <c r="F174">
        <v>14</v>
      </c>
      <c r="G174">
        <v>10</v>
      </c>
      <c r="H174">
        <v>3</v>
      </c>
      <c r="I174" t="s">
        <v>2670</v>
      </c>
      <c r="J174">
        <v>0</v>
      </c>
      <c r="K174">
        <v>0</v>
      </c>
      <c r="L174">
        <v>0</v>
      </c>
      <c r="M174">
        <v>0</v>
      </c>
      <c r="N174" t="s">
        <v>728</v>
      </c>
      <c r="O174" t="s">
        <v>734</v>
      </c>
      <c r="P174">
        <v>352</v>
      </c>
      <c r="Q174" t="s">
        <v>730</v>
      </c>
      <c r="R174">
        <v>450</v>
      </c>
      <c r="S174">
        <v>1</v>
      </c>
      <c r="T174">
        <v>40</v>
      </c>
      <c r="U174">
        <v>0</v>
      </c>
      <c r="V174">
        <v>0</v>
      </c>
      <c r="W174">
        <v>5</v>
      </c>
    </row>
    <row r="175" spans="1:23" x14ac:dyDescent="0.15">
      <c r="A175">
        <v>878178</v>
      </c>
      <c r="B175">
        <v>1</v>
      </c>
      <c r="C175">
        <v>6200</v>
      </c>
      <c r="D175">
        <v>5300</v>
      </c>
      <c r="E175">
        <v>12</v>
      </c>
      <c r="F175">
        <v>6</v>
      </c>
      <c r="G175">
        <v>8</v>
      </c>
      <c r="H175">
        <v>3</v>
      </c>
      <c r="I175" t="s">
        <v>1123</v>
      </c>
      <c r="J175">
        <v>0</v>
      </c>
      <c r="K175">
        <v>0</v>
      </c>
      <c r="L175">
        <v>0</v>
      </c>
      <c r="M175">
        <v>0</v>
      </c>
      <c r="N175" t="s">
        <v>2671</v>
      </c>
      <c r="O175" t="s">
        <v>2672</v>
      </c>
      <c r="P175" s="3">
        <v>311351</v>
      </c>
      <c r="Q175" t="s">
        <v>167</v>
      </c>
      <c r="R175">
        <v>0</v>
      </c>
      <c r="S175">
        <v>0</v>
      </c>
      <c r="T175">
        <v>40</v>
      </c>
      <c r="U175">
        <v>0</v>
      </c>
      <c r="V175">
        <v>0</v>
      </c>
      <c r="W175">
        <v>5</v>
      </c>
    </row>
    <row r="176" spans="1:23" x14ac:dyDescent="0.15">
      <c r="A176">
        <v>878179</v>
      </c>
      <c r="B176">
        <v>1</v>
      </c>
      <c r="C176">
        <v>5600</v>
      </c>
      <c r="D176">
        <v>5400</v>
      </c>
      <c r="E176">
        <v>8</v>
      </c>
      <c r="F176">
        <v>12</v>
      </c>
      <c r="G176">
        <v>10</v>
      </c>
      <c r="H176">
        <v>3</v>
      </c>
      <c r="I176" t="s">
        <v>2673</v>
      </c>
      <c r="J176">
        <v>0</v>
      </c>
      <c r="K176">
        <v>0</v>
      </c>
      <c r="L176">
        <v>0</v>
      </c>
      <c r="M176">
        <v>0</v>
      </c>
      <c r="N176" t="s">
        <v>2674</v>
      </c>
      <c r="O176" t="s">
        <v>2675</v>
      </c>
      <c r="P176" s="3">
        <v>351312</v>
      </c>
      <c r="Q176" t="s">
        <v>85</v>
      </c>
      <c r="R176">
        <v>0</v>
      </c>
      <c r="S176">
        <v>0</v>
      </c>
      <c r="T176">
        <v>40</v>
      </c>
      <c r="U176">
        <v>0</v>
      </c>
      <c r="V176">
        <v>0</v>
      </c>
      <c r="W176">
        <v>5</v>
      </c>
    </row>
    <row r="177" spans="1:23" x14ac:dyDescent="0.15">
      <c r="A177">
        <v>878180</v>
      </c>
      <c r="B177">
        <v>1</v>
      </c>
      <c r="C177">
        <v>3700</v>
      </c>
      <c r="D177">
        <v>4000</v>
      </c>
      <c r="E177">
        <v>10</v>
      </c>
      <c r="F177">
        <v>6</v>
      </c>
      <c r="G177">
        <v>4</v>
      </c>
      <c r="H177">
        <v>3</v>
      </c>
      <c r="I177" t="s">
        <v>1161</v>
      </c>
      <c r="J177">
        <v>0</v>
      </c>
      <c r="K177">
        <v>0</v>
      </c>
      <c r="L177">
        <v>0</v>
      </c>
      <c r="M177">
        <v>0</v>
      </c>
      <c r="N177" t="s">
        <v>332</v>
      </c>
      <c r="O177" t="s">
        <v>333</v>
      </c>
      <c r="P177">
        <v>309</v>
      </c>
      <c r="Q177">
        <v>0</v>
      </c>
      <c r="R177">
        <v>1000</v>
      </c>
      <c r="S177">
        <v>1</v>
      </c>
      <c r="T177">
        <v>30</v>
      </c>
      <c r="U177">
        <v>0</v>
      </c>
      <c r="V177">
        <v>0</v>
      </c>
      <c r="W177">
        <v>5</v>
      </c>
    </row>
    <row r="178" spans="1:23" x14ac:dyDescent="0.15">
      <c r="A178">
        <v>878181</v>
      </c>
      <c r="B178">
        <v>2</v>
      </c>
      <c r="C178">
        <v>3100</v>
      </c>
      <c r="D178">
        <v>3500</v>
      </c>
      <c r="E178">
        <v>10</v>
      </c>
      <c r="F178">
        <v>10</v>
      </c>
      <c r="G178">
        <v>10</v>
      </c>
      <c r="H178">
        <v>3</v>
      </c>
      <c r="I178" t="s">
        <v>1155</v>
      </c>
      <c r="J178">
        <v>0</v>
      </c>
      <c r="K178">
        <v>0</v>
      </c>
      <c r="L178">
        <v>0</v>
      </c>
      <c r="M178">
        <v>0</v>
      </c>
      <c r="N178" t="s">
        <v>1156</v>
      </c>
      <c r="O178" t="s">
        <v>2599</v>
      </c>
      <c r="P178">
        <v>321</v>
      </c>
      <c r="Q178" t="s">
        <v>330</v>
      </c>
      <c r="R178">
        <v>700</v>
      </c>
      <c r="S178">
        <v>1</v>
      </c>
      <c r="T178">
        <v>30</v>
      </c>
      <c r="U178">
        <v>0</v>
      </c>
      <c r="V178">
        <v>0</v>
      </c>
      <c r="W178">
        <v>5</v>
      </c>
    </row>
    <row r="179" spans="1:23" x14ac:dyDescent="0.15">
      <c r="A179">
        <v>878182</v>
      </c>
      <c r="B179">
        <v>2</v>
      </c>
      <c r="C179">
        <v>6500</v>
      </c>
      <c r="D179">
        <v>5100</v>
      </c>
      <c r="E179">
        <v>10</v>
      </c>
      <c r="F179">
        <v>16</v>
      </c>
      <c r="G179">
        <v>8</v>
      </c>
      <c r="H179">
        <v>3</v>
      </c>
      <c r="I179" t="s">
        <v>1206</v>
      </c>
      <c r="J179">
        <v>0</v>
      </c>
      <c r="K179">
        <v>0</v>
      </c>
      <c r="L179">
        <v>0</v>
      </c>
      <c r="M179">
        <v>0</v>
      </c>
      <c r="N179" t="s">
        <v>625</v>
      </c>
      <c r="O179" t="s">
        <v>626</v>
      </c>
      <c r="P179" s="3">
        <v>311324351</v>
      </c>
      <c r="Q179" t="s">
        <v>627</v>
      </c>
      <c r="R179">
        <v>0</v>
      </c>
      <c r="S179">
        <v>0</v>
      </c>
      <c r="T179">
        <v>40</v>
      </c>
      <c r="U179">
        <v>0</v>
      </c>
      <c r="V179">
        <v>0</v>
      </c>
      <c r="W179">
        <v>5</v>
      </c>
    </row>
    <row r="180" spans="1:23" x14ac:dyDescent="0.15">
      <c r="A180">
        <v>878183</v>
      </c>
      <c r="B180">
        <v>2</v>
      </c>
      <c r="C180">
        <v>2200</v>
      </c>
      <c r="D180">
        <v>2000</v>
      </c>
      <c r="E180">
        <v>10</v>
      </c>
      <c r="F180">
        <v>10</v>
      </c>
      <c r="G180">
        <v>10</v>
      </c>
      <c r="H180">
        <v>3</v>
      </c>
      <c r="I180" t="s">
        <v>1297</v>
      </c>
      <c r="J180">
        <v>0</v>
      </c>
      <c r="K180">
        <v>0</v>
      </c>
      <c r="L180">
        <v>0</v>
      </c>
      <c r="M180">
        <v>0</v>
      </c>
      <c r="N180" t="s">
        <v>548</v>
      </c>
      <c r="O180" t="s">
        <v>553</v>
      </c>
      <c r="P180">
        <v>352</v>
      </c>
      <c r="Q180" t="s">
        <v>550</v>
      </c>
      <c r="R180">
        <v>350</v>
      </c>
      <c r="S180">
        <v>1</v>
      </c>
      <c r="T180">
        <v>40</v>
      </c>
      <c r="U180">
        <v>0</v>
      </c>
      <c r="V180">
        <v>0</v>
      </c>
      <c r="W180">
        <v>5</v>
      </c>
    </row>
    <row r="181" spans="1:23" x14ac:dyDescent="0.15">
      <c r="A181">
        <v>878184</v>
      </c>
      <c r="B181">
        <v>2</v>
      </c>
      <c r="C181">
        <v>6000</v>
      </c>
      <c r="D181">
        <v>4000</v>
      </c>
      <c r="E181">
        <v>10</v>
      </c>
      <c r="F181">
        <v>10</v>
      </c>
      <c r="G181">
        <v>10</v>
      </c>
      <c r="H181">
        <v>3</v>
      </c>
      <c r="I181" t="s">
        <v>2676</v>
      </c>
      <c r="J181">
        <v>0</v>
      </c>
      <c r="K181">
        <v>0</v>
      </c>
      <c r="L181">
        <v>0</v>
      </c>
      <c r="M181">
        <v>0</v>
      </c>
      <c r="N181" t="s">
        <v>360</v>
      </c>
      <c r="O181" t="s">
        <v>361</v>
      </c>
      <c r="P181" s="3">
        <v>351335</v>
      </c>
      <c r="Q181" t="s">
        <v>363</v>
      </c>
      <c r="R181">
        <v>0</v>
      </c>
      <c r="S181">
        <v>0</v>
      </c>
      <c r="T181">
        <v>40</v>
      </c>
      <c r="U181">
        <v>0</v>
      </c>
      <c r="V181">
        <v>0</v>
      </c>
      <c r="W181">
        <v>5</v>
      </c>
    </row>
    <row r="182" spans="1:23" x14ac:dyDescent="0.15">
      <c r="A182">
        <v>878185</v>
      </c>
      <c r="B182">
        <v>2</v>
      </c>
      <c r="C182">
        <v>4000</v>
      </c>
      <c r="D182">
        <v>3000</v>
      </c>
      <c r="E182">
        <v>10</v>
      </c>
      <c r="F182">
        <v>10</v>
      </c>
      <c r="G182">
        <v>10</v>
      </c>
      <c r="H182">
        <v>3</v>
      </c>
      <c r="I182" t="s">
        <v>2677</v>
      </c>
      <c r="J182">
        <v>0</v>
      </c>
      <c r="K182">
        <v>0</v>
      </c>
      <c r="L182">
        <v>0</v>
      </c>
      <c r="M182">
        <v>0</v>
      </c>
      <c r="N182" t="s">
        <v>2678</v>
      </c>
      <c r="O182" t="s">
        <v>361</v>
      </c>
      <c r="P182" s="3">
        <v>351335</v>
      </c>
      <c r="Q182" t="s">
        <v>60</v>
      </c>
      <c r="R182">
        <v>0</v>
      </c>
      <c r="S182">
        <v>0</v>
      </c>
      <c r="T182">
        <v>40</v>
      </c>
      <c r="U182">
        <v>0</v>
      </c>
      <c r="V182">
        <v>0</v>
      </c>
      <c r="W182">
        <v>5</v>
      </c>
    </row>
    <row r="183" spans="1:23" x14ac:dyDescent="0.15">
      <c r="A183">
        <v>878186</v>
      </c>
      <c r="B183">
        <v>2</v>
      </c>
      <c r="C183">
        <v>2800</v>
      </c>
      <c r="D183">
        <v>2400</v>
      </c>
      <c r="E183">
        <v>10</v>
      </c>
      <c r="F183">
        <v>10</v>
      </c>
      <c r="G183">
        <v>10</v>
      </c>
      <c r="H183">
        <v>3</v>
      </c>
      <c r="I183" t="s">
        <v>1279</v>
      </c>
      <c r="J183">
        <v>0</v>
      </c>
      <c r="K183">
        <v>0</v>
      </c>
      <c r="L183">
        <v>0</v>
      </c>
      <c r="M183">
        <v>0</v>
      </c>
      <c r="N183" t="s">
        <v>356</v>
      </c>
      <c r="O183" t="s">
        <v>357</v>
      </c>
      <c r="P183">
        <v>352</v>
      </c>
      <c r="Q183" t="s">
        <v>358</v>
      </c>
      <c r="R183">
        <v>450</v>
      </c>
      <c r="S183">
        <v>1</v>
      </c>
      <c r="T183">
        <v>40</v>
      </c>
      <c r="U183">
        <v>0</v>
      </c>
      <c r="V183">
        <v>0</v>
      </c>
      <c r="W183">
        <v>5</v>
      </c>
    </row>
    <row r="184" spans="1:23" x14ac:dyDescent="0.15">
      <c r="A184">
        <v>878187</v>
      </c>
      <c r="B184">
        <v>2</v>
      </c>
      <c r="C184">
        <v>8000</v>
      </c>
      <c r="D184">
        <v>6100</v>
      </c>
      <c r="E184">
        <v>10</v>
      </c>
      <c r="F184">
        <v>10</v>
      </c>
      <c r="G184">
        <v>10</v>
      </c>
      <c r="H184">
        <v>3</v>
      </c>
      <c r="I184" t="s">
        <v>1258</v>
      </c>
      <c r="J184">
        <v>0</v>
      </c>
      <c r="K184">
        <v>0</v>
      </c>
      <c r="L184">
        <v>0</v>
      </c>
      <c r="M184">
        <v>0</v>
      </c>
      <c r="N184" t="s">
        <v>825</v>
      </c>
      <c r="O184" t="s">
        <v>826</v>
      </c>
      <c r="P184" s="3">
        <v>309315351</v>
      </c>
      <c r="Q184" t="s">
        <v>828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5</v>
      </c>
    </row>
    <row r="185" spans="1:23" x14ac:dyDescent="0.15">
      <c r="A185">
        <v>878188</v>
      </c>
      <c r="B185">
        <v>2</v>
      </c>
      <c r="C185">
        <v>3800</v>
      </c>
      <c r="D185">
        <v>5200</v>
      </c>
      <c r="E185">
        <v>10</v>
      </c>
      <c r="F185">
        <v>10</v>
      </c>
      <c r="G185">
        <v>10</v>
      </c>
      <c r="H185">
        <v>3</v>
      </c>
      <c r="I185" t="s">
        <v>1125</v>
      </c>
      <c r="J185">
        <v>0</v>
      </c>
      <c r="K185">
        <v>0</v>
      </c>
      <c r="L185">
        <v>0</v>
      </c>
      <c r="M185">
        <v>0</v>
      </c>
      <c r="N185" t="s">
        <v>2679</v>
      </c>
      <c r="O185" t="s">
        <v>826</v>
      </c>
      <c r="P185" s="3">
        <v>319203351</v>
      </c>
      <c r="Q185" t="s">
        <v>172</v>
      </c>
      <c r="R185">
        <v>0</v>
      </c>
      <c r="S185">
        <v>0</v>
      </c>
      <c r="T185">
        <v>40</v>
      </c>
      <c r="U185">
        <v>0</v>
      </c>
      <c r="V185">
        <v>0</v>
      </c>
      <c r="W185">
        <v>5</v>
      </c>
    </row>
    <row r="186" spans="1:23" x14ac:dyDescent="0.15">
      <c r="A186">
        <v>878189</v>
      </c>
      <c r="B186">
        <v>2</v>
      </c>
      <c r="C186">
        <v>13000</v>
      </c>
      <c r="D186">
        <v>8500</v>
      </c>
      <c r="E186">
        <v>10</v>
      </c>
      <c r="F186">
        <v>10</v>
      </c>
      <c r="G186">
        <v>10</v>
      </c>
      <c r="H186">
        <v>3</v>
      </c>
      <c r="I186" t="s">
        <v>1326</v>
      </c>
      <c r="J186">
        <v>0</v>
      </c>
      <c r="K186">
        <v>0</v>
      </c>
      <c r="L186">
        <v>0</v>
      </c>
      <c r="M186">
        <v>0</v>
      </c>
      <c r="N186" t="s">
        <v>894</v>
      </c>
      <c r="O186" t="s">
        <v>895</v>
      </c>
      <c r="P186" s="3">
        <v>321329351</v>
      </c>
      <c r="Q186" t="s">
        <v>897</v>
      </c>
      <c r="R186">
        <v>0</v>
      </c>
      <c r="S186">
        <v>0</v>
      </c>
      <c r="T186">
        <v>40</v>
      </c>
      <c r="U186">
        <v>0</v>
      </c>
      <c r="V186">
        <v>0</v>
      </c>
      <c r="W186">
        <v>5</v>
      </c>
    </row>
    <row r="187" spans="1:23" x14ac:dyDescent="0.15">
      <c r="A187">
        <v>878190</v>
      </c>
      <c r="B187">
        <v>2</v>
      </c>
      <c r="C187">
        <v>9000</v>
      </c>
      <c r="D187">
        <v>5600</v>
      </c>
      <c r="E187">
        <v>14</v>
      </c>
      <c r="F187">
        <v>16</v>
      </c>
      <c r="G187">
        <v>10</v>
      </c>
      <c r="H187">
        <v>3</v>
      </c>
      <c r="I187" t="s">
        <v>1204</v>
      </c>
      <c r="J187">
        <v>0</v>
      </c>
      <c r="K187">
        <v>0</v>
      </c>
      <c r="L187">
        <v>0</v>
      </c>
      <c r="M187">
        <v>0</v>
      </c>
      <c r="N187" t="s">
        <v>602</v>
      </c>
      <c r="O187" t="s">
        <v>603</v>
      </c>
      <c r="P187" s="3">
        <v>311351</v>
      </c>
      <c r="Q187" t="s">
        <v>604</v>
      </c>
      <c r="R187">
        <v>0</v>
      </c>
      <c r="S187">
        <v>0</v>
      </c>
      <c r="T187">
        <v>40</v>
      </c>
      <c r="U187">
        <v>0</v>
      </c>
      <c r="V187">
        <v>0</v>
      </c>
      <c r="W187">
        <v>5</v>
      </c>
    </row>
    <row r="188" spans="1:23" x14ac:dyDescent="0.15">
      <c r="A188">
        <v>878191</v>
      </c>
      <c r="B188">
        <v>4</v>
      </c>
      <c r="C188">
        <v>2800</v>
      </c>
      <c r="D188">
        <v>2400</v>
      </c>
      <c r="E188">
        <v>6</v>
      </c>
      <c r="F188">
        <v>6</v>
      </c>
      <c r="G188">
        <v>6</v>
      </c>
      <c r="H188">
        <v>3</v>
      </c>
      <c r="I188" t="s">
        <v>1244</v>
      </c>
      <c r="J188">
        <v>0</v>
      </c>
      <c r="K188">
        <v>0</v>
      </c>
      <c r="L188">
        <v>0</v>
      </c>
      <c r="M188">
        <v>0</v>
      </c>
      <c r="N188" t="s">
        <v>952</v>
      </c>
      <c r="O188" t="s">
        <v>2614</v>
      </c>
      <c r="P188">
        <v>352</v>
      </c>
      <c r="Q188" t="s">
        <v>954</v>
      </c>
      <c r="R188">
        <v>500</v>
      </c>
      <c r="S188">
        <v>1</v>
      </c>
      <c r="T188">
        <v>40</v>
      </c>
      <c r="U188">
        <v>0</v>
      </c>
      <c r="V188">
        <v>0</v>
      </c>
      <c r="W188">
        <v>5</v>
      </c>
    </row>
    <row r="189" spans="1:23" x14ac:dyDescent="0.15">
      <c r="A189">
        <v>878192</v>
      </c>
      <c r="B189">
        <v>4</v>
      </c>
      <c r="C189">
        <v>2800</v>
      </c>
      <c r="D189">
        <v>2400</v>
      </c>
      <c r="E189">
        <v>6</v>
      </c>
      <c r="F189">
        <v>6</v>
      </c>
      <c r="G189">
        <v>6</v>
      </c>
      <c r="H189">
        <v>3</v>
      </c>
      <c r="I189" t="s">
        <v>1244</v>
      </c>
      <c r="J189">
        <v>0</v>
      </c>
      <c r="K189">
        <v>0</v>
      </c>
      <c r="L189">
        <v>0</v>
      </c>
      <c r="M189">
        <v>0</v>
      </c>
      <c r="N189" t="s">
        <v>952</v>
      </c>
      <c r="O189" t="s">
        <v>2614</v>
      </c>
      <c r="P189">
        <v>352</v>
      </c>
      <c r="Q189" t="s">
        <v>954</v>
      </c>
      <c r="R189">
        <v>500</v>
      </c>
      <c r="S189">
        <v>1</v>
      </c>
      <c r="T189">
        <v>40</v>
      </c>
      <c r="U189">
        <v>0</v>
      </c>
      <c r="V189">
        <v>0</v>
      </c>
      <c r="W189">
        <v>5</v>
      </c>
    </row>
    <row r="190" spans="1:23" x14ac:dyDescent="0.15">
      <c r="A190">
        <v>878193</v>
      </c>
      <c r="B190">
        <v>4</v>
      </c>
      <c r="C190">
        <v>2800</v>
      </c>
      <c r="D190">
        <v>2400</v>
      </c>
      <c r="E190">
        <v>6</v>
      </c>
      <c r="F190">
        <v>6</v>
      </c>
      <c r="G190">
        <v>6</v>
      </c>
      <c r="H190">
        <v>3</v>
      </c>
      <c r="I190" t="s">
        <v>1244</v>
      </c>
      <c r="J190">
        <v>0</v>
      </c>
      <c r="K190">
        <v>0</v>
      </c>
      <c r="L190">
        <v>0</v>
      </c>
      <c r="M190">
        <v>0</v>
      </c>
      <c r="N190" t="s">
        <v>952</v>
      </c>
      <c r="O190" t="s">
        <v>2614</v>
      </c>
      <c r="P190">
        <v>352</v>
      </c>
      <c r="Q190" t="s">
        <v>954</v>
      </c>
      <c r="R190">
        <v>500</v>
      </c>
      <c r="S190">
        <v>1</v>
      </c>
      <c r="T190">
        <v>40</v>
      </c>
      <c r="U190">
        <v>0</v>
      </c>
      <c r="V190">
        <v>0</v>
      </c>
      <c r="W190">
        <v>5</v>
      </c>
    </row>
    <row r="191" spans="1:23" x14ac:dyDescent="0.15">
      <c r="A191">
        <v>878194</v>
      </c>
      <c r="B191">
        <v>4</v>
      </c>
      <c r="C191">
        <v>2800</v>
      </c>
      <c r="D191">
        <v>2400</v>
      </c>
      <c r="E191">
        <v>6</v>
      </c>
      <c r="F191">
        <v>6</v>
      </c>
      <c r="G191">
        <v>6</v>
      </c>
      <c r="H191">
        <v>3</v>
      </c>
      <c r="I191" t="s">
        <v>1244</v>
      </c>
      <c r="J191">
        <v>0</v>
      </c>
      <c r="K191">
        <v>0</v>
      </c>
      <c r="L191">
        <v>0</v>
      </c>
      <c r="M191">
        <v>0</v>
      </c>
      <c r="N191" t="s">
        <v>952</v>
      </c>
      <c r="O191" t="s">
        <v>2614</v>
      </c>
      <c r="P191">
        <v>352</v>
      </c>
      <c r="Q191" t="s">
        <v>954</v>
      </c>
      <c r="R191">
        <v>500</v>
      </c>
      <c r="S191">
        <v>1</v>
      </c>
      <c r="T191">
        <v>40</v>
      </c>
      <c r="U191">
        <v>0</v>
      </c>
      <c r="V191">
        <v>0</v>
      </c>
      <c r="W191">
        <v>5</v>
      </c>
    </row>
    <row r="192" spans="1:23" x14ac:dyDescent="0.15">
      <c r="A192">
        <v>878195</v>
      </c>
      <c r="B192">
        <v>4</v>
      </c>
      <c r="C192">
        <v>4200</v>
      </c>
      <c r="D192">
        <v>3200</v>
      </c>
      <c r="E192">
        <v>8</v>
      </c>
      <c r="F192">
        <v>8</v>
      </c>
      <c r="G192">
        <v>8</v>
      </c>
      <c r="H192">
        <v>3</v>
      </c>
      <c r="I192" t="s">
        <v>1246</v>
      </c>
      <c r="J192">
        <v>0</v>
      </c>
      <c r="K192">
        <v>0</v>
      </c>
      <c r="L192">
        <v>0</v>
      </c>
      <c r="M192">
        <v>0</v>
      </c>
      <c r="N192" t="s">
        <v>960</v>
      </c>
      <c r="O192" t="s">
        <v>2614</v>
      </c>
      <c r="P192">
        <v>352</v>
      </c>
      <c r="Q192" t="s">
        <v>954</v>
      </c>
      <c r="R192">
        <v>1000</v>
      </c>
      <c r="S192">
        <v>1</v>
      </c>
      <c r="T192">
        <v>30</v>
      </c>
      <c r="U192">
        <v>0</v>
      </c>
      <c r="V192">
        <v>0</v>
      </c>
      <c r="W192">
        <v>5</v>
      </c>
    </row>
    <row r="193" spans="1:23" x14ac:dyDescent="0.15">
      <c r="A193">
        <v>878196</v>
      </c>
      <c r="B193">
        <v>4</v>
      </c>
      <c r="C193">
        <v>4200</v>
      </c>
      <c r="D193">
        <v>3200</v>
      </c>
      <c r="E193">
        <v>8</v>
      </c>
      <c r="F193">
        <v>8</v>
      </c>
      <c r="G193">
        <v>8</v>
      </c>
      <c r="H193">
        <v>3</v>
      </c>
      <c r="I193" t="s">
        <v>1246</v>
      </c>
      <c r="J193">
        <v>0</v>
      </c>
      <c r="K193">
        <v>0</v>
      </c>
      <c r="L193">
        <v>0</v>
      </c>
      <c r="M193">
        <v>0</v>
      </c>
      <c r="N193" t="s">
        <v>960</v>
      </c>
      <c r="O193" t="s">
        <v>2614</v>
      </c>
      <c r="P193">
        <v>352</v>
      </c>
      <c r="Q193" t="s">
        <v>954</v>
      </c>
      <c r="R193">
        <v>1000</v>
      </c>
      <c r="S193">
        <v>1</v>
      </c>
      <c r="T193">
        <v>30</v>
      </c>
      <c r="U193">
        <v>0</v>
      </c>
      <c r="V193">
        <v>0</v>
      </c>
      <c r="W193">
        <v>5</v>
      </c>
    </row>
    <row r="194" spans="1:23" x14ac:dyDescent="0.15">
      <c r="A194">
        <v>878197</v>
      </c>
      <c r="B194">
        <v>4</v>
      </c>
      <c r="C194">
        <v>8000</v>
      </c>
      <c r="D194">
        <v>5800</v>
      </c>
      <c r="E194">
        <v>12</v>
      </c>
      <c r="F194">
        <v>18</v>
      </c>
      <c r="G194">
        <v>8</v>
      </c>
      <c r="H194">
        <v>3</v>
      </c>
      <c r="I194" t="s">
        <v>2680</v>
      </c>
      <c r="J194">
        <v>0</v>
      </c>
      <c r="K194">
        <v>0</v>
      </c>
      <c r="L194">
        <v>0</v>
      </c>
      <c r="M194">
        <v>0</v>
      </c>
      <c r="N194" t="s">
        <v>787</v>
      </c>
      <c r="O194" t="s">
        <v>788</v>
      </c>
      <c r="P194" s="3">
        <v>348351</v>
      </c>
      <c r="Q194" t="s">
        <v>790</v>
      </c>
      <c r="R194">
        <v>0</v>
      </c>
      <c r="S194">
        <v>0</v>
      </c>
      <c r="T194">
        <v>40</v>
      </c>
      <c r="U194">
        <v>0</v>
      </c>
      <c r="V194">
        <v>0</v>
      </c>
      <c r="W194">
        <v>5</v>
      </c>
    </row>
    <row r="195" spans="1:23" x14ac:dyDescent="0.15">
      <c r="A195">
        <v>878198</v>
      </c>
      <c r="B195">
        <v>4</v>
      </c>
      <c r="C195">
        <v>2800</v>
      </c>
      <c r="D195">
        <v>2400</v>
      </c>
      <c r="E195">
        <v>10</v>
      </c>
      <c r="F195">
        <v>6</v>
      </c>
      <c r="G195">
        <v>12</v>
      </c>
      <c r="H195">
        <v>3</v>
      </c>
      <c r="I195" t="s">
        <v>1300</v>
      </c>
      <c r="J195">
        <v>0</v>
      </c>
      <c r="K195">
        <v>0</v>
      </c>
      <c r="L195">
        <v>0</v>
      </c>
      <c r="M195">
        <v>0</v>
      </c>
      <c r="N195" t="s">
        <v>773</v>
      </c>
      <c r="O195" t="s">
        <v>774</v>
      </c>
      <c r="P195">
        <v>352</v>
      </c>
      <c r="Q195" t="s">
        <v>775</v>
      </c>
      <c r="R195">
        <v>500</v>
      </c>
      <c r="S195">
        <v>1</v>
      </c>
      <c r="T195">
        <v>40</v>
      </c>
      <c r="U195">
        <v>0</v>
      </c>
      <c r="V195">
        <v>0</v>
      </c>
      <c r="W195">
        <v>5</v>
      </c>
    </row>
    <row r="196" spans="1:23" x14ac:dyDescent="0.15">
      <c r="A196">
        <v>878199</v>
      </c>
      <c r="B196">
        <v>4</v>
      </c>
      <c r="C196">
        <v>2800</v>
      </c>
      <c r="D196">
        <v>2400</v>
      </c>
      <c r="E196">
        <v>14</v>
      </c>
      <c r="F196">
        <v>16</v>
      </c>
      <c r="G196">
        <v>7</v>
      </c>
      <c r="H196">
        <v>3</v>
      </c>
      <c r="I196" t="s">
        <v>1303</v>
      </c>
      <c r="J196">
        <v>0</v>
      </c>
      <c r="K196">
        <v>0</v>
      </c>
      <c r="L196">
        <v>0</v>
      </c>
      <c r="M196">
        <v>0</v>
      </c>
      <c r="N196" t="s">
        <v>777</v>
      </c>
      <c r="O196" t="s">
        <v>774</v>
      </c>
      <c r="P196">
        <v>352</v>
      </c>
      <c r="Q196" t="s">
        <v>775</v>
      </c>
      <c r="R196">
        <v>500</v>
      </c>
      <c r="S196">
        <v>1</v>
      </c>
      <c r="T196">
        <v>40</v>
      </c>
      <c r="U196">
        <v>0</v>
      </c>
      <c r="V196">
        <v>0</v>
      </c>
      <c r="W196">
        <v>5</v>
      </c>
    </row>
    <row r="197" spans="1:23" x14ac:dyDescent="0.15">
      <c r="A197">
        <v>878200</v>
      </c>
      <c r="B197">
        <v>4</v>
      </c>
      <c r="C197">
        <v>2800</v>
      </c>
      <c r="D197">
        <v>2400</v>
      </c>
      <c r="E197">
        <v>20</v>
      </c>
      <c r="F197">
        <v>20</v>
      </c>
      <c r="G197">
        <v>20</v>
      </c>
      <c r="H197">
        <v>3</v>
      </c>
      <c r="I197" t="s">
        <v>1304</v>
      </c>
      <c r="J197">
        <v>0</v>
      </c>
      <c r="K197">
        <v>0</v>
      </c>
      <c r="L197">
        <v>0</v>
      </c>
      <c r="M197">
        <v>0</v>
      </c>
      <c r="N197" t="s">
        <v>778</v>
      </c>
      <c r="O197" t="s">
        <v>779</v>
      </c>
      <c r="P197">
        <v>352</v>
      </c>
      <c r="Q197" t="s">
        <v>780</v>
      </c>
      <c r="R197">
        <v>550</v>
      </c>
      <c r="S197">
        <v>1</v>
      </c>
      <c r="T197">
        <v>40</v>
      </c>
      <c r="U197">
        <v>0</v>
      </c>
      <c r="V197">
        <v>0</v>
      </c>
      <c r="W197">
        <v>5</v>
      </c>
    </row>
    <row r="198" spans="1:23" x14ac:dyDescent="0.15">
      <c r="A198">
        <v>878201</v>
      </c>
      <c r="B198">
        <v>4</v>
      </c>
      <c r="C198">
        <v>2800</v>
      </c>
      <c r="D198">
        <v>2400</v>
      </c>
      <c r="E198">
        <v>20</v>
      </c>
      <c r="F198">
        <v>20</v>
      </c>
      <c r="G198">
        <v>20</v>
      </c>
      <c r="H198">
        <v>3</v>
      </c>
      <c r="I198" t="s">
        <v>1306</v>
      </c>
      <c r="J198">
        <v>0</v>
      </c>
      <c r="K198">
        <v>0</v>
      </c>
      <c r="L198">
        <v>0</v>
      </c>
      <c r="M198">
        <v>0</v>
      </c>
      <c r="N198" t="s">
        <v>782</v>
      </c>
      <c r="O198" t="s">
        <v>783</v>
      </c>
      <c r="P198">
        <v>352</v>
      </c>
      <c r="Q198" t="s">
        <v>784</v>
      </c>
      <c r="R198">
        <v>550</v>
      </c>
      <c r="S198">
        <v>1</v>
      </c>
      <c r="T198">
        <v>40</v>
      </c>
      <c r="U198">
        <v>0</v>
      </c>
      <c r="V198">
        <v>0</v>
      </c>
      <c r="W198">
        <v>5</v>
      </c>
    </row>
    <row r="199" spans="1:23" x14ac:dyDescent="0.15">
      <c r="A199">
        <v>878202</v>
      </c>
      <c r="B199">
        <v>4</v>
      </c>
      <c r="C199">
        <v>2800</v>
      </c>
      <c r="D199">
        <v>2400</v>
      </c>
      <c r="E199">
        <v>20</v>
      </c>
      <c r="F199">
        <v>20</v>
      </c>
      <c r="G199">
        <v>20</v>
      </c>
      <c r="H199">
        <v>3</v>
      </c>
      <c r="I199" t="s">
        <v>1308</v>
      </c>
      <c r="J199">
        <v>0</v>
      </c>
      <c r="K199">
        <v>0</v>
      </c>
      <c r="L199">
        <v>0</v>
      </c>
      <c r="M199">
        <v>0</v>
      </c>
      <c r="N199" t="s">
        <v>785</v>
      </c>
      <c r="O199" t="s">
        <v>786</v>
      </c>
      <c r="P199">
        <v>352</v>
      </c>
      <c r="Q199" t="s">
        <v>784</v>
      </c>
      <c r="R199">
        <v>550</v>
      </c>
      <c r="S199">
        <v>1</v>
      </c>
      <c r="T199">
        <v>40</v>
      </c>
      <c r="U199">
        <v>0</v>
      </c>
      <c r="V199">
        <v>0</v>
      </c>
      <c r="W199">
        <v>5</v>
      </c>
    </row>
    <row r="200" spans="1:23" x14ac:dyDescent="0.15">
      <c r="A200">
        <v>878203</v>
      </c>
      <c r="B200">
        <v>4</v>
      </c>
      <c r="C200">
        <v>8200</v>
      </c>
      <c r="D200">
        <v>5800</v>
      </c>
      <c r="E200">
        <v>8</v>
      </c>
      <c r="F200">
        <v>10</v>
      </c>
      <c r="G200">
        <v>0</v>
      </c>
      <c r="H200">
        <v>3</v>
      </c>
      <c r="I200" t="s">
        <v>1310</v>
      </c>
      <c r="J200">
        <v>0</v>
      </c>
      <c r="K200">
        <v>0</v>
      </c>
      <c r="L200">
        <v>0</v>
      </c>
      <c r="M200">
        <v>0</v>
      </c>
      <c r="N200" t="s">
        <v>402</v>
      </c>
      <c r="O200" t="s">
        <v>390</v>
      </c>
      <c r="P200" s="3">
        <v>345331351</v>
      </c>
      <c r="Q200" t="s">
        <v>404</v>
      </c>
      <c r="R200">
        <v>0</v>
      </c>
      <c r="S200">
        <v>0</v>
      </c>
      <c r="T200">
        <v>40</v>
      </c>
      <c r="U200">
        <v>0</v>
      </c>
      <c r="V200">
        <v>0</v>
      </c>
      <c r="W200">
        <v>5</v>
      </c>
    </row>
    <row r="201" spans="1:23" x14ac:dyDescent="0.15">
      <c r="A201">
        <v>878204</v>
      </c>
      <c r="B201">
        <v>4</v>
      </c>
      <c r="C201">
        <v>7000</v>
      </c>
      <c r="D201">
        <v>6000</v>
      </c>
      <c r="E201">
        <v>14</v>
      </c>
      <c r="F201">
        <v>15</v>
      </c>
      <c r="G201">
        <v>10</v>
      </c>
      <c r="H201">
        <v>3</v>
      </c>
      <c r="I201" t="s">
        <v>1312</v>
      </c>
      <c r="J201">
        <v>0</v>
      </c>
      <c r="K201">
        <v>0</v>
      </c>
      <c r="L201">
        <v>0</v>
      </c>
      <c r="M201">
        <v>0</v>
      </c>
      <c r="N201" t="s">
        <v>406</v>
      </c>
      <c r="O201" t="s">
        <v>407</v>
      </c>
      <c r="P201" s="3">
        <v>346338351</v>
      </c>
      <c r="Q201" t="s">
        <v>409</v>
      </c>
      <c r="R201">
        <v>0</v>
      </c>
      <c r="S201">
        <v>0</v>
      </c>
      <c r="T201">
        <v>40</v>
      </c>
      <c r="U201">
        <v>0</v>
      </c>
      <c r="V201">
        <v>0</v>
      </c>
      <c r="W201">
        <v>5</v>
      </c>
    </row>
    <row r="202" spans="1:23" x14ac:dyDescent="0.15">
      <c r="A202">
        <v>878205</v>
      </c>
      <c r="B202">
        <v>4</v>
      </c>
      <c r="C202">
        <v>6500</v>
      </c>
      <c r="D202">
        <v>5200</v>
      </c>
      <c r="E202">
        <v>12</v>
      </c>
      <c r="F202">
        <v>18</v>
      </c>
      <c r="G202">
        <v>16</v>
      </c>
      <c r="H202">
        <v>3</v>
      </c>
      <c r="I202" t="s">
        <v>1314</v>
      </c>
      <c r="J202">
        <v>0</v>
      </c>
      <c r="K202">
        <v>0</v>
      </c>
      <c r="L202">
        <v>0</v>
      </c>
      <c r="M202">
        <v>0</v>
      </c>
      <c r="N202" t="s">
        <v>411</v>
      </c>
      <c r="O202" t="s">
        <v>412</v>
      </c>
      <c r="P202" s="3">
        <v>328351</v>
      </c>
      <c r="Q202" t="s">
        <v>414</v>
      </c>
      <c r="R202">
        <v>0</v>
      </c>
      <c r="S202">
        <v>0</v>
      </c>
      <c r="T202">
        <v>40</v>
      </c>
      <c r="U202">
        <v>0</v>
      </c>
      <c r="V202">
        <v>0</v>
      </c>
      <c r="W202">
        <v>5</v>
      </c>
    </row>
    <row r="203" spans="1:23" x14ac:dyDescent="0.15">
      <c r="A203">
        <v>878206</v>
      </c>
      <c r="B203">
        <v>4</v>
      </c>
      <c r="C203">
        <v>6300</v>
      </c>
      <c r="D203">
        <v>5600</v>
      </c>
      <c r="E203">
        <v>10</v>
      </c>
      <c r="F203">
        <v>16</v>
      </c>
      <c r="G203">
        <v>12</v>
      </c>
      <c r="H203">
        <v>4</v>
      </c>
      <c r="I203" t="s">
        <v>1316</v>
      </c>
      <c r="J203">
        <v>0</v>
      </c>
      <c r="K203">
        <v>0</v>
      </c>
      <c r="L203">
        <v>0</v>
      </c>
      <c r="M203">
        <v>0</v>
      </c>
      <c r="N203" t="s">
        <v>416</v>
      </c>
      <c r="O203" t="s">
        <v>417</v>
      </c>
      <c r="P203" s="3">
        <v>304351</v>
      </c>
      <c r="Q203" t="s">
        <v>419</v>
      </c>
      <c r="R203">
        <v>0</v>
      </c>
      <c r="S203">
        <v>0</v>
      </c>
      <c r="T203">
        <v>40</v>
      </c>
      <c r="U203">
        <v>0</v>
      </c>
      <c r="V203">
        <v>0</v>
      </c>
      <c r="W203">
        <v>5</v>
      </c>
    </row>
    <row r="204" spans="1:23" x14ac:dyDescent="0.15">
      <c r="A204">
        <v>878207</v>
      </c>
      <c r="B204">
        <v>4</v>
      </c>
      <c r="C204">
        <v>8000</v>
      </c>
      <c r="D204">
        <v>5800</v>
      </c>
      <c r="E204">
        <v>12</v>
      </c>
      <c r="F204">
        <v>18</v>
      </c>
      <c r="G204">
        <v>8</v>
      </c>
      <c r="H204">
        <v>3</v>
      </c>
      <c r="I204" t="s">
        <v>2681</v>
      </c>
      <c r="J204">
        <v>0</v>
      </c>
      <c r="K204">
        <v>0</v>
      </c>
      <c r="L204">
        <v>0</v>
      </c>
      <c r="M204">
        <v>0</v>
      </c>
      <c r="N204" t="s">
        <v>787</v>
      </c>
      <c r="O204" t="s">
        <v>788</v>
      </c>
      <c r="P204" s="3">
        <v>348351</v>
      </c>
      <c r="Q204" t="s">
        <v>790</v>
      </c>
      <c r="R204">
        <v>0</v>
      </c>
      <c r="S204">
        <v>0</v>
      </c>
      <c r="T204">
        <v>40</v>
      </c>
      <c r="U204">
        <v>0</v>
      </c>
      <c r="V204">
        <v>0</v>
      </c>
      <c r="W204">
        <v>5</v>
      </c>
    </row>
    <row r="205" spans="1:23" x14ac:dyDescent="0.15">
      <c r="A205">
        <v>878208</v>
      </c>
      <c r="B205">
        <v>4</v>
      </c>
      <c r="C205">
        <v>6000</v>
      </c>
      <c r="D205">
        <v>5500</v>
      </c>
      <c r="E205">
        <v>8</v>
      </c>
      <c r="F205">
        <v>12</v>
      </c>
      <c r="G205">
        <v>6</v>
      </c>
      <c r="H205">
        <v>3</v>
      </c>
      <c r="I205" t="s">
        <v>1099</v>
      </c>
      <c r="J205">
        <v>0</v>
      </c>
      <c r="K205">
        <v>0</v>
      </c>
      <c r="L205">
        <v>0</v>
      </c>
      <c r="M205">
        <v>0</v>
      </c>
      <c r="N205" t="s">
        <v>2682</v>
      </c>
      <c r="O205" t="s">
        <v>603</v>
      </c>
      <c r="P205" s="3">
        <v>308351</v>
      </c>
      <c r="Q205" t="s">
        <v>177</v>
      </c>
      <c r="R205">
        <v>0</v>
      </c>
      <c r="S205">
        <v>0</v>
      </c>
      <c r="T205">
        <v>40</v>
      </c>
      <c r="U205">
        <v>0</v>
      </c>
      <c r="V205">
        <v>0</v>
      </c>
      <c r="W205">
        <v>5</v>
      </c>
    </row>
    <row r="206" spans="1:23" x14ac:dyDescent="0.15">
      <c r="A206">
        <v>878209</v>
      </c>
      <c r="B206">
        <v>1</v>
      </c>
      <c r="C206">
        <v>3200</v>
      </c>
      <c r="D206">
        <v>3600</v>
      </c>
      <c r="E206">
        <v>6</v>
      </c>
      <c r="F206">
        <v>8</v>
      </c>
      <c r="G206">
        <v>4</v>
      </c>
      <c r="H206">
        <v>3</v>
      </c>
      <c r="I206" t="s">
        <v>1130</v>
      </c>
      <c r="J206">
        <v>0</v>
      </c>
      <c r="K206">
        <v>0</v>
      </c>
      <c r="L206">
        <v>0</v>
      </c>
      <c r="M206">
        <v>0</v>
      </c>
      <c r="N206" t="s">
        <v>564</v>
      </c>
      <c r="O206" t="s">
        <v>562</v>
      </c>
      <c r="P206">
        <v>352</v>
      </c>
      <c r="Q206" t="s">
        <v>565</v>
      </c>
      <c r="R206">
        <v>700</v>
      </c>
      <c r="S206">
        <v>1</v>
      </c>
      <c r="T206">
        <v>30</v>
      </c>
      <c r="U206">
        <v>0</v>
      </c>
      <c r="V206">
        <v>0</v>
      </c>
      <c r="W206">
        <v>5</v>
      </c>
    </row>
    <row r="207" spans="1:23" x14ac:dyDescent="0.15">
      <c r="A207">
        <v>878210</v>
      </c>
      <c r="B207">
        <v>1</v>
      </c>
      <c r="C207">
        <v>3300</v>
      </c>
      <c r="D207">
        <v>3500</v>
      </c>
      <c r="E207">
        <v>8</v>
      </c>
      <c r="F207">
        <v>6</v>
      </c>
      <c r="G207">
        <v>4</v>
      </c>
      <c r="H207">
        <v>3</v>
      </c>
      <c r="I207" t="s">
        <v>1130</v>
      </c>
      <c r="J207">
        <v>0</v>
      </c>
      <c r="K207">
        <v>0</v>
      </c>
      <c r="L207">
        <v>0</v>
      </c>
      <c r="M207">
        <v>0</v>
      </c>
      <c r="N207" t="s">
        <v>567</v>
      </c>
      <c r="O207" t="s">
        <v>562</v>
      </c>
      <c r="P207">
        <v>352</v>
      </c>
      <c r="Q207" t="s">
        <v>565</v>
      </c>
      <c r="R207">
        <v>700</v>
      </c>
      <c r="S207">
        <v>1</v>
      </c>
      <c r="T207">
        <v>30</v>
      </c>
      <c r="U207">
        <v>0</v>
      </c>
      <c r="V207">
        <v>0</v>
      </c>
      <c r="W207">
        <v>5</v>
      </c>
    </row>
    <row r="208" spans="1:23" x14ac:dyDescent="0.15">
      <c r="A208">
        <v>878211</v>
      </c>
      <c r="B208">
        <v>8</v>
      </c>
      <c r="C208">
        <v>900</v>
      </c>
      <c r="D208">
        <v>1200</v>
      </c>
      <c r="E208">
        <v>10</v>
      </c>
      <c r="F208">
        <v>4</v>
      </c>
      <c r="G208">
        <v>6</v>
      </c>
      <c r="H208">
        <v>3</v>
      </c>
      <c r="I208" t="s">
        <v>1265</v>
      </c>
      <c r="J208">
        <v>0</v>
      </c>
      <c r="K208">
        <v>0</v>
      </c>
      <c r="L208">
        <v>0</v>
      </c>
      <c r="M208">
        <v>0</v>
      </c>
      <c r="N208" t="s">
        <v>1266</v>
      </c>
      <c r="O208" t="s">
        <v>2595</v>
      </c>
      <c r="P208">
        <v>352</v>
      </c>
      <c r="Q208" t="s">
        <v>1267</v>
      </c>
      <c r="R208">
        <v>200</v>
      </c>
      <c r="S208">
        <v>1</v>
      </c>
      <c r="T208">
        <v>40</v>
      </c>
      <c r="U208">
        <v>0</v>
      </c>
      <c r="V208">
        <v>0</v>
      </c>
      <c r="W208">
        <v>5</v>
      </c>
    </row>
    <row r="209" spans="1:23" x14ac:dyDescent="0.15">
      <c r="A209">
        <v>878212</v>
      </c>
      <c r="B209">
        <v>4</v>
      </c>
      <c r="C209">
        <v>12000</v>
      </c>
      <c r="D209">
        <v>8000</v>
      </c>
      <c r="E209">
        <v>10</v>
      </c>
      <c r="F209">
        <v>12</v>
      </c>
      <c r="G209">
        <v>6</v>
      </c>
      <c r="H209">
        <v>3</v>
      </c>
      <c r="I209" t="s">
        <v>1258</v>
      </c>
      <c r="J209">
        <v>0</v>
      </c>
      <c r="K209">
        <v>0</v>
      </c>
      <c r="L209">
        <v>0</v>
      </c>
      <c r="M209">
        <v>0</v>
      </c>
      <c r="N209" t="s">
        <v>712</v>
      </c>
      <c r="O209" t="s">
        <v>713</v>
      </c>
      <c r="P209" s="3">
        <v>311331351</v>
      </c>
      <c r="Q209" t="s">
        <v>715</v>
      </c>
      <c r="R209">
        <v>0</v>
      </c>
      <c r="S209">
        <v>0</v>
      </c>
      <c r="T209">
        <v>40</v>
      </c>
      <c r="U209">
        <v>0</v>
      </c>
      <c r="V209">
        <v>0</v>
      </c>
      <c r="W209">
        <v>5</v>
      </c>
    </row>
    <row r="210" spans="1:23" x14ac:dyDescent="0.15">
      <c r="A210">
        <v>878213</v>
      </c>
      <c r="B210">
        <v>8</v>
      </c>
      <c r="C210">
        <v>7200</v>
      </c>
      <c r="D210">
        <v>5500</v>
      </c>
      <c r="E210">
        <v>10</v>
      </c>
      <c r="F210">
        <v>4</v>
      </c>
      <c r="G210">
        <v>6</v>
      </c>
      <c r="H210">
        <v>3</v>
      </c>
      <c r="I210" t="s">
        <v>2683</v>
      </c>
      <c r="J210">
        <v>0</v>
      </c>
      <c r="K210">
        <v>0</v>
      </c>
      <c r="L210">
        <v>0</v>
      </c>
      <c r="M210">
        <v>0</v>
      </c>
      <c r="N210" t="s">
        <v>708</v>
      </c>
      <c r="O210" t="s">
        <v>705</v>
      </c>
      <c r="P210" s="3">
        <v>347351</v>
      </c>
      <c r="Q210" t="s">
        <v>710</v>
      </c>
      <c r="R210">
        <v>0</v>
      </c>
      <c r="S210">
        <v>0</v>
      </c>
      <c r="T210">
        <v>40</v>
      </c>
      <c r="U210">
        <v>0</v>
      </c>
      <c r="V210">
        <v>0</v>
      </c>
      <c r="W210">
        <v>5</v>
      </c>
    </row>
    <row r="211" spans="1:23" x14ac:dyDescent="0.15">
      <c r="A211">
        <v>878214</v>
      </c>
      <c r="B211">
        <v>4</v>
      </c>
      <c r="C211">
        <v>5000</v>
      </c>
      <c r="D211">
        <v>3500</v>
      </c>
      <c r="E211">
        <v>10</v>
      </c>
      <c r="F211">
        <v>4</v>
      </c>
      <c r="G211">
        <v>6</v>
      </c>
      <c r="H211">
        <v>3</v>
      </c>
      <c r="I211" t="s">
        <v>1319</v>
      </c>
      <c r="J211">
        <v>0</v>
      </c>
      <c r="K211">
        <v>0</v>
      </c>
      <c r="L211">
        <v>0</v>
      </c>
      <c r="M211">
        <v>0</v>
      </c>
      <c r="N211" t="s">
        <v>704</v>
      </c>
      <c r="O211" t="s">
        <v>705</v>
      </c>
      <c r="P211">
        <v>352</v>
      </c>
      <c r="Q211" t="s">
        <v>706</v>
      </c>
      <c r="R211">
        <v>450</v>
      </c>
      <c r="S211">
        <v>1</v>
      </c>
      <c r="T211">
        <v>30</v>
      </c>
      <c r="U211">
        <v>0</v>
      </c>
      <c r="V211">
        <v>0</v>
      </c>
      <c r="W211">
        <v>5</v>
      </c>
    </row>
    <row r="212" spans="1:23" x14ac:dyDescent="0.15">
      <c r="A212">
        <v>878215</v>
      </c>
      <c r="B212">
        <v>4</v>
      </c>
      <c r="C212">
        <v>2400</v>
      </c>
      <c r="D212">
        <v>2800</v>
      </c>
      <c r="E212">
        <v>10</v>
      </c>
      <c r="F212">
        <v>4</v>
      </c>
      <c r="G212">
        <v>6</v>
      </c>
      <c r="H212">
        <v>3</v>
      </c>
      <c r="I212" t="s">
        <v>1321</v>
      </c>
      <c r="J212">
        <v>0</v>
      </c>
      <c r="K212">
        <v>0</v>
      </c>
      <c r="L212">
        <v>0</v>
      </c>
      <c r="M212">
        <v>0</v>
      </c>
      <c r="N212" t="s">
        <v>698</v>
      </c>
      <c r="O212" t="s">
        <v>2684</v>
      </c>
      <c r="P212">
        <v>352</v>
      </c>
      <c r="Q212" t="s">
        <v>700</v>
      </c>
      <c r="R212">
        <v>400</v>
      </c>
      <c r="S212">
        <v>1</v>
      </c>
      <c r="T212">
        <v>40</v>
      </c>
      <c r="U212">
        <v>0</v>
      </c>
      <c r="V212">
        <v>0</v>
      </c>
      <c r="W212">
        <v>5</v>
      </c>
    </row>
    <row r="213" spans="1:23" x14ac:dyDescent="0.15">
      <c r="A213">
        <v>878216</v>
      </c>
      <c r="B213">
        <v>8</v>
      </c>
      <c r="C213">
        <v>2600</v>
      </c>
      <c r="D213">
        <v>2900</v>
      </c>
      <c r="E213">
        <v>10</v>
      </c>
      <c r="F213">
        <v>4</v>
      </c>
      <c r="G213">
        <v>6</v>
      </c>
      <c r="H213">
        <v>3</v>
      </c>
      <c r="I213" t="s">
        <v>1323</v>
      </c>
      <c r="J213">
        <v>0</v>
      </c>
      <c r="K213">
        <v>0</v>
      </c>
      <c r="L213">
        <v>0</v>
      </c>
      <c r="M213">
        <v>0</v>
      </c>
      <c r="N213" t="s">
        <v>702</v>
      </c>
      <c r="O213" t="s">
        <v>2684</v>
      </c>
      <c r="P213">
        <v>352</v>
      </c>
      <c r="Q213" t="s">
        <v>703</v>
      </c>
      <c r="R213">
        <v>400</v>
      </c>
      <c r="S213">
        <v>1</v>
      </c>
      <c r="T213">
        <v>40</v>
      </c>
      <c r="U213">
        <v>0</v>
      </c>
      <c r="V213">
        <v>0</v>
      </c>
      <c r="W213">
        <v>5</v>
      </c>
    </row>
    <row r="214" spans="1:23" x14ac:dyDescent="0.15">
      <c r="A214">
        <v>878217</v>
      </c>
      <c r="B214">
        <v>4</v>
      </c>
      <c r="C214">
        <v>4200</v>
      </c>
      <c r="D214">
        <v>4800</v>
      </c>
      <c r="E214">
        <v>10</v>
      </c>
      <c r="F214">
        <v>4</v>
      </c>
      <c r="G214">
        <v>6</v>
      </c>
      <c r="H214">
        <v>3</v>
      </c>
      <c r="I214" t="s">
        <v>1128</v>
      </c>
      <c r="J214">
        <v>0</v>
      </c>
      <c r="K214">
        <v>0</v>
      </c>
      <c r="L214">
        <v>0</v>
      </c>
      <c r="M214">
        <v>0</v>
      </c>
      <c r="N214" t="s">
        <v>2685</v>
      </c>
      <c r="O214" t="s">
        <v>705</v>
      </c>
      <c r="P214" s="3">
        <v>331351</v>
      </c>
      <c r="Q214" t="s">
        <v>182</v>
      </c>
      <c r="R214">
        <v>0</v>
      </c>
      <c r="S214">
        <v>0</v>
      </c>
      <c r="T214">
        <v>40</v>
      </c>
      <c r="U214">
        <v>0</v>
      </c>
      <c r="V214">
        <v>0</v>
      </c>
      <c r="W214">
        <v>5</v>
      </c>
    </row>
    <row r="215" spans="1:23" x14ac:dyDescent="0.15">
      <c r="A215">
        <v>878218</v>
      </c>
      <c r="B215">
        <v>2</v>
      </c>
      <c r="C215">
        <v>2500</v>
      </c>
      <c r="D215">
        <v>2400</v>
      </c>
      <c r="E215">
        <v>6</v>
      </c>
      <c r="F215">
        <v>10</v>
      </c>
      <c r="G215">
        <v>3</v>
      </c>
      <c r="H215">
        <v>3</v>
      </c>
      <c r="I215" t="s">
        <v>1165</v>
      </c>
      <c r="J215">
        <v>0</v>
      </c>
      <c r="K215">
        <v>0</v>
      </c>
      <c r="L215">
        <v>0</v>
      </c>
      <c r="M215">
        <v>0</v>
      </c>
      <c r="N215" t="s">
        <v>1166</v>
      </c>
      <c r="O215" t="s">
        <v>549</v>
      </c>
      <c r="P215">
        <v>352</v>
      </c>
      <c r="Q215" t="s">
        <v>1167</v>
      </c>
      <c r="R215">
        <v>600</v>
      </c>
      <c r="S215">
        <v>1</v>
      </c>
      <c r="T215">
        <v>40</v>
      </c>
      <c r="U215">
        <v>0</v>
      </c>
      <c r="V215">
        <v>0</v>
      </c>
      <c r="W215">
        <v>5</v>
      </c>
    </row>
    <row r="216" spans="1:23" x14ac:dyDescent="0.15">
      <c r="A216">
        <v>878219</v>
      </c>
      <c r="B216">
        <v>8</v>
      </c>
      <c r="C216">
        <v>2300</v>
      </c>
      <c r="D216">
        <v>2600</v>
      </c>
      <c r="E216">
        <v>10</v>
      </c>
      <c r="F216">
        <v>4</v>
      </c>
      <c r="G216">
        <v>6</v>
      </c>
      <c r="H216">
        <v>3</v>
      </c>
      <c r="I216" t="s">
        <v>1183</v>
      </c>
      <c r="J216">
        <v>0</v>
      </c>
      <c r="K216">
        <v>0</v>
      </c>
      <c r="L216">
        <v>0</v>
      </c>
      <c r="M216">
        <v>0</v>
      </c>
      <c r="N216" t="s">
        <v>1179</v>
      </c>
      <c r="O216" t="s">
        <v>2595</v>
      </c>
      <c r="P216">
        <v>352</v>
      </c>
      <c r="Q216" t="s">
        <v>1181</v>
      </c>
      <c r="R216">
        <v>600</v>
      </c>
      <c r="S216">
        <v>1</v>
      </c>
      <c r="T216">
        <v>40</v>
      </c>
      <c r="U216">
        <v>0</v>
      </c>
      <c r="V216">
        <v>0</v>
      </c>
      <c r="W216">
        <v>5</v>
      </c>
    </row>
    <row r="217" spans="1:23" x14ac:dyDescent="0.15">
      <c r="A217">
        <v>878220</v>
      </c>
      <c r="B217">
        <v>1</v>
      </c>
      <c r="C217">
        <v>3600</v>
      </c>
      <c r="D217">
        <v>3400</v>
      </c>
      <c r="E217">
        <v>8</v>
      </c>
      <c r="F217">
        <v>6</v>
      </c>
      <c r="G217">
        <v>4</v>
      </c>
      <c r="H217">
        <v>3</v>
      </c>
      <c r="I217" t="s">
        <v>1130</v>
      </c>
      <c r="J217">
        <v>0</v>
      </c>
      <c r="K217">
        <v>0</v>
      </c>
      <c r="L217">
        <v>0</v>
      </c>
      <c r="M217">
        <v>0</v>
      </c>
      <c r="N217" t="s">
        <v>567</v>
      </c>
      <c r="O217" t="s">
        <v>568</v>
      </c>
      <c r="P217">
        <v>352</v>
      </c>
      <c r="Q217" t="s">
        <v>569</v>
      </c>
      <c r="R217">
        <v>700</v>
      </c>
      <c r="S217">
        <v>1</v>
      </c>
      <c r="T217">
        <v>30</v>
      </c>
      <c r="U217">
        <v>0</v>
      </c>
      <c r="V217">
        <v>0</v>
      </c>
      <c r="W217">
        <v>5</v>
      </c>
    </row>
    <row r="218" spans="1:23" x14ac:dyDescent="0.15">
      <c r="A218">
        <v>878221</v>
      </c>
      <c r="B218">
        <v>8</v>
      </c>
      <c r="C218">
        <v>800</v>
      </c>
      <c r="D218">
        <v>1200</v>
      </c>
      <c r="E218">
        <v>10</v>
      </c>
      <c r="F218">
        <v>4</v>
      </c>
      <c r="G218">
        <v>6</v>
      </c>
      <c r="H218">
        <v>3</v>
      </c>
      <c r="I218" t="s">
        <v>1131</v>
      </c>
      <c r="J218">
        <v>0</v>
      </c>
      <c r="K218">
        <v>0</v>
      </c>
      <c r="L218">
        <v>0</v>
      </c>
      <c r="M218">
        <v>0</v>
      </c>
      <c r="N218" t="s">
        <v>478</v>
      </c>
      <c r="O218" t="s">
        <v>2686</v>
      </c>
      <c r="P218" s="3">
        <v>324351</v>
      </c>
      <c r="Q218" t="s">
        <v>100</v>
      </c>
      <c r="R218">
        <v>0</v>
      </c>
      <c r="S218">
        <v>0</v>
      </c>
      <c r="T218">
        <v>40</v>
      </c>
      <c r="U218">
        <v>0</v>
      </c>
      <c r="V218">
        <v>0</v>
      </c>
      <c r="W218">
        <v>5</v>
      </c>
    </row>
    <row r="219" spans="1:23" x14ac:dyDescent="0.15">
      <c r="A219">
        <v>878222</v>
      </c>
      <c r="B219">
        <v>8</v>
      </c>
      <c r="C219">
        <v>800</v>
      </c>
      <c r="D219">
        <v>1200</v>
      </c>
      <c r="E219">
        <v>10</v>
      </c>
      <c r="F219">
        <v>4</v>
      </c>
      <c r="G219">
        <v>6</v>
      </c>
      <c r="H219">
        <v>3</v>
      </c>
      <c r="I219" t="s">
        <v>1131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449</v>
      </c>
      <c r="P219" s="3">
        <v>313351</v>
      </c>
      <c r="Q219" t="s">
        <v>105</v>
      </c>
      <c r="R219">
        <v>0</v>
      </c>
      <c r="S219">
        <v>0</v>
      </c>
      <c r="T219">
        <v>40</v>
      </c>
      <c r="U219">
        <v>0</v>
      </c>
      <c r="V219">
        <v>0</v>
      </c>
      <c r="W219">
        <v>5</v>
      </c>
    </row>
    <row r="220" spans="1:23" x14ac:dyDescent="0.15">
      <c r="A220">
        <v>878223</v>
      </c>
      <c r="B220">
        <v>8</v>
      </c>
      <c r="C220">
        <v>800</v>
      </c>
      <c r="D220">
        <v>1200</v>
      </c>
      <c r="E220">
        <v>10</v>
      </c>
      <c r="F220">
        <v>4</v>
      </c>
      <c r="G220">
        <v>6</v>
      </c>
      <c r="H220">
        <v>3</v>
      </c>
      <c r="I220" t="s">
        <v>2664</v>
      </c>
      <c r="J220">
        <v>0</v>
      </c>
      <c r="K220">
        <v>0</v>
      </c>
      <c r="L220">
        <v>0</v>
      </c>
      <c r="M220">
        <v>0</v>
      </c>
      <c r="N220" t="s">
        <v>2687</v>
      </c>
      <c r="O220" t="s">
        <v>461</v>
      </c>
      <c r="P220" s="3">
        <v>328351</v>
      </c>
      <c r="Q220" t="s">
        <v>476</v>
      </c>
      <c r="R220">
        <v>0</v>
      </c>
      <c r="S220">
        <v>0</v>
      </c>
      <c r="T220">
        <v>40</v>
      </c>
      <c r="U220">
        <v>0</v>
      </c>
      <c r="V220">
        <v>0</v>
      </c>
      <c r="W220">
        <v>5</v>
      </c>
    </row>
    <row r="221" spans="1:23" x14ac:dyDescent="0.15">
      <c r="A221">
        <v>878224</v>
      </c>
      <c r="B221">
        <v>8</v>
      </c>
      <c r="C221">
        <v>800</v>
      </c>
      <c r="D221">
        <v>1200</v>
      </c>
      <c r="E221">
        <v>10</v>
      </c>
      <c r="F221">
        <v>4</v>
      </c>
      <c r="G221">
        <v>6</v>
      </c>
      <c r="H221">
        <v>3</v>
      </c>
      <c r="I221" t="s">
        <v>1130</v>
      </c>
      <c r="J221">
        <v>0</v>
      </c>
      <c r="K221">
        <v>0</v>
      </c>
      <c r="L221">
        <v>0</v>
      </c>
      <c r="M221">
        <v>0</v>
      </c>
      <c r="N221" t="s">
        <v>2688</v>
      </c>
      <c r="O221" t="s">
        <v>324</v>
      </c>
      <c r="P221" s="3">
        <v>305306202351</v>
      </c>
      <c r="Q221" t="s">
        <v>187</v>
      </c>
      <c r="R221">
        <v>0</v>
      </c>
      <c r="S221">
        <v>0</v>
      </c>
      <c r="T221">
        <v>40</v>
      </c>
      <c r="U221">
        <v>0</v>
      </c>
      <c r="V221">
        <v>0</v>
      </c>
      <c r="W221">
        <v>5</v>
      </c>
    </row>
    <row r="222" spans="1:23" x14ac:dyDescent="0.15">
      <c r="A222">
        <v>878225</v>
      </c>
      <c r="B222">
        <v>8</v>
      </c>
      <c r="C222">
        <v>800</v>
      </c>
      <c r="D222">
        <v>1200</v>
      </c>
      <c r="E222">
        <v>10</v>
      </c>
      <c r="F222">
        <v>4</v>
      </c>
      <c r="G222">
        <v>6</v>
      </c>
      <c r="H222">
        <v>3</v>
      </c>
      <c r="I222" t="s">
        <v>2689</v>
      </c>
      <c r="J222">
        <v>0</v>
      </c>
      <c r="K222">
        <v>0</v>
      </c>
      <c r="L222">
        <v>0</v>
      </c>
      <c r="M222">
        <v>0</v>
      </c>
      <c r="N222" t="s">
        <v>474</v>
      </c>
      <c r="O222" t="s">
        <v>461</v>
      </c>
      <c r="P222" s="3">
        <v>311324351</v>
      </c>
      <c r="Q222" t="s">
        <v>627</v>
      </c>
      <c r="R222">
        <v>0</v>
      </c>
      <c r="S222">
        <v>0</v>
      </c>
      <c r="T222">
        <v>40</v>
      </c>
      <c r="U222">
        <v>0</v>
      </c>
      <c r="V222">
        <v>0</v>
      </c>
      <c r="W222">
        <v>5</v>
      </c>
    </row>
    <row r="223" spans="1:23" x14ac:dyDescent="0.15">
      <c r="A223">
        <v>878226</v>
      </c>
      <c r="B223">
        <v>8</v>
      </c>
      <c r="C223">
        <v>800</v>
      </c>
      <c r="D223">
        <v>1200</v>
      </c>
      <c r="E223">
        <v>10</v>
      </c>
      <c r="F223">
        <v>4</v>
      </c>
      <c r="G223">
        <v>6</v>
      </c>
      <c r="H223">
        <v>3</v>
      </c>
      <c r="I223" t="s">
        <v>1131</v>
      </c>
      <c r="J223">
        <v>0</v>
      </c>
      <c r="K223">
        <v>0</v>
      </c>
      <c r="L223">
        <v>0</v>
      </c>
      <c r="M223">
        <v>0</v>
      </c>
      <c r="N223" t="s">
        <v>2671</v>
      </c>
      <c r="O223" t="s">
        <v>2690</v>
      </c>
      <c r="P223" s="3">
        <v>311351</v>
      </c>
      <c r="Q223" t="s">
        <v>167</v>
      </c>
      <c r="R223">
        <v>0</v>
      </c>
      <c r="S223">
        <v>0</v>
      </c>
      <c r="T223">
        <v>40</v>
      </c>
      <c r="U223">
        <v>0</v>
      </c>
      <c r="V223">
        <v>0</v>
      </c>
      <c r="W223">
        <v>5</v>
      </c>
    </row>
    <row r="224" spans="1:23" x14ac:dyDescent="0.15">
      <c r="A224">
        <v>878227</v>
      </c>
      <c r="B224">
        <v>8</v>
      </c>
      <c r="C224">
        <v>800</v>
      </c>
      <c r="D224">
        <v>1200</v>
      </c>
      <c r="E224">
        <v>10</v>
      </c>
      <c r="F224">
        <v>4</v>
      </c>
      <c r="G224">
        <v>6</v>
      </c>
      <c r="H224">
        <v>3</v>
      </c>
      <c r="I224" t="s">
        <v>1131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461</v>
      </c>
      <c r="P224" s="3">
        <v>341351</v>
      </c>
      <c r="Q224" t="s">
        <v>472</v>
      </c>
      <c r="R224">
        <v>0</v>
      </c>
      <c r="S224">
        <v>0</v>
      </c>
      <c r="T224">
        <v>40</v>
      </c>
      <c r="U224">
        <v>0</v>
      </c>
      <c r="V224">
        <v>0</v>
      </c>
      <c r="W224">
        <v>5</v>
      </c>
    </row>
    <row r="225" spans="1:23" x14ac:dyDescent="0.15">
      <c r="A225">
        <v>878228</v>
      </c>
      <c r="B225">
        <v>8</v>
      </c>
      <c r="C225">
        <v>800</v>
      </c>
      <c r="D225">
        <v>1200</v>
      </c>
      <c r="E225">
        <v>10</v>
      </c>
      <c r="F225">
        <v>4</v>
      </c>
      <c r="G225">
        <v>6</v>
      </c>
      <c r="H225">
        <v>3</v>
      </c>
      <c r="I225" t="s">
        <v>1131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461</v>
      </c>
      <c r="P225">
        <v>352</v>
      </c>
      <c r="Q225" t="s">
        <v>466</v>
      </c>
      <c r="R225">
        <v>0</v>
      </c>
      <c r="S225">
        <v>0</v>
      </c>
      <c r="T225">
        <v>40</v>
      </c>
      <c r="U225">
        <v>0</v>
      </c>
      <c r="V225">
        <v>0</v>
      </c>
      <c r="W225">
        <v>5</v>
      </c>
    </row>
    <row r="226" spans="1:23" x14ac:dyDescent="0.15">
      <c r="A226">
        <v>878229</v>
      </c>
      <c r="B226">
        <v>8</v>
      </c>
      <c r="C226">
        <v>800</v>
      </c>
      <c r="D226">
        <v>1200</v>
      </c>
      <c r="E226">
        <v>10</v>
      </c>
      <c r="F226">
        <v>4</v>
      </c>
      <c r="G226">
        <v>6</v>
      </c>
      <c r="H226">
        <v>3</v>
      </c>
      <c r="I226" t="s">
        <v>1131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461</v>
      </c>
      <c r="P226">
        <v>352</v>
      </c>
      <c r="Q226" t="s">
        <v>469</v>
      </c>
      <c r="R226">
        <v>0</v>
      </c>
      <c r="S226">
        <v>0</v>
      </c>
      <c r="T226">
        <v>40</v>
      </c>
      <c r="U226">
        <v>0</v>
      </c>
      <c r="V226">
        <v>0</v>
      </c>
      <c r="W226">
        <v>5</v>
      </c>
    </row>
    <row r="227" spans="1:23" x14ac:dyDescent="0.15">
      <c r="A227">
        <v>878230</v>
      </c>
      <c r="B227">
        <v>8</v>
      </c>
      <c r="C227">
        <v>800</v>
      </c>
      <c r="D227">
        <v>1200</v>
      </c>
      <c r="E227">
        <v>10</v>
      </c>
      <c r="F227">
        <v>4</v>
      </c>
      <c r="G227">
        <v>6</v>
      </c>
      <c r="H227">
        <v>3</v>
      </c>
      <c r="I227" t="s">
        <v>2691</v>
      </c>
      <c r="J227">
        <v>0</v>
      </c>
      <c r="K227">
        <v>0</v>
      </c>
      <c r="L227">
        <v>0</v>
      </c>
      <c r="M227">
        <v>0</v>
      </c>
      <c r="N227" t="s">
        <v>465</v>
      </c>
      <c r="O227" t="s">
        <v>461</v>
      </c>
      <c r="P227">
        <v>352</v>
      </c>
      <c r="Q227" t="s">
        <v>466</v>
      </c>
      <c r="R227">
        <v>0</v>
      </c>
      <c r="S227">
        <v>0</v>
      </c>
      <c r="T227">
        <v>40</v>
      </c>
      <c r="U227">
        <v>0</v>
      </c>
      <c r="V227">
        <v>0</v>
      </c>
      <c r="W227">
        <v>5</v>
      </c>
    </row>
    <row r="228" spans="1:23" x14ac:dyDescent="0.15">
      <c r="A228">
        <v>878231</v>
      </c>
      <c r="B228">
        <v>8</v>
      </c>
      <c r="C228">
        <v>800</v>
      </c>
      <c r="D228">
        <v>1200</v>
      </c>
      <c r="E228">
        <v>10</v>
      </c>
      <c r="F228">
        <v>4</v>
      </c>
      <c r="G228">
        <v>6</v>
      </c>
      <c r="H228">
        <v>3</v>
      </c>
      <c r="I228" t="s">
        <v>2691</v>
      </c>
      <c r="J228">
        <v>0</v>
      </c>
      <c r="K228">
        <v>0</v>
      </c>
      <c r="L228">
        <v>0</v>
      </c>
      <c r="M228">
        <v>0</v>
      </c>
      <c r="N228" t="s">
        <v>468</v>
      </c>
      <c r="O228" t="s">
        <v>461</v>
      </c>
      <c r="P228">
        <v>352</v>
      </c>
      <c r="Q228" t="s">
        <v>469</v>
      </c>
      <c r="R228">
        <v>0</v>
      </c>
      <c r="S228">
        <v>0</v>
      </c>
      <c r="T228">
        <v>40</v>
      </c>
      <c r="U228">
        <v>0</v>
      </c>
      <c r="V228">
        <v>0</v>
      </c>
      <c r="W228">
        <v>5</v>
      </c>
    </row>
    <row r="229" spans="1:23" x14ac:dyDescent="0.15">
      <c r="A229">
        <v>878232</v>
      </c>
      <c r="B229">
        <v>4</v>
      </c>
      <c r="C229">
        <v>8500</v>
      </c>
      <c r="D229">
        <v>5800</v>
      </c>
      <c r="E229">
        <v>8</v>
      </c>
      <c r="F229">
        <v>6</v>
      </c>
      <c r="G229">
        <v>10</v>
      </c>
      <c r="H229">
        <v>4</v>
      </c>
      <c r="I229" t="s">
        <v>2692</v>
      </c>
      <c r="J229">
        <v>0</v>
      </c>
      <c r="K229">
        <v>0</v>
      </c>
      <c r="L229">
        <v>0</v>
      </c>
      <c r="M229">
        <v>0</v>
      </c>
      <c r="N229" t="s">
        <v>859</v>
      </c>
      <c r="O229" t="s">
        <v>840</v>
      </c>
      <c r="P229" s="3">
        <v>328311351</v>
      </c>
      <c r="Q229" t="s">
        <v>861</v>
      </c>
      <c r="R229">
        <v>0</v>
      </c>
      <c r="S229">
        <v>0</v>
      </c>
      <c r="T229">
        <v>40</v>
      </c>
      <c r="U229">
        <v>0</v>
      </c>
      <c r="V229">
        <v>0</v>
      </c>
      <c r="W229">
        <v>5</v>
      </c>
    </row>
    <row r="230" spans="1:23" x14ac:dyDescent="0.15">
      <c r="A230">
        <v>878233</v>
      </c>
      <c r="B230">
        <v>4</v>
      </c>
      <c r="C230">
        <v>3500</v>
      </c>
      <c r="D230">
        <v>4100</v>
      </c>
      <c r="E230">
        <v>18</v>
      </c>
      <c r="F230">
        <v>10</v>
      </c>
      <c r="G230">
        <v>12</v>
      </c>
      <c r="H230">
        <v>4</v>
      </c>
      <c r="I230" t="s">
        <v>2693</v>
      </c>
      <c r="J230">
        <v>0</v>
      </c>
      <c r="K230">
        <v>0</v>
      </c>
      <c r="L230">
        <v>0</v>
      </c>
      <c r="M230">
        <v>0</v>
      </c>
      <c r="N230" t="s">
        <v>839</v>
      </c>
      <c r="O230" t="s">
        <v>840</v>
      </c>
      <c r="P230">
        <v>0</v>
      </c>
      <c r="Q230" t="s">
        <v>841</v>
      </c>
      <c r="R230">
        <v>800</v>
      </c>
      <c r="S230">
        <v>1</v>
      </c>
      <c r="T230">
        <v>30</v>
      </c>
      <c r="U230">
        <v>0</v>
      </c>
      <c r="V230">
        <v>0</v>
      </c>
      <c r="W230">
        <v>5</v>
      </c>
    </row>
    <row r="231" spans="1:23" x14ac:dyDescent="0.15">
      <c r="A231">
        <v>878234</v>
      </c>
      <c r="B231">
        <v>2</v>
      </c>
      <c r="C231">
        <v>3800</v>
      </c>
      <c r="D231">
        <v>3200</v>
      </c>
      <c r="E231">
        <v>6</v>
      </c>
      <c r="F231">
        <v>12</v>
      </c>
      <c r="G231">
        <v>8</v>
      </c>
      <c r="H231">
        <v>3</v>
      </c>
      <c r="I231" t="s">
        <v>1226</v>
      </c>
      <c r="J231">
        <v>0</v>
      </c>
      <c r="K231">
        <v>0</v>
      </c>
      <c r="L231">
        <v>0</v>
      </c>
      <c r="M231">
        <v>0</v>
      </c>
      <c r="N231" t="s">
        <v>250</v>
      </c>
      <c r="O231" t="s">
        <v>2694</v>
      </c>
      <c r="P231">
        <v>352</v>
      </c>
      <c r="Q231" t="s">
        <v>253</v>
      </c>
      <c r="R231">
        <v>650</v>
      </c>
      <c r="S231">
        <v>1</v>
      </c>
      <c r="T231">
        <v>30</v>
      </c>
      <c r="U231">
        <v>0</v>
      </c>
      <c r="V231">
        <v>0</v>
      </c>
      <c r="W231">
        <v>5</v>
      </c>
    </row>
    <row r="232" spans="1:23" x14ac:dyDescent="0.15">
      <c r="A232">
        <v>878235</v>
      </c>
      <c r="B232">
        <v>7</v>
      </c>
      <c r="C232">
        <v>3200</v>
      </c>
      <c r="D232">
        <v>3300</v>
      </c>
      <c r="E232">
        <v>4</v>
      </c>
      <c r="F232">
        <v>10</v>
      </c>
      <c r="G232">
        <v>12</v>
      </c>
      <c r="H232">
        <v>3</v>
      </c>
      <c r="I232" t="s">
        <v>1324</v>
      </c>
      <c r="J232">
        <v>0</v>
      </c>
      <c r="K232">
        <v>0</v>
      </c>
      <c r="L232">
        <v>0</v>
      </c>
      <c r="M232">
        <v>0</v>
      </c>
      <c r="N232" t="s">
        <v>830</v>
      </c>
      <c r="O232" t="s">
        <v>831</v>
      </c>
      <c r="P232">
        <v>327</v>
      </c>
      <c r="Q232" t="s">
        <v>833</v>
      </c>
      <c r="R232">
        <v>650</v>
      </c>
      <c r="S232">
        <v>0</v>
      </c>
      <c r="T232">
        <v>40</v>
      </c>
      <c r="U232">
        <v>0</v>
      </c>
      <c r="V232">
        <v>0</v>
      </c>
      <c r="W232">
        <v>5</v>
      </c>
    </row>
    <row r="233" spans="1:23" x14ac:dyDescent="0.15">
      <c r="A233">
        <v>878236</v>
      </c>
      <c r="B233">
        <v>4</v>
      </c>
      <c r="C233">
        <v>11000</v>
      </c>
      <c r="D233">
        <v>6200</v>
      </c>
      <c r="E233">
        <v>4</v>
      </c>
      <c r="F233">
        <v>10</v>
      </c>
      <c r="G233">
        <v>12</v>
      </c>
      <c r="H233">
        <v>3</v>
      </c>
      <c r="I233" t="s">
        <v>1326</v>
      </c>
      <c r="J233">
        <v>0</v>
      </c>
      <c r="K233">
        <v>0</v>
      </c>
      <c r="L233">
        <v>0</v>
      </c>
      <c r="M233">
        <v>0</v>
      </c>
      <c r="N233" t="s">
        <v>809</v>
      </c>
      <c r="O233" t="s">
        <v>805</v>
      </c>
      <c r="P233" s="3">
        <v>332351</v>
      </c>
      <c r="Q233" t="s">
        <v>811</v>
      </c>
      <c r="R233">
        <v>0</v>
      </c>
      <c r="S233">
        <v>0</v>
      </c>
      <c r="T233">
        <v>40</v>
      </c>
      <c r="U233">
        <v>0</v>
      </c>
      <c r="V233">
        <v>0</v>
      </c>
      <c r="W233">
        <v>5</v>
      </c>
    </row>
    <row r="234" spans="1:23" x14ac:dyDescent="0.15">
      <c r="A234">
        <v>878237</v>
      </c>
      <c r="B234">
        <v>8</v>
      </c>
      <c r="C234">
        <v>8000</v>
      </c>
      <c r="D234">
        <v>5000</v>
      </c>
      <c r="E234">
        <v>4</v>
      </c>
      <c r="F234">
        <v>10</v>
      </c>
      <c r="G234">
        <v>12</v>
      </c>
      <c r="H234">
        <v>3</v>
      </c>
      <c r="I234" t="s">
        <v>2695</v>
      </c>
      <c r="J234">
        <v>0</v>
      </c>
      <c r="K234">
        <v>0</v>
      </c>
      <c r="L234">
        <v>0</v>
      </c>
      <c r="M234">
        <v>0</v>
      </c>
      <c r="N234" t="s">
        <v>801</v>
      </c>
      <c r="O234" t="s">
        <v>805</v>
      </c>
      <c r="P234" s="3">
        <v>344351</v>
      </c>
      <c r="Q234" t="s">
        <v>807</v>
      </c>
      <c r="R234">
        <v>0</v>
      </c>
      <c r="S234">
        <v>0</v>
      </c>
      <c r="T234">
        <v>40</v>
      </c>
      <c r="U234">
        <v>0</v>
      </c>
      <c r="V234">
        <v>0</v>
      </c>
      <c r="W234">
        <v>5</v>
      </c>
    </row>
    <row r="235" spans="1:23" x14ac:dyDescent="0.15">
      <c r="A235">
        <v>878238</v>
      </c>
      <c r="B235">
        <v>8</v>
      </c>
      <c r="C235">
        <v>7800</v>
      </c>
      <c r="D235">
        <v>5000</v>
      </c>
      <c r="E235">
        <v>4</v>
      </c>
      <c r="F235">
        <v>10</v>
      </c>
      <c r="G235">
        <v>12</v>
      </c>
      <c r="H235">
        <v>3</v>
      </c>
      <c r="I235" t="s">
        <v>2695</v>
      </c>
      <c r="J235">
        <v>0</v>
      </c>
      <c r="K235">
        <v>0</v>
      </c>
      <c r="L235">
        <v>0</v>
      </c>
      <c r="M235">
        <v>0</v>
      </c>
      <c r="N235" t="s">
        <v>801</v>
      </c>
      <c r="O235" t="s">
        <v>802</v>
      </c>
      <c r="P235" s="3">
        <v>348351</v>
      </c>
      <c r="Q235" t="s">
        <v>803</v>
      </c>
      <c r="R235">
        <v>0</v>
      </c>
      <c r="S235">
        <v>0</v>
      </c>
      <c r="T235">
        <v>40</v>
      </c>
      <c r="U235">
        <v>0</v>
      </c>
      <c r="V235">
        <v>0</v>
      </c>
      <c r="W235">
        <v>5</v>
      </c>
    </row>
    <row r="236" spans="1:23" x14ac:dyDescent="0.15">
      <c r="A236">
        <v>878239</v>
      </c>
      <c r="B236">
        <v>4</v>
      </c>
      <c r="C236">
        <v>7500</v>
      </c>
      <c r="D236">
        <v>5000</v>
      </c>
      <c r="E236">
        <v>4</v>
      </c>
      <c r="F236">
        <v>10</v>
      </c>
      <c r="G236">
        <v>12</v>
      </c>
      <c r="H236">
        <v>3</v>
      </c>
      <c r="I236" t="s">
        <v>2696</v>
      </c>
      <c r="J236">
        <v>0</v>
      </c>
      <c r="K236">
        <v>0</v>
      </c>
      <c r="L236">
        <v>0</v>
      </c>
      <c r="M236">
        <v>0</v>
      </c>
      <c r="N236" t="s">
        <v>797</v>
      </c>
      <c r="O236" t="s">
        <v>626</v>
      </c>
      <c r="P236" s="3">
        <v>323351</v>
      </c>
      <c r="Q236" t="s">
        <v>799</v>
      </c>
      <c r="R236">
        <v>0</v>
      </c>
      <c r="S236">
        <v>0</v>
      </c>
      <c r="T236">
        <v>40</v>
      </c>
      <c r="U236">
        <v>0</v>
      </c>
      <c r="V236">
        <v>0</v>
      </c>
      <c r="W236">
        <v>5</v>
      </c>
    </row>
    <row r="237" spans="1:23" x14ac:dyDescent="0.15">
      <c r="A237">
        <v>878240</v>
      </c>
      <c r="B237">
        <v>4</v>
      </c>
      <c r="C237">
        <v>7500</v>
      </c>
      <c r="D237">
        <v>4800</v>
      </c>
      <c r="E237">
        <v>4</v>
      </c>
      <c r="F237">
        <v>10</v>
      </c>
      <c r="G237">
        <v>12</v>
      </c>
      <c r="H237">
        <v>3</v>
      </c>
      <c r="I237" t="s">
        <v>2696</v>
      </c>
      <c r="J237">
        <v>0</v>
      </c>
      <c r="K237">
        <v>0</v>
      </c>
      <c r="L237">
        <v>0</v>
      </c>
      <c r="M237">
        <v>0</v>
      </c>
      <c r="N237" t="s">
        <v>793</v>
      </c>
      <c r="O237" t="s">
        <v>626</v>
      </c>
      <c r="P237" s="3">
        <v>302311351</v>
      </c>
      <c r="Q237" t="s">
        <v>795</v>
      </c>
      <c r="R237">
        <v>0</v>
      </c>
      <c r="S237">
        <v>0</v>
      </c>
      <c r="T237">
        <v>40</v>
      </c>
      <c r="U237">
        <v>0</v>
      </c>
      <c r="V237">
        <v>0</v>
      </c>
      <c r="W237">
        <v>5</v>
      </c>
    </row>
    <row r="238" spans="1:23" x14ac:dyDescent="0.15">
      <c r="A238">
        <v>878241</v>
      </c>
      <c r="B238">
        <v>4</v>
      </c>
      <c r="C238">
        <v>5300</v>
      </c>
      <c r="D238">
        <v>5300</v>
      </c>
      <c r="E238">
        <v>4</v>
      </c>
      <c r="F238">
        <v>10</v>
      </c>
      <c r="G238">
        <v>12</v>
      </c>
      <c r="H238">
        <v>3</v>
      </c>
      <c r="I238" t="s">
        <v>1133</v>
      </c>
      <c r="J238">
        <v>0</v>
      </c>
      <c r="K238">
        <v>0</v>
      </c>
      <c r="L238">
        <v>0</v>
      </c>
      <c r="M238">
        <v>0</v>
      </c>
      <c r="N238" t="s">
        <v>2697</v>
      </c>
      <c r="O238" t="s">
        <v>747</v>
      </c>
      <c r="P238" s="3">
        <v>323351</v>
      </c>
      <c r="Q238" t="s">
        <v>201</v>
      </c>
      <c r="R238">
        <v>0</v>
      </c>
      <c r="S238">
        <v>0</v>
      </c>
      <c r="T238">
        <v>40</v>
      </c>
      <c r="U238">
        <v>0</v>
      </c>
      <c r="V238">
        <v>0</v>
      </c>
      <c r="W238">
        <v>5</v>
      </c>
    </row>
    <row r="239" spans="1:23" x14ac:dyDescent="0.15">
      <c r="A239">
        <v>878242</v>
      </c>
      <c r="B239">
        <v>1</v>
      </c>
      <c r="C239">
        <v>5200</v>
      </c>
      <c r="D239">
        <v>5700</v>
      </c>
      <c r="E239">
        <v>4</v>
      </c>
      <c r="F239">
        <v>10</v>
      </c>
      <c r="G239">
        <v>12</v>
      </c>
      <c r="H239">
        <v>3</v>
      </c>
      <c r="I239" t="s">
        <v>1135</v>
      </c>
      <c r="J239">
        <v>0</v>
      </c>
      <c r="K239">
        <v>0</v>
      </c>
      <c r="L239">
        <v>0</v>
      </c>
      <c r="M239">
        <v>0</v>
      </c>
      <c r="N239" t="s">
        <v>2698</v>
      </c>
      <c r="O239" t="s">
        <v>2699</v>
      </c>
      <c r="P239" s="3">
        <v>309201351</v>
      </c>
      <c r="Q239" t="s">
        <v>206</v>
      </c>
      <c r="R239">
        <v>0</v>
      </c>
      <c r="S239">
        <v>0</v>
      </c>
      <c r="T239">
        <v>40</v>
      </c>
      <c r="U239">
        <v>0</v>
      </c>
      <c r="V239">
        <v>0</v>
      </c>
      <c r="W239">
        <v>5</v>
      </c>
    </row>
    <row r="240" spans="1:23" x14ac:dyDescent="0.15">
      <c r="A240">
        <v>878243</v>
      </c>
      <c r="B240">
        <v>1</v>
      </c>
      <c r="C240">
        <v>8000</v>
      </c>
      <c r="D240">
        <v>7000</v>
      </c>
      <c r="E240">
        <v>4</v>
      </c>
      <c r="F240">
        <v>10</v>
      </c>
      <c r="G240">
        <v>12</v>
      </c>
      <c r="H240">
        <v>3</v>
      </c>
      <c r="I240" t="s">
        <v>1328</v>
      </c>
      <c r="J240">
        <v>0</v>
      </c>
      <c r="K240">
        <v>0</v>
      </c>
      <c r="L240">
        <v>0</v>
      </c>
      <c r="M240">
        <v>0</v>
      </c>
      <c r="N240" t="s">
        <v>770</v>
      </c>
      <c r="O240" t="s">
        <v>764</v>
      </c>
      <c r="P240" s="3">
        <v>301351</v>
      </c>
      <c r="Q240" t="s">
        <v>771</v>
      </c>
      <c r="R240">
        <v>0</v>
      </c>
      <c r="S240">
        <v>0</v>
      </c>
      <c r="T240">
        <v>40</v>
      </c>
      <c r="U240">
        <v>0</v>
      </c>
      <c r="V240">
        <v>0</v>
      </c>
      <c r="W240">
        <v>5</v>
      </c>
    </row>
    <row r="241" spans="1:23" x14ac:dyDescent="0.15">
      <c r="A241">
        <v>878245</v>
      </c>
      <c r="B241">
        <v>1</v>
      </c>
      <c r="C241">
        <v>7000</v>
      </c>
      <c r="D241">
        <v>5200</v>
      </c>
      <c r="E241">
        <v>4</v>
      </c>
      <c r="F241">
        <v>10</v>
      </c>
      <c r="G241">
        <v>12</v>
      </c>
      <c r="H241">
        <v>3</v>
      </c>
      <c r="I241" t="s">
        <v>2700</v>
      </c>
      <c r="J241">
        <v>0</v>
      </c>
      <c r="K241">
        <v>0</v>
      </c>
      <c r="L241">
        <v>0</v>
      </c>
      <c r="M241">
        <v>0</v>
      </c>
      <c r="N241" t="s">
        <v>767</v>
      </c>
      <c r="O241" t="s">
        <v>764</v>
      </c>
      <c r="P241" s="3">
        <v>346351</v>
      </c>
      <c r="Q241" t="s">
        <v>768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5</v>
      </c>
    </row>
    <row r="242" spans="1:23" x14ac:dyDescent="0.15">
      <c r="A242">
        <v>878246</v>
      </c>
      <c r="B242">
        <v>1</v>
      </c>
      <c r="C242">
        <v>6800</v>
      </c>
      <c r="D242">
        <v>5000</v>
      </c>
      <c r="E242">
        <v>4</v>
      </c>
      <c r="F242">
        <v>10</v>
      </c>
      <c r="G242">
        <v>12</v>
      </c>
      <c r="H242">
        <v>3</v>
      </c>
      <c r="I242" t="s">
        <v>2700</v>
      </c>
      <c r="J242">
        <v>0</v>
      </c>
      <c r="K242">
        <v>0</v>
      </c>
      <c r="L242">
        <v>0</v>
      </c>
      <c r="M242">
        <v>0</v>
      </c>
      <c r="N242" t="s">
        <v>763</v>
      </c>
      <c r="O242" t="s">
        <v>764</v>
      </c>
      <c r="P242" s="3">
        <v>309351</v>
      </c>
      <c r="Q242" t="s">
        <v>765</v>
      </c>
      <c r="R242">
        <v>0</v>
      </c>
      <c r="S242">
        <v>0</v>
      </c>
      <c r="T242">
        <v>40</v>
      </c>
      <c r="U242">
        <v>0</v>
      </c>
      <c r="V242">
        <v>0</v>
      </c>
      <c r="W242">
        <v>5</v>
      </c>
    </row>
    <row r="243" spans="1:23" x14ac:dyDescent="0.15">
      <c r="A243">
        <v>878247</v>
      </c>
      <c r="B243">
        <v>1</v>
      </c>
      <c r="C243">
        <v>3200</v>
      </c>
      <c r="D243">
        <v>3100</v>
      </c>
      <c r="E243">
        <v>4</v>
      </c>
      <c r="F243">
        <v>10</v>
      </c>
      <c r="G243">
        <v>12</v>
      </c>
      <c r="H243">
        <v>3</v>
      </c>
      <c r="I243" t="s">
        <v>1330</v>
      </c>
      <c r="J243">
        <v>0</v>
      </c>
      <c r="K243">
        <v>0</v>
      </c>
      <c r="L243">
        <v>0</v>
      </c>
      <c r="M243">
        <v>0</v>
      </c>
      <c r="N243" t="s">
        <v>754</v>
      </c>
      <c r="O243" t="s">
        <v>747</v>
      </c>
      <c r="P243">
        <v>352</v>
      </c>
      <c r="Q243" t="s">
        <v>755</v>
      </c>
      <c r="R243">
        <v>650</v>
      </c>
      <c r="S243">
        <v>1</v>
      </c>
      <c r="T243">
        <v>30</v>
      </c>
      <c r="U243">
        <v>0</v>
      </c>
      <c r="V243">
        <v>0</v>
      </c>
      <c r="W243">
        <v>5</v>
      </c>
    </row>
    <row r="244" spans="1:23" x14ac:dyDescent="0.15">
      <c r="A244">
        <v>878248</v>
      </c>
      <c r="B244">
        <v>1</v>
      </c>
      <c r="C244">
        <v>7500</v>
      </c>
      <c r="D244">
        <v>6800</v>
      </c>
      <c r="E244">
        <v>4</v>
      </c>
      <c r="F244">
        <v>10</v>
      </c>
      <c r="G244">
        <v>12</v>
      </c>
      <c r="H244">
        <v>3</v>
      </c>
      <c r="I244" t="s">
        <v>1332</v>
      </c>
      <c r="J244">
        <v>0</v>
      </c>
      <c r="K244">
        <v>0</v>
      </c>
      <c r="L244">
        <v>0</v>
      </c>
      <c r="M244">
        <v>0</v>
      </c>
      <c r="N244" t="s">
        <v>660</v>
      </c>
      <c r="O244" t="s">
        <v>661</v>
      </c>
      <c r="P244" s="3">
        <v>351318</v>
      </c>
      <c r="Q244" t="s">
        <v>663</v>
      </c>
      <c r="R244">
        <v>0</v>
      </c>
      <c r="S244">
        <v>0</v>
      </c>
      <c r="T244">
        <v>40</v>
      </c>
      <c r="U244">
        <v>0</v>
      </c>
      <c r="V244">
        <v>0</v>
      </c>
      <c r="W244">
        <v>5</v>
      </c>
    </row>
    <row r="245" spans="1:23" x14ac:dyDescent="0.15">
      <c r="A245">
        <v>878249</v>
      </c>
      <c r="B245">
        <v>1</v>
      </c>
      <c r="C245">
        <v>3000</v>
      </c>
      <c r="D245">
        <v>3200</v>
      </c>
      <c r="E245">
        <v>4</v>
      </c>
      <c r="F245">
        <v>10</v>
      </c>
      <c r="G245">
        <v>12</v>
      </c>
      <c r="H245">
        <v>3</v>
      </c>
      <c r="I245" t="s">
        <v>1334</v>
      </c>
      <c r="J245">
        <v>0</v>
      </c>
      <c r="K245">
        <v>0</v>
      </c>
      <c r="L245">
        <v>0</v>
      </c>
      <c r="M245">
        <v>0</v>
      </c>
      <c r="N245" t="s">
        <v>649</v>
      </c>
      <c r="O245" t="s">
        <v>655</v>
      </c>
      <c r="P245">
        <v>352</v>
      </c>
      <c r="Q245" t="s">
        <v>652</v>
      </c>
      <c r="R245">
        <v>650</v>
      </c>
      <c r="S245">
        <v>1</v>
      </c>
      <c r="T245">
        <v>30</v>
      </c>
      <c r="U245">
        <v>0</v>
      </c>
      <c r="V245">
        <v>0</v>
      </c>
      <c r="W245">
        <v>5</v>
      </c>
    </row>
    <row r="246" spans="1:23" x14ac:dyDescent="0.15">
      <c r="A246">
        <v>878250</v>
      </c>
      <c r="B246">
        <v>1</v>
      </c>
      <c r="C246">
        <v>2800</v>
      </c>
      <c r="D246">
        <v>1800</v>
      </c>
      <c r="E246">
        <v>4</v>
      </c>
      <c r="F246">
        <v>10</v>
      </c>
      <c r="G246">
        <v>12</v>
      </c>
      <c r="H246">
        <v>3</v>
      </c>
      <c r="I246" t="s">
        <v>1334</v>
      </c>
      <c r="J246">
        <v>0</v>
      </c>
      <c r="K246">
        <v>0</v>
      </c>
      <c r="L246">
        <v>0</v>
      </c>
      <c r="M246">
        <v>0</v>
      </c>
      <c r="N246" t="s">
        <v>649</v>
      </c>
      <c r="O246" t="s">
        <v>655</v>
      </c>
      <c r="P246">
        <v>351</v>
      </c>
      <c r="Q246">
        <v>0</v>
      </c>
      <c r="R246">
        <v>0</v>
      </c>
      <c r="S246">
        <v>0</v>
      </c>
      <c r="T246">
        <v>40</v>
      </c>
      <c r="U246">
        <v>0</v>
      </c>
      <c r="V246">
        <v>0</v>
      </c>
      <c r="W246">
        <v>5</v>
      </c>
    </row>
    <row r="247" spans="1:23" x14ac:dyDescent="0.15">
      <c r="A247">
        <v>878251</v>
      </c>
      <c r="B247">
        <v>8</v>
      </c>
      <c r="C247">
        <v>5600</v>
      </c>
      <c r="D247">
        <v>5300</v>
      </c>
      <c r="E247">
        <v>4</v>
      </c>
      <c r="F247">
        <v>10</v>
      </c>
      <c r="G247">
        <v>12</v>
      </c>
      <c r="H247">
        <v>3</v>
      </c>
      <c r="I247" t="s">
        <v>1336</v>
      </c>
      <c r="J247">
        <v>0</v>
      </c>
      <c r="K247">
        <v>0</v>
      </c>
      <c r="L247">
        <v>0</v>
      </c>
      <c r="M247">
        <v>0</v>
      </c>
      <c r="N247" t="s">
        <v>801</v>
      </c>
      <c r="O247" t="s">
        <v>626</v>
      </c>
      <c r="P247" s="3">
        <v>323351</v>
      </c>
      <c r="Q247" t="s">
        <v>799</v>
      </c>
      <c r="R247">
        <v>0</v>
      </c>
      <c r="S247">
        <v>0</v>
      </c>
      <c r="T247">
        <v>40</v>
      </c>
      <c r="U247">
        <v>0</v>
      </c>
      <c r="V247">
        <v>0</v>
      </c>
      <c r="W247">
        <v>5</v>
      </c>
    </row>
    <row r="248" spans="1:23" x14ac:dyDescent="0.15">
      <c r="A248">
        <v>878252</v>
      </c>
      <c r="B248">
        <v>4</v>
      </c>
      <c r="C248">
        <v>100</v>
      </c>
      <c r="D248">
        <v>100</v>
      </c>
      <c r="E248">
        <v>4</v>
      </c>
      <c r="F248">
        <v>10</v>
      </c>
      <c r="G248">
        <v>12</v>
      </c>
      <c r="H248">
        <v>3</v>
      </c>
      <c r="I248" t="s">
        <v>2701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2694</v>
      </c>
      <c r="P248">
        <v>0</v>
      </c>
      <c r="Q248" t="s">
        <v>1023</v>
      </c>
      <c r="R248">
        <v>0</v>
      </c>
      <c r="S248">
        <v>0</v>
      </c>
      <c r="T248">
        <v>40</v>
      </c>
      <c r="U248">
        <v>0</v>
      </c>
      <c r="V248">
        <v>0</v>
      </c>
      <c r="W248">
        <v>5</v>
      </c>
    </row>
    <row r="249" spans="1:23" x14ac:dyDescent="0.15">
      <c r="A249">
        <v>878253</v>
      </c>
      <c r="B249">
        <v>4</v>
      </c>
      <c r="C249">
        <v>100</v>
      </c>
      <c r="D249">
        <v>100</v>
      </c>
      <c r="E249">
        <v>4</v>
      </c>
      <c r="F249">
        <v>10</v>
      </c>
      <c r="G249">
        <v>12</v>
      </c>
      <c r="H249">
        <v>3</v>
      </c>
      <c r="I249" t="s">
        <v>2701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2694</v>
      </c>
      <c r="P249">
        <v>0</v>
      </c>
      <c r="Q249" t="s">
        <v>1023</v>
      </c>
      <c r="R249">
        <v>0</v>
      </c>
      <c r="S249">
        <v>0</v>
      </c>
      <c r="T249">
        <v>40</v>
      </c>
      <c r="U249">
        <v>0</v>
      </c>
      <c r="V249">
        <v>0</v>
      </c>
      <c r="W249">
        <v>5</v>
      </c>
    </row>
    <row r="250" spans="1:23" x14ac:dyDescent="0.15">
      <c r="A250">
        <v>878254</v>
      </c>
      <c r="B250">
        <v>4</v>
      </c>
      <c r="C250">
        <v>16000</v>
      </c>
      <c r="D250">
        <v>9000</v>
      </c>
      <c r="E250">
        <v>4</v>
      </c>
      <c r="F250">
        <v>10</v>
      </c>
      <c r="G250">
        <v>12</v>
      </c>
      <c r="H250">
        <v>3</v>
      </c>
      <c r="I250" t="s">
        <v>2702</v>
      </c>
      <c r="J250">
        <v>0</v>
      </c>
      <c r="K250">
        <v>0</v>
      </c>
      <c r="L250">
        <v>0</v>
      </c>
      <c r="M250">
        <v>0</v>
      </c>
      <c r="N250" t="s">
        <v>1016</v>
      </c>
      <c r="O250" t="s">
        <v>1017</v>
      </c>
      <c r="P250" s="3">
        <v>317351</v>
      </c>
      <c r="Q250" t="s">
        <v>1019</v>
      </c>
      <c r="R250">
        <v>0</v>
      </c>
      <c r="S250">
        <v>0</v>
      </c>
      <c r="T250">
        <v>40</v>
      </c>
      <c r="U250">
        <v>0</v>
      </c>
      <c r="V250">
        <v>0</v>
      </c>
      <c r="W250">
        <v>5</v>
      </c>
    </row>
    <row r="251" spans="1:23" x14ac:dyDescent="0.15">
      <c r="A251">
        <v>878255</v>
      </c>
      <c r="B251">
        <v>4</v>
      </c>
      <c r="C251">
        <v>16000</v>
      </c>
      <c r="D251">
        <v>9000</v>
      </c>
      <c r="E251">
        <v>4</v>
      </c>
      <c r="F251">
        <v>10</v>
      </c>
      <c r="G251">
        <v>12</v>
      </c>
      <c r="H251">
        <v>3</v>
      </c>
      <c r="I251" t="s">
        <v>2703</v>
      </c>
      <c r="J251">
        <v>0</v>
      </c>
      <c r="K251">
        <v>0</v>
      </c>
      <c r="L251">
        <v>0</v>
      </c>
      <c r="M251">
        <v>0</v>
      </c>
      <c r="N251" t="s">
        <v>1016</v>
      </c>
      <c r="O251" t="s">
        <v>1017</v>
      </c>
      <c r="P251" s="3">
        <v>317351</v>
      </c>
      <c r="Q251" t="s">
        <v>1019</v>
      </c>
      <c r="R251">
        <v>0</v>
      </c>
      <c r="S251">
        <v>0</v>
      </c>
      <c r="T251">
        <v>40</v>
      </c>
      <c r="U251">
        <v>0</v>
      </c>
      <c r="V251">
        <v>0</v>
      </c>
      <c r="W251">
        <v>5</v>
      </c>
    </row>
    <row r="252" spans="1:23" x14ac:dyDescent="0.15">
      <c r="A252">
        <v>878256</v>
      </c>
      <c r="B252">
        <v>2</v>
      </c>
      <c r="C252">
        <v>9000</v>
      </c>
      <c r="D252">
        <v>6700</v>
      </c>
      <c r="E252">
        <v>4</v>
      </c>
      <c r="F252">
        <v>10</v>
      </c>
      <c r="G252">
        <v>12</v>
      </c>
      <c r="H252">
        <v>3</v>
      </c>
      <c r="I252" t="s">
        <v>2704</v>
      </c>
      <c r="J252">
        <v>0</v>
      </c>
      <c r="K252">
        <v>0</v>
      </c>
      <c r="L252">
        <v>0</v>
      </c>
      <c r="M252">
        <v>0</v>
      </c>
      <c r="N252" t="s">
        <v>489</v>
      </c>
      <c r="O252" t="s">
        <v>490</v>
      </c>
      <c r="P252" s="3">
        <v>310318351</v>
      </c>
      <c r="Q252" t="s">
        <v>492</v>
      </c>
      <c r="R252">
        <v>0</v>
      </c>
      <c r="S252">
        <v>0</v>
      </c>
      <c r="T252">
        <v>40</v>
      </c>
      <c r="U252">
        <v>0</v>
      </c>
      <c r="V252">
        <v>0</v>
      </c>
      <c r="W252">
        <v>5</v>
      </c>
    </row>
    <row r="253" spans="1:23" x14ac:dyDescent="0.15">
      <c r="A253">
        <v>878257</v>
      </c>
      <c r="B253">
        <v>0</v>
      </c>
      <c r="C253">
        <v>7100</v>
      </c>
      <c r="D253">
        <v>5800</v>
      </c>
      <c r="E253">
        <v>4</v>
      </c>
      <c r="F253">
        <v>10</v>
      </c>
      <c r="G253">
        <v>12</v>
      </c>
      <c r="H253">
        <v>3</v>
      </c>
      <c r="I253" t="s">
        <v>1251</v>
      </c>
      <c r="J253">
        <v>0</v>
      </c>
      <c r="K253">
        <v>0</v>
      </c>
      <c r="L253">
        <v>0</v>
      </c>
      <c r="M253">
        <v>0</v>
      </c>
      <c r="N253" t="s">
        <v>1012</v>
      </c>
      <c r="O253" t="s">
        <v>271</v>
      </c>
      <c r="P253" s="3">
        <v>312352351</v>
      </c>
      <c r="Q253" t="s">
        <v>1014</v>
      </c>
      <c r="R253">
        <v>0</v>
      </c>
      <c r="S253">
        <v>0</v>
      </c>
      <c r="T253">
        <v>40</v>
      </c>
      <c r="U253">
        <v>0</v>
      </c>
      <c r="V253">
        <v>0</v>
      </c>
      <c r="W253">
        <v>5</v>
      </c>
    </row>
    <row r="254" spans="1:23" x14ac:dyDescent="0.15">
      <c r="A254">
        <v>878258</v>
      </c>
      <c r="B254">
        <v>0</v>
      </c>
      <c r="C254">
        <v>7200</v>
      </c>
      <c r="D254">
        <v>5400</v>
      </c>
      <c r="E254">
        <v>4</v>
      </c>
      <c r="F254">
        <v>10</v>
      </c>
      <c r="G254">
        <v>12</v>
      </c>
      <c r="H254">
        <v>3</v>
      </c>
      <c r="I254" t="s">
        <v>1251</v>
      </c>
      <c r="J254">
        <v>0</v>
      </c>
      <c r="K254">
        <v>0</v>
      </c>
      <c r="L254">
        <v>0</v>
      </c>
      <c r="M254">
        <v>0</v>
      </c>
      <c r="N254" t="s">
        <v>1008</v>
      </c>
      <c r="O254" t="s">
        <v>965</v>
      </c>
      <c r="P254" s="3">
        <v>304352351</v>
      </c>
      <c r="Q254" t="s">
        <v>1010</v>
      </c>
      <c r="R254">
        <v>0</v>
      </c>
      <c r="S254">
        <v>0</v>
      </c>
      <c r="T254">
        <v>40</v>
      </c>
      <c r="U254">
        <v>0</v>
      </c>
      <c r="V254">
        <v>0</v>
      </c>
      <c r="W254">
        <v>5</v>
      </c>
    </row>
    <row r="255" spans="1:23" x14ac:dyDescent="0.15">
      <c r="A255">
        <v>878259</v>
      </c>
      <c r="B255">
        <v>4</v>
      </c>
      <c r="C255">
        <v>9500</v>
      </c>
      <c r="D255">
        <v>6200</v>
      </c>
      <c r="E255">
        <v>4</v>
      </c>
      <c r="F255">
        <v>10</v>
      </c>
      <c r="G255">
        <v>12</v>
      </c>
      <c r="H255">
        <v>3</v>
      </c>
      <c r="I255" t="s">
        <v>1256</v>
      </c>
      <c r="J255">
        <v>0</v>
      </c>
      <c r="K255">
        <v>0</v>
      </c>
      <c r="L255">
        <v>0</v>
      </c>
      <c r="M255">
        <v>0</v>
      </c>
      <c r="N255" t="s">
        <v>1004</v>
      </c>
      <c r="O255" t="s">
        <v>1005</v>
      </c>
      <c r="P255" s="3">
        <v>311351</v>
      </c>
      <c r="Q255" t="s">
        <v>1006</v>
      </c>
      <c r="R255">
        <v>0</v>
      </c>
      <c r="S255">
        <v>0</v>
      </c>
      <c r="T255">
        <v>40</v>
      </c>
      <c r="U255">
        <v>0</v>
      </c>
      <c r="V255">
        <v>0</v>
      </c>
      <c r="W255">
        <v>5</v>
      </c>
    </row>
    <row r="256" spans="1:23" x14ac:dyDescent="0.15">
      <c r="A256">
        <v>878260</v>
      </c>
      <c r="B256">
        <v>1</v>
      </c>
      <c r="C256">
        <v>9700</v>
      </c>
      <c r="D256">
        <v>8000</v>
      </c>
      <c r="E256">
        <v>4</v>
      </c>
      <c r="F256">
        <v>10</v>
      </c>
      <c r="G256">
        <v>12</v>
      </c>
      <c r="H256">
        <v>3</v>
      </c>
      <c r="I256" t="s">
        <v>2705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2694</v>
      </c>
      <c r="P256">
        <v>0</v>
      </c>
      <c r="Q256" t="s">
        <v>994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5</v>
      </c>
    </row>
    <row r="257" spans="1:23" x14ac:dyDescent="0.15">
      <c r="A257">
        <v>878261</v>
      </c>
      <c r="B257">
        <v>7</v>
      </c>
      <c r="C257">
        <v>5200</v>
      </c>
      <c r="D257">
        <v>5700</v>
      </c>
      <c r="E257">
        <v>4</v>
      </c>
      <c r="F257">
        <v>10</v>
      </c>
      <c r="G257">
        <v>12</v>
      </c>
      <c r="H257">
        <v>3</v>
      </c>
      <c r="I257" t="s">
        <v>1251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2694</v>
      </c>
      <c r="P257">
        <v>0</v>
      </c>
      <c r="Q257" t="s">
        <v>991</v>
      </c>
      <c r="R257">
        <v>0</v>
      </c>
      <c r="S257">
        <v>0</v>
      </c>
      <c r="T257">
        <v>40</v>
      </c>
      <c r="U257">
        <v>0</v>
      </c>
      <c r="V257">
        <v>0</v>
      </c>
      <c r="W257">
        <v>5</v>
      </c>
    </row>
    <row r="258" spans="1:23" x14ac:dyDescent="0.15">
      <c r="A258">
        <v>878262</v>
      </c>
      <c r="B258">
        <v>0</v>
      </c>
      <c r="C258">
        <v>99999</v>
      </c>
      <c r="D258">
        <v>99999</v>
      </c>
      <c r="E258">
        <v>4</v>
      </c>
      <c r="F258">
        <v>10</v>
      </c>
      <c r="G258">
        <v>12</v>
      </c>
      <c r="H258">
        <v>3</v>
      </c>
      <c r="I258" t="s">
        <v>1137</v>
      </c>
      <c r="J258">
        <v>0</v>
      </c>
      <c r="K258">
        <v>0</v>
      </c>
      <c r="L258">
        <v>0</v>
      </c>
      <c r="M258">
        <v>0</v>
      </c>
      <c r="N258" t="s">
        <v>2574</v>
      </c>
      <c r="O258" t="s">
        <v>2575</v>
      </c>
      <c r="P258" s="3">
        <v>3.023103123133171E+23</v>
      </c>
      <c r="Q258" t="s">
        <v>211</v>
      </c>
      <c r="R258">
        <v>0</v>
      </c>
      <c r="S258">
        <v>0</v>
      </c>
      <c r="T258">
        <v>30</v>
      </c>
      <c r="U258">
        <v>0</v>
      </c>
      <c r="V258">
        <v>0</v>
      </c>
      <c r="W258">
        <v>5</v>
      </c>
    </row>
    <row r="259" spans="1:23" x14ac:dyDescent="0.15">
      <c r="A259">
        <v>878263</v>
      </c>
      <c r="B259">
        <v>4</v>
      </c>
      <c r="C259">
        <v>6500</v>
      </c>
      <c r="D259">
        <v>6500</v>
      </c>
      <c r="E259">
        <v>4</v>
      </c>
      <c r="F259">
        <v>10</v>
      </c>
      <c r="G259">
        <v>12</v>
      </c>
      <c r="H259">
        <v>3</v>
      </c>
      <c r="I259" t="s">
        <v>1139</v>
      </c>
      <c r="J259">
        <v>0</v>
      </c>
      <c r="K259">
        <v>0</v>
      </c>
      <c r="L259">
        <v>0</v>
      </c>
      <c r="M259">
        <v>0</v>
      </c>
      <c r="N259" t="s">
        <v>2541</v>
      </c>
      <c r="O259" t="s">
        <v>2542</v>
      </c>
      <c r="P259" s="3">
        <v>301335351</v>
      </c>
      <c r="Q259" t="s">
        <v>216</v>
      </c>
      <c r="R259">
        <v>0</v>
      </c>
      <c r="S259">
        <v>0</v>
      </c>
      <c r="T259">
        <v>30</v>
      </c>
      <c r="U259">
        <v>0</v>
      </c>
      <c r="V259">
        <v>0</v>
      </c>
      <c r="W259">
        <v>5</v>
      </c>
    </row>
    <row r="260" spans="1:23" x14ac:dyDescent="0.15">
      <c r="A260">
        <v>878264</v>
      </c>
      <c r="B260">
        <v>4</v>
      </c>
      <c r="C260">
        <v>6500</v>
      </c>
      <c r="D260">
        <v>6500</v>
      </c>
      <c r="E260">
        <v>4</v>
      </c>
      <c r="F260">
        <v>10</v>
      </c>
      <c r="G260">
        <v>12</v>
      </c>
      <c r="H260">
        <v>3</v>
      </c>
      <c r="I260" t="s">
        <v>1139</v>
      </c>
      <c r="J260">
        <v>0</v>
      </c>
      <c r="K260">
        <v>0</v>
      </c>
      <c r="L260">
        <v>0</v>
      </c>
      <c r="M260">
        <v>0</v>
      </c>
      <c r="N260" t="s">
        <v>2541</v>
      </c>
      <c r="O260" t="s">
        <v>2542</v>
      </c>
      <c r="P260" s="3">
        <v>301335351</v>
      </c>
      <c r="Q260" t="s">
        <v>216</v>
      </c>
      <c r="R260">
        <v>0</v>
      </c>
      <c r="S260">
        <v>0</v>
      </c>
      <c r="T260">
        <v>30</v>
      </c>
      <c r="U260">
        <v>0</v>
      </c>
      <c r="V260">
        <v>0</v>
      </c>
      <c r="W260">
        <v>5</v>
      </c>
    </row>
    <row r="261" spans="1:23" x14ac:dyDescent="0.15">
      <c r="A261">
        <v>878265</v>
      </c>
      <c r="B261">
        <v>2</v>
      </c>
      <c r="C261">
        <v>5500</v>
      </c>
      <c r="D261">
        <v>6000</v>
      </c>
      <c r="E261">
        <v>4</v>
      </c>
      <c r="F261">
        <v>10</v>
      </c>
      <c r="G261">
        <v>12</v>
      </c>
      <c r="H261">
        <v>3</v>
      </c>
      <c r="I261" t="s">
        <v>218</v>
      </c>
      <c r="J261">
        <v>0</v>
      </c>
      <c r="K261">
        <v>0</v>
      </c>
      <c r="L261">
        <v>0</v>
      </c>
      <c r="M261">
        <v>0</v>
      </c>
      <c r="N261" t="s">
        <v>2545</v>
      </c>
      <c r="O261" t="s">
        <v>2546</v>
      </c>
      <c r="P261" s="3">
        <v>302310351</v>
      </c>
      <c r="Q261" t="s">
        <v>221</v>
      </c>
      <c r="R261">
        <v>0</v>
      </c>
      <c r="S261">
        <v>0</v>
      </c>
      <c r="T261">
        <v>30</v>
      </c>
      <c r="U261">
        <v>0</v>
      </c>
      <c r="V261">
        <v>0</v>
      </c>
      <c r="W261">
        <v>5</v>
      </c>
    </row>
    <row r="262" spans="1:23" x14ac:dyDescent="0.15">
      <c r="A262">
        <v>878266</v>
      </c>
      <c r="B262">
        <v>2</v>
      </c>
      <c r="C262">
        <v>5500</v>
      </c>
      <c r="D262">
        <v>6000</v>
      </c>
      <c r="E262">
        <v>4</v>
      </c>
      <c r="F262">
        <v>10</v>
      </c>
      <c r="G262">
        <v>12</v>
      </c>
      <c r="H262">
        <v>3</v>
      </c>
      <c r="I262" t="s">
        <v>218</v>
      </c>
      <c r="J262">
        <v>0</v>
      </c>
      <c r="K262">
        <v>0</v>
      </c>
      <c r="L262">
        <v>0</v>
      </c>
      <c r="M262">
        <v>0</v>
      </c>
      <c r="N262" t="s">
        <v>2545</v>
      </c>
      <c r="O262" t="s">
        <v>2546</v>
      </c>
      <c r="P262" s="3">
        <v>302310351</v>
      </c>
      <c r="Q262" t="s">
        <v>221</v>
      </c>
      <c r="R262">
        <v>0</v>
      </c>
      <c r="S262">
        <v>0</v>
      </c>
      <c r="T262">
        <v>30</v>
      </c>
      <c r="U262">
        <v>0</v>
      </c>
      <c r="V262">
        <v>0</v>
      </c>
      <c r="W262">
        <v>5</v>
      </c>
    </row>
    <row r="263" spans="1:23" x14ac:dyDescent="0.15">
      <c r="A263">
        <v>878267</v>
      </c>
      <c r="B263">
        <v>4</v>
      </c>
      <c r="C263">
        <v>12000</v>
      </c>
      <c r="D263">
        <v>7500</v>
      </c>
      <c r="E263">
        <v>4</v>
      </c>
      <c r="F263">
        <v>10</v>
      </c>
      <c r="G263">
        <v>12</v>
      </c>
      <c r="H263">
        <v>3</v>
      </c>
      <c r="I263" t="s">
        <v>2706</v>
      </c>
      <c r="J263">
        <v>0</v>
      </c>
      <c r="K263">
        <v>0</v>
      </c>
      <c r="L263">
        <v>0</v>
      </c>
      <c r="M263">
        <v>0</v>
      </c>
      <c r="N263" t="s">
        <v>670</v>
      </c>
      <c r="O263" t="s">
        <v>671</v>
      </c>
      <c r="P263" s="3">
        <v>323346351</v>
      </c>
      <c r="Q263" t="s">
        <v>673</v>
      </c>
      <c r="R263">
        <v>0</v>
      </c>
      <c r="S263">
        <v>0</v>
      </c>
      <c r="T263">
        <v>30</v>
      </c>
      <c r="U263">
        <v>0</v>
      </c>
      <c r="V263">
        <v>0</v>
      </c>
      <c r="W263">
        <v>5</v>
      </c>
    </row>
    <row r="264" spans="1:23" x14ac:dyDescent="0.15">
      <c r="A264">
        <v>878268</v>
      </c>
      <c r="B264">
        <v>2</v>
      </c>
      <c r="C264">
        <v>2000</v>
      </c>
      <c r="D264">
        <v>3500</v>
      </c>
      <c r="E264">
        <v>8</v>
      </c>
      <c r="F264">
        <v>4</v>
      </c>
      <c r="G264">
        <v>6</v>
      </c>
      <c r="H264">
        <v>3</v>
      </c>
      <c r="I264" t="s">
        <v>1241</v>
      </c>
      <c r="J264">
        <v>0</v>
      </c>
      <c r="K264">
        <v>0</v>
      </c>
      <c r="L264">
        <v>0</v>
      </c>
      <c r="M264">
        <v>0</v>
      </c>
      <c r="N264" t="s">
        <v>319</v>
      </c>
      <c r="O264" t="s">
        <v>324</v>
      </c>
      <c r="P264">
        <v>352</v>
      </c>
      <c r="Q264" t="s">
        <v>321</v>
      </c>
      <c r="R264">
        <v>600</v>
      </c>
      <c r="S264">
        <v>1</v>
      </c>
      <c r="T264">
        <v>40</v>
      </c>
      <c r="U264">
        <v>0</v>
      </c>
      <c r="V264">
        <v>0</v>
      </c>
      <c r="W264">
        <v>5</v>
      </c>
    </row>
    <row r="265" spans="1:23" x14ac:dyDescent="0.15">
      <c r="A265">
        <v>878269</v>
      </c>
      <c r="B265">
        <v>4</v>
      </c>
      <c r="C265">
        <v>8000</v>
      </c>
      <c r="D265">
        <v>5800</v>
      </c>
      <c r="E265">
        <v>12</v>
      </c>
      <c r="F265">
        <v>18</v>
      </c>
      <c r="G265">
        <v>8</v>
      </c>
      <c r="H265">
        <v>3</v>
      </c>
      <c r="I265" t="s">
        <v>2680</v>
      </c>
      <c r="J265">
        <v>0</v>
      </c>
      <c r="K265">
        <v>0</v>
      </c>
      <c r="L265">
        <v>0</v>
      </c>
      <c r="M265">
        <v>0</v>
      </c>
      <c r="N265" t="s">
        <v>787</v>
      </c>
      <c r="O265" t="s">
        <v>788</v>
      </c>
      <c r="P265" s="3">
        <v>348351</v>
      </c>
      <c r="Q265" t="s">
        <v>790</v>
      </c>
      <c r="R265">
        <v>0</v>
      </c>
      <c r="S265">
        <v>0</v>
      </c>
      <c r="T265">
        <v>30</v>
      </c>
      <c r="U265">
        <v>0</v>
      </c>
      <c r="V265">
        <v>0</v>
      </c>
      <c r="W265">
        <v>5</v>
      </c>
    </row>
    <row r="266" spans="1:23" x14ac:dyDescent="0.15">
      <c r="A266">
        <v>878270</v>
      </c>
      <c r="B266">
        <v>1</v>
      </c>
      <c r="C266">
        <v>6500</v>
      </c>
      <c r="D266">
        <v>5000</v>
      </c>
      <c r="E266">
        <v>4</v>
      </c>
      <c r="F266">
        <v>10</v>
      </c>
      <c r="G266">
        <v>12</v>
      </c>
      <c r="H266">
        <v>3</v>
      </c>
      <c r="I266" t="s">
        <v>2707</v>
      </c>
      <c r="J266">
        <v>0</v>
      </c>
      <c r="K266">
        <v>0</v>
      </c>
      <c r="L266">
        <v>0</v>
      </c>
      <c r="M266">
        <v>0</v>
      </c>
      <c r="N266" t="s">
        <v>2708</v>
      </c>
      <c r="O266" t="s">
        <v>533</v>
      </c>
      <c r="P266" s="3">
        <v>322351</v>
      </c>
      <c r="Q266" t="s">
        <v>534</v>
      </c>
      <c r="R266">
        <v>0</v>
      </c>
      <c r="S266">
        <v>0</v>
      </c>
      <c r="T266">
        <v>30</v>
      </c>
      <c r="U266">
        <v>0</v>
      </c>
      <c r="V266">
        <v>0</v>
      </c>
      <c r="W266">
        <v>5</v>
      </c>
    </row>
    <row r="267" spans="1:23" x14ac:dyDescent="0.15">
      <c r="A267">
        <v>878271</v>
      </c>
      <c r="B267">
        <v>1</v>
      </c>
      <c r="C267">
        <v>5200</v>
      </c>
      <c r="D267">
        <v>4200</v>
      </c>
      <c r="E267">
        <v>4</v>
      </c>
      <c r="F267">
        <v>10</v>
      </c>
      <c r="G267">
        <v>12</v>
      </c>
      <c r="H267">
        <v>3</v>
      </c>
      <c r="I267" t="s">
        <v>1142</v>
      </c>
      <c r="J267">
        <v>0</v>
      </c>
      <c r="K267">
        <v>0</v>
      </c>
      <c r="L267">
        <v>0</v>
      </c>
      <c r="M267">
        <v>0</v>
      </c>
      <c r="N267" t="s">
        <v>2709</v>
      </c>
      <c r="O267" t="s">
        <v>533</v>
      </c>
      <c r="P267" s="3">
        <v>322209351</v>
      </c>
      <c r="Q267" t="s">
        <v>226</v>
      </c>
      <c r="R267">
        <v>0</v>
      </c>
      <c r="S267">
        <v>0</v>
      </c>
      <c r="T267">
        <v>30</v>
      </c>
      <c r="U267">
        <v>0</v>
      </c>
      <c r="V267">
        <v>0</v>
      </c>
      <c r="W267">
        <v>5</v>
      </c>
    </row>
    <row r="268" spans="1:23" x14ac:dyDescent="0.15">
      <c r="A268">
        <v>878272</v>
      </c>
      <c r="B268">
        <v>1</v>
      </c>
      <c r="C268">
        <v>4200</v>
      </c>
      <c r="D268">
        <v>3200</v>
      </c>
      <c r="E268">
        <v>4</v>
      </c>
      <c r="F268">
        <v>10</v>
      </c>
      <c r="G268">
        <v>12</v>
      </c>
      <c r="H268">
        <v>3</v>
      </c>
      <c r="I268" t="s">
        <v>1337</v>
      </c>
      <c r="J268">
        <v>0</v>
      </c>
      <c r="K268">
        <v>0</v>
      </c>
      <c r="L268">
        <v>0</v>
      </c>
      <c r="M268">
        <v>0</v>
      </c>
      <c r="N268" t="s">
        <v>528</v>
      </c>
      <c r="O268" t="s">
        <v>2710</v>
      </c>
      <c r="P268">
        <v>352</v>
      </c>
      <c r="Q268" t="s">
        <v>530</v>
      </c>
      <c r="R268">
        <v>650</v>
      </c>
      <c r="S268">
        <v>1</v>
      </c>
      <c r="T268">
        <v>40</v>
      </c>
      <c r="U268">
        <v>0</v>
      </c>
      <c r="V268">
        <v>0</v>
      </c>
      <c r="W268">
        <v>5</v>
      </c>
    </row>
    <row r="269" spans="1:23" x14ac:dyDescent="0.15">
      <c r="A269">
        <v>878273</v>
      </c>
      <c r="B269">
        <v>1</v>
      </c>
      <c r="C269">
        <v>5200</v>
      </c>
      <c r="D269">
        <v>6000</v>
      </c>
      <c r="E269">
        <v>8</v>
      </c>
      <c r="F269">
        <v>10</v>
      </c>
      <c r="G269">
        <v>12</v>
      </c>
      <c r="H269">
        <v>3</v>
      </c>
      <c r="I269" t="s">
        <v>1143</v>
      </c>
      <c r="J269">
        <v>0</v>
      </c>
      <c r="K269">
        <v>0</v>
      </c>
      <c r="L269">
        <v>0</v>
      </c>
      <c r="M269">
        <v>0</v>
      </c>
      <c r="N269" t="s">
        <v>2711</v>
      </c>
      <c r="O269" t="s">
        <v>2712</v>
      </c>
      <c r="P269" s="3">
        <v>325351</v>
      </c>
      <c r="Q269" t="s">
        <v>231</v>
      </c>
      <c r="R269">
        <v>0</v>
      </c>
      <c r="S269">
        <v>0</v>
      </c>
      <c r="T269">
        <v>30</v>
      </c>
      <c r="U269">
        <v>0</v>
      </c>
      <c r="V269">
        <v>0</v>
      </c>
      <c r="W269">
        <v>5</v>
      </c>
    </row>
    <row r="270" spans="1:23" x14ac:dyDescent="0.15">
      <c r="A270">
        <v>878274</v>
      </c>
      <c r="B270">
        <v>2</v>
      </c>
      <c r="C270">
        <v>6000</v>
      </c>
      <c r="D270">
        <v>5600</v>
      </c>
      <c r="E270">
        <v>4</v>
      </c>
      <c r="F270">
        <v>4</v>
      </c>
      <c r="G270">
        <v>12</v>
      </c>
      <c r="H270">
        <v>3</v>
      </c>
      <c r="I270" t="s">
        <v>1145</v>
      </c>
      <c r="J270">
        <v>0</v>
      </c>
      <c r="K270">
        <v>0</v>
      </c>
      <c r="L270">
        <v>0</v>
      </c>
      <c r="M270">
        <v>0</v>
      </c>
      <c r="N270" t="s">
        <v>2713</v>
      </c>
      <c r="O270" t="s">
        <v>2714</v>
      </c>
      <c r="P270" s="3">
        <v>321351</v>
      </c>
      <c r="Q270" t="s">
        <v>236</v>
      </c>
      <c r="R270">
        <v>0</v>
      </c>
      <c r="S270">
        <v>0</v>
      </c>
      <c r="T270">
        <v>30</v>
      </c>
      <c r="U270">
        <v>0</v>
      </c>
      <c r="V270">
        <v>0</v>
      </c>
      <c r="W270">
        <v>5</v>
      </c>
    </row>
    <row r="271" spans="1:23" x14ac:dyDescent="0.15">
      <c r="A271">
        <v>878275</v>
      </c>
      <c r="B271">
        <v>1</v>
      </c>
      <c r="C271">
        <v>6300</v>
      </c>
      <c r="D271">
        <v>5200</v>
      </c>
      <c r="E271">
        <v>4</v>
      </c>
      <c r="F271">
        <v>10</v>
      </c>
      <c r="G271">
        <v>12</v>
      </c>
      <c r="H271">
        <v>3</v>
      </c>
      <c r="I271" t="s">
        <v>1147</v>
      </c>
      <c r="J271">
        <v>0</v>
      </c>
      <c r="K271">
        <v>0</v>
      </c>
      <c r="L271">
        <v>0</v>
      </c>
      <c r="M271">
        <v>0</v>
      </c>
      <c r="N271" t="s">
        <v>239</v>
      </c>
      <c r="O271" t="s">
        <v>2715</v>
      </c>
      <c r="P271" s="3">
        <v>312351</v>
      </c>
      <c r="Q271" t="s">
        <v>241</v>
      </c>
      <c r="R271">
        <v>0</v>
      </c>
      <c r="S271">
        <v>0</v>
      </c>
      <c r="T271">
        <v>30</v>
      </c>
      <c r="U271">
        <v>0</v>
      </c>
      <c r="V271">
        <v>0</v>
      </c>
      <c r="W271">
        <v>5</v>
      </c>
    </row>
    <row r="272" spans="1:23" x14ac:dyDescent="0.15">
      <c r="A272">
        <v>878276</v>
      </c>
      <c r="B272">
        <v>4</v>
      </c>
      <c r="C272">
        <v>3800</v>
      </c>
      <c r="D272">
        <v>2400</v>
      </c>
      <c r="E272">
        <v>6</v>
      </c>
      <c r="F272">
        <v>6</v>
      </c>
      <c r="G272">
        <v>6</v>
      </c>
      <c r="H272">
        <v>3</v>
      </c>
      <c r="I272" t="s">
        <v>1246</v>
      </c>
      <c r="J272">
        <v>0</v>
      </c>
      <c r="K272">
        <v>0</v>
      </c>
      <c r="L272">
        <v>0</v>
      </c>
      <c r="M272">
        <v>0</v>
      </c>
      <c r="N272" t="s">
        <v>1247</v>
      </c>
      <c r="O272" t="s">
        <v>2614</v>
      </c>
      <c r="P272">
        <v>352</v>
      </c>
      <c r="Q272" t="s">
        <v>954</v>
      </c>
      <c r="R272">
        <v>500</v>
      </c>
      <c r="S272">
        <v>1</v>
      </c>
      <c r="T272">
        <v>40</v>
      </c>
      <c r="U272">
        <v>0</v>
      </c>
      <c r="V272">
        <v>0</v>
      </c>
      <c r="W272">
        <v>5</v>
      </c>
    </row>
    <row r="273" spans="1:23" x14ac:dyDescent="0.15">
      <c r="A273">
        <v>878277</v>
      </c>
      <c r="B273">
        <v>0</v>
      </c>
      <c r="C273">
        <v>4000</v>
      </c>
      <c r="D273">
        <v>2500</v>
      </c>
      <c r="E273">
        <v>12</v>
      </c>
      <c r="F273">
        <v>16</v>
      </c>
      <c r="G273">
        <v>12</v>
      </c>
      <c r="H273">
        <v>3</v>
      </c>
      <c r="I273" t="s">
        <v>437</v>
      </c>
      <c r="J273">
        <v>0</v>
      </c>
      <c r="K273">
        <v>0</v>
      </c>
      <c r="L273">
        <v>0</v>
      </c>
      <c r="M273">
        <v>0</v>
      </c>
      <c r="N273" t="s">
        <v>1343</v>
      </c>
      <c r="O273" t="s">
        <v>2624</v>
      </c>
      <c r="P273">
        <v>0</v>
      </c>
      <c r="Q273" t="s">
        <v>1345</v>
      </c>
      <c r="R273">
        <v>600</v>
      </c>
      <c r="S273">
        <v>1</v>
      </c>
      <c r="T273">
        <v>40</v>
      </c>
      <c r="U273">
        <v>0</v>
      </c>
      <c r="V273">
        <v>0</v>
      </c>
      <c r="W273">
        <v>5</v>
      </c>
    </row>
    <row r="274" spans="1:23" x14ac:dyDescent="0.15">
      <c r="A274">
        <v>878278</v>
      </c>
      <c r="B274">
        <v>0</v>
      </c>
      <c r="C274">
        <v>3000</v>
      </c>
      <c r="D274">
        <v>2500</v>
      </c>
      <c r="E274">
        <v>14</v>
      </c>
      <c r="F274">
        <v>18</v>
      </c>
      <c r="G274">
        <v>6</v>
      </c>
      <c r="H274">
        <v>3</v>
      </c>
      <c r="I274" t="s">
        <v>654</v>
      </c>
      <c r="J274">
        <v>0</v>
      </c>
      <c r="K274">
        <v>0</v>
      </c>
      <c r="L274">
        <v>0</v>
      </c>
      <c r="M274">
        <v>0</v>
      </c>
      <c r="N274" t="s">
        <v>2665</v>
      </c>
      <c r="O274" t="s">
        <v>2627</v>
      </c>
      <c r="P274">
        <v>0</v>
      </c>
      <c r="Q274" t="s">
        <v>2628</v>
      </c>
      <c r="R274">
        <v>600</v>
      </c>
      <c r="S274">
        <v>1</v>
      </c>
      <c r="T274">
        <v>40</v>
      </c>
      <c r="U274">
        <v>0</v>
      </c>
      <c r="V274">
        <v>0</v>
      </c>
      <c r="W274">
        <v>5</v>
      </c>
    </row>
    <row r="275" spans="1:23" x14ac:dyDescent="0.15">
      <c r="A275">
        <v>878279</v>
      </c>
      <c r="B275">
        <v>0</v>
      </c>
      <c r="C275">
        <v>2500</v>
      </c>
      <c r="D275">
        <v>2000</v>
      </c>
      <c r="E275">
        <v>16</v>
      </c>
      <c r="F275">
        <v>10</v>
      </c>
      <c r="G275">
        <v>14</v>
      </c>
      <c r="H275">
        <v>3</v>
      </c>
      <c r="I275" t="s">
        <v>2629</v>
      </c>
      <c r="J275">
        <v>0</v>
      </c>
      <c r="K275">
        <v>0</v>
      </c>
      <c r="L275">
        <v>0</v>
      </c>
      <c r="M275">
        <v>0</v>
      </c>
      <c r="N275" t="s">
        <v>2630</v>
      </c>
      <c r="O275" t="s">
        <v>2631</v>
      </c>
      <c r="P275">
        <v>0</v>
      </c>
      <c r="Q275" t="s">
        <v>2632</v>
      </c>
      <c r="R275">
        <v>600</v>
      </c>
      <c r="S275">
        <v>1</v>
      </c>
      <c r="T275">
        <v>40</v>
      </c>
      <c r="U275">
        <v>0</v>
      </c>
      <c r="V275">
        <v>0</v>
      </c>
      <c r="W275">
        <v>5</v>
      </c>
    </row>
    <row r="276" spans="1:23" x14ac:dyDescent="0.15">
      <c r="A276">
        <v>878280</v>
      </c>
      <c r="B276">
        <v>2</v>
      </c>
      <c r="C276">
        <v>2800</v>
      </c>
      <c r="D276">
        <v>3000</v>
      </c>
      <c r="E276">
        <v>18</v>
      </c>
      <c r="F276">
        <v>10</v>
      </c>
      <c r="G276">
        <v>12</v>
      </c>
      <c r="H276">
        <v>3</v>
      </c>
      <c r="I276" t="s">
        <v>437</v>
      </c>
      <c r="J276">
        <v>0</v>
      </c>
      <c r="K276">
        <v>0</v>
      </c>
      <c r="L276">
        <v>0</v>
      </c>
      <c r="M276">
        <v>0</v>
      </c>
      <c r="N276" t="s">
        <v>438</v>
      </c>
      <c r="O276" t="s">
        <v>394</v>
      </c>
      <c r="P276">
        <v>0</v>
      </c>
      <c r="Q276" t="s">
        <v>440</v>
      </c>
      <c r="R276">
        <v>600</v>
      </c>
      <c r="S276">
        <v>1</v>
      </c>
      <c r="T276">
        <v>40</v>
      </c>
      <c r="U276">
        <v>0</v>
      </c>
      <c r="V276">
        <v>0</v>
      </c>
      <c r="W276">
        <v>5</v>
      </c>
    </row>
    <row r="277" spans="1:23" x14ac:dyDescent="0.15">
      <c r="A277">
        <v>878281</v>
      </c>
      <c r="B277">
        <v>4</v>
      </c>
      <c r="C277">
        <v>900</v>
      </c>
      <c r="D277">
        <v>1300</v>
      </c>
      <c r="E277">
        <v>8</v>
      </c>
      <c r="F277">
        <v>12</v>
      </c>
      <c r="G277">
        <v>10</v>
      </c>
      <c r="H277">
        <v>3</v>
      </c>
      <c r="I277" t="s">
        <v>1149</v>
      </c>
      <c r="J277">
        <v>0</v>
      </c>
      <c r="K277">
        <v>0</v>
      </c>
      <c r="L277">
        <v>0</v>
      </c>
      <c r="M277">
        <v>0</v>
      </c>
      <c r="N277" t="s">
        <v>2716</v>
      </c>
      <c r="O277" t="s">
        <v>2717</v>
      </c>
      <c r="P277">
        <v>335</v>
      </c>
      <c r="Q277" t="s">
        <v>922</v>
      </c>
      <c r="R277">
        <v>0</v>
      </c>
      <c r="S277">
        <v>0</v>
      </c>
      <c r="T277">
        <v>40</v>
      </c>
      <c r="U277">
        <v>0</v>
      </c>
      <c r="V277">
        <v>0</v>
      </c>
      <c r="W277">
        <v>5</v>
      </c>
    </row>
    <row r="278" spans="1:23" x14ac:dyDescent="0.15">
      <c r="A278">
        <v>878282</v>
      </c>
      <c r="B278">
        <v>4</v>
      </c>
      <c r="C278">
        <v>450</v>
      </c>
      <c r="D278">
        <v>150</v>
      </c>
      <c r="E278">
        <v>1</v>
      </c>
      <c r="F278">
        <v>1</v>
      </c>
      <c r="G278">
        <v>1</v>
      </c>
      <c r="H278">
        <v>2</v>
      </c>
      <c r="I278" t="s">
        <v>2613</v>
      </c>
      <c r="J278">
        <v>0</v>
      </c>
      <c r="K278">
        <v>0</v>
      </c>
      <c r="L278">
        <v>0</v>
      </c>
      <c r="M278">
        <v>0</v>
      </c>
      <c r="N278" t="s">
        <v>2718</v>
      </c>
      <c r="O278" t="s">
        <v>2694</v>
      </c>
      <c r="P278">
        <v>352</v>
      </c>
      <c r="Q278" t="s">
        <v>2594</v>
      </c>
      <c r="R278">
        <v>100</v>
      </c>
      <c r="S278">
        <v>1</v>
      </c>
      <c r="T278">
        <v>40</v>
      </c>
      <c r="U278">
        <v>0</v>
      </c>
      <c r="V278">
        <v>0</v>
      </c>
      <c r="W278">
        <v>5</v>
      </c>
    </row>
    <row r="279" spans="1:23" x14ac:dyDescent="0.15">
      <c r="A279">
        <v>878283</v>
      </c>
      <c r="B279">
        <v>4</v>
      </c>
      <c r="C279">
        <v>450</v>
      </c>
      <c r="D279">
        <v>150</v>
      </c>
      <c r="E279">
        <v>1</v>
      </c>
      <c r="F279">
        <v>1</v>
      </c>
      <c r="G279">
        <v>1</v>
      </c>
      <c r="H279">
        <v>2</v>
      </c>
      <c r="I279" t="s">
        <v>2613</v>
      </c>
      <c r="J279">
        <v>0</v>
      </c>
      <c r="K279">
        <v>0</v>
      </c>
      <c r="L279">
        <v>0</v>
      </c>
      <c r="M279">
        <v>0</v>
      </c>
      <c r="N279" t="s">
        <v>2718</v>
      </c>
      <c r="O279" t="s">
        <v>2694</v>
      </c>
      <c r="P279">
        <v>352</v>
      </c>
      <c r="Q279" t="s">
        <v>2594</v>
      </c>
      <c r="R279">
        <v>100</v>
      </c>
      <c r="S279">
        <v>1</v>
      </c>
      <c r="T279">
        <v>40</v>
      </c>
      <c r="U279">
        <v>0</v>
      </c>
      <c r="V279">
        <v>0</v>
      </c>
      <c r="W279">
        <v>5</v>
      </c>
    </row>
    <row r="280" spans="1:23" x14ac:dyDescent="0.15">
      <c r="A280">
        <v>878284</v>
      </c>
      <c r="B280">
        <v>4</v>
      </c>
      <c r="C280">
        <v>450</v>
      </c>
      <c r="D280">
        <v>150</v>
      </c>
      <c r="E280">
        <v>1</v>
      </c>
      <c r="F280">
        <v>1</v>
      </c>
      <c r="G280">
        <v>1</v>
      </c>
      <c r="H280">
        <v>2</v>
      </c>
      <c r="I280" t="s">
        <v>2613</v>
      </c>
      <c r="J280">
        <v>0</v>
      </c>
      <c r="K280">
        <v>0</v>
      </c>
      <c r="L280">
        <v>0</v>
      </c>
      <c r="M280">
        <v>0</v>
      </c>
      <c r="N280" t="s">
        <v>2718</v>
      </c>
      <c r="O280" t="s">
        <v>2694</v>
      </c>
      <c r="P280">
        <v>352</v>
      </c>
      <c r="Q280" t="s">
        <v>2594</v>
      </c>
      <c r="R280">
        <v>100</v>
      </c>
      <c r="S280">
        <v>1</v>
      </c>
      <c r="T280">
        <v>40</v>
      </c>
      <c r="U280">
        <v>0</v>
      </c>
      <c r="V280">
        <v>0</v>
      </c>
      <c r="W280">
        <v>5</v>
      </c>
    </row>
    <row r="281" spans="1:23" x14ac:dyDescent="0.15">
      <c r="A281">
        <v>878285</v>
      </c>
      <c r="B281">
        <v>2</v>
      </c>
      <c r="C281">
        <v>600</v>
      </c>
      <c r="D281">
        <v>1200</v>
      </c>
      <c r="E281">
        <v>6</v>
      </c>
      <c r="F281">
        <v>12</v>
      </c>
      <c r="G281">
        <v>8</v>
      </c>
      <c r="H281">
        <v>3</v>
      </c>
      <c r="I281" t="s">
        <v>1228</v>
      </c>
      <c r="J281">
        <v>0</v>
      </c>
      <c r="K281">
        <v>0</v>
      </c>
      <c r="L281">
        <v>0</v>
      </c>
      <c r="M281">
        <v>0</v>
      </c>
      <c r="N281" t="s">
        <v>250</v>
      </c>
      <c r="O281" t="s">
        <v>2694</v>
      </c>
      <c r="P281">
        <v>352</v>
      </c>
      <c r="Q281" t="s">
        <v>253</v>
      </c>
      <c r="R281">
        <v>250</v>
      </c>
      <c r="S281">
        <v>1</v>
      </c>
      <c r="T281">
        <v>40</v>
      </c>
      <c r="U281">
        <v>0</v>
      </c>
      <c r="V281">
        <v>0</v>
      </c>
      <c r="W281">
        <v>5</v>
      </c>
    </row>
    <row r="282" spans="1:23" x14ac:dyDescent="0.15">
      <c r="A282">
        <v>878286</v>
      </c>
      <c r="B282">
        <v>4</v>
      </c>
      <c r="C282">
        <v>450</v>
      </c>
      <c r="D282">
        <v>150</v>
      </c>
      <c r="E282">
        <v>1</v>
      </c>
      <c r="F282">
        <v>1</v>
      </c>
      <c r="G282">
        <v>1</v>
      </c>
      <c r="H282">
        <v>2</v>
      </c>
      <c r="I282" t="s">
        <v>2613</v>
      </c>
      <c r="J282">
        <v>0</v>
      </c>
      <c r="K282">
        <v>0</v>
      </c>
      <c r="L282">
        <v>0</v>
      </c>
      <c r="M282">
        <v>0</v>
      </c>
      <c r="N282" t="s">
        <v>2718</v>
      </c>
      <c r="O282" t="s">
        <v>2694</v>
      </c>
      <c r="P282">
        <v>352</v>
      </c>
      <c r="Q282" t="s">
        <v>2594</v>
      </c>
      <c r="R282">
        <v>100</v>
      </c>
      <c r="S282">
        <v>1</v>
      </c>
      <c r="T282">
        <v>40</v>
      </c>
      <c r="U282">
        <v>0</v>
      </c>
      <c r="V282">
        <v>0</v>
      </c>
      <c r="W282">
        <v>5</v>
      </c>
    </row>
    <row r="283" spans="1:23" x14ac:dyDescent="0.15">
      <c r="A283">
        <v>878287</v>
      </c>
      <c r="B283">
        <v>4</v>
      </c>
      <c r="C283">
        <v>450</v>
      </c>
      <c r="D283">
        <v>150</v>
      </c>
      <c r="E283">
        <v>1</v>
      </c>
      <c r="F283">
        <v>1</v>
      </c>
      <c r="G283">
        <v>1</v>
      </c>
      <c r="H283">
        <v>2</v>
      </c>
      <c r="I283" t="s">
        <v>2613</v>
      </c>
      <c r="J283">
        <v>0</v>
      </c>
      <c r="K283">
        <v>0</v>
      </c>
      <c r="L283">
        <v>0</v>
      </c>
      <c r="M283">
        <v>0</v>
      </c>
      <c r="N283" t="s">
        <v>2718</v>
      </c>
      <c r="O283" t="s">
        <v>2694</v>
      </c>
      <c r="P283">
        <v>352</v>
      </c>
      <c r="Q283" t="s">
        <v>2594</v>
      </c>
      <c r="R283">
        <v>100</v>
      </c>
      <c r="S283">
        <v>1</v>
      </c>
      <c r="T283">
        <v>40</v>
      </c>
      <c r="U283">
        <v>0</v>
      </c>
      <c r="V283">
        <v>0</v>
      </c>
      <c r="W283">
        <v>5</v>
      </c>
    </row>
    <row r="284" spans="1:23" x14ac:dyDescent="0.15">
      <c r="A284">
        <v>878288</v>
      </c>
      <c r="B284">
        <v>4</v>
      </c>
      <c r="C284">
        <v>450</v>
      </c>
      <c r="D284">
        <v>150</v>
      </c>
      <c r="E284">
        <v>1</v>
      </c>
      <c r="F284">
        <v>1</v>
      </c>
      <c r="G284">
        <v>1</v>
      </c>
      <c r="H284">
        <v>2</v>
      </c>
      <c r="I284" t="s">
        <v>2613</v>
      </c>
      <c r="J284">
        <v>0</v>
      </c>
      <c r="K284">
        <v>0</v>
      </c>
      <c r="L284">
        <v>0</v>
      </c>
      <c r="M284">
        <v>0</v>
      </c>
      <c r="N284" t="s">
        <v>2718</v>
      </c>
      <c r="O284" t="s">
        <v>2694</v>
      </c>
      <c r="P284">
        <v>352</v>
      </c>
      <c r="Q284" t="s">
        <v>2594</v>
      </c>
      <c r="R284">
        <v>100</v>
      </c>
      <c r="S284">
        <v>1</v>
      </c>
      <c r="T284">
        <v>40</v>
      </c>
      <c r="U284">
        <v>0</v>
      </c>
      <c r="V284">
        <v>0</v>
      </c>
      <c r="W284">
        <v>5</v>
      </c>
    </row>
    <row r="285" spans="1:23" x14ac:dyDescent="0.15">
      <c r="A285">
        <v>878289</v>
      </c>
      <c r="B285">
        <v>8</v>
      </c>
      <c r="C285">
        <v>1200</v>
      </c>
      <c r="D285">
        <v>1300</v>
      </c>
      <c r="E285">
        <v>12</v>
      </c>
      <c r="F285">
        <v>8</v>
      </c>
      <c r="G285">
        <v>10</v>
      </c>
      <c r="H285">
        <v>3</v>
      </c>
      <c r="I285" t="s">
        <v>1339</v>
      </c>
      <c r="J285">
        <v>0</v>
      </c>
      <c r="K285">
        <v>0</v>
      </c>
      <c r="L285">
        <v>0</v>
      </c>
      <c r="M285">
        <v>0</v>
      </c>
      <c r="N285" t="s">
        <v>1340</v>
      </c>
      <c r="O285" t="s">
        <v>2719</v>
      </c>
      <c r="P285">
        <v>302</v>
      </c>
      <c r="Q285" t="s">
        <v>1342</v>
      </c>
      <c r="R285">
        <v>0</v>
      </c>
      <c r="S285">
        <v>0</v>
      </c>
      <c r="T285">
        <v>40</v>
      </c>
      <c r="U285">
        <v>0</v>
      </c>
      <c r="V285">
        <v>0</v>
      </c>
      <c r="W285">
        <v>5</v>
      </c>
    </row>
    <row r="286" spans="1:23" x14ac:dyDescent="0.15">
      <c r="A286">
        <v>878290</v>
      </c>
      <c r="B286">
        <v>0</v>
      </c>
      <c r="C286">
        <v>4000</v>
      </c>
      <c r="D286">
        <v>2000</v>
      </c>
      <c r="E286">
        <v>12</v>
      </c>
      <c r="F286">
        <v>16</v>
      </c>
      <c r="G286">
        <v>12</v>
      </c>
      <c r="H286">
        <v>3</v>
      </c>
      <c r="I286" t="s">
        <v>437</v>
      </c>
      <c r="J286">
        <v>0</v>
      </c>
      <c r="K286">
        <v>0</v>
      </c>
      <c r="L286">
        <v>0</v>
      </c>
      <c r="M286">
        <v>0</v>
      </c>
      <c r="N286" t="s">
        <v>1343</v>
      </c>
      <c r="O286" t="s">
        <v>2624</v>
      </c>
      <c r="P286">
        <v>0</v>
      </c>
      <c r="Q286" t="s">
        <v>1345</v>
      </c>
      <c r="R286">
        <v>500</v>
      </c>
      <c r="S286">
        <v>1</v>
      </c>
      <c r="T286">
        <v>40</v>
      </c>
      <c r="U286">
        <v>0</v>
      </c>
      <c r="V286">
        <v>0</v>
      </c>
      <c r="W286">
        <v>5</v>
      </c>
    </row>
    <row r="287" spans="1:23" x14ac:dyDescent="0.15">
      <c r="A287">
        <v>878291</v>
      </c>
      <c r="B287">
        <v>0</v>
      </c>
      <c r="C287">
        <v>900</v>
      </c>
      <c r="D287">
        <v>1300</v>
      </c>
      <c r="E287">
        <v>12</v>
      </c>
      <c r="F287">
        <v>8</v>
      </c>
      <c r="G287">
        <v>20</v>
      </c>
      <c r="H287">
        <v>3</v>
      </c>
      <c r="I287" t="s">
        <v>2242</v>
      </c>
      <c r="J287">
        <v>0</v>
      </c>
      <c r="K287">
        <v>0</v>
      </c>
      <c r="L287">
        <v>0</v>
      </c>
      <c r="M287">
        <v>0</v>
      </c>
      <c r="N287" t="s">
        <v>2720</v>
      </c>
      <c r="O287" t="s">
        <v>394</v>
      </c>
      <c r="P287">
        <v>0</v>
      </c>
      <c r="Q287" t="s">
        <v>2721</v>
      </c>
      <c r="R287">
        <v>500</v>
      </c>
      <c r="S287">
        <v>1</v>
      </c>
      <c r="T287">
        <v>40</v>
      </c>
      <c r="U287">
        <v>0</v>
      </c>
      <c r="V287">
        <v>0</v>
      </c>
      <c r="W287">
        <v>-10</v>
      </c>
    </row>
    <row r="288" spans="1:23" x14ac:dyDescent="0.15">
      <c r="A288">
        <v>878292</v>
      </c>
      <c r="B288">
        <v>0</v>
      </c>
      <c r="C288">
        <v>2000</v>
      </c>
      <c r="D288">
        <v>1300</v>
      </c>
      <c r="E288">
        <v>16</v>
      </c>
      <c r="F288">
        <v>10</v>
      </c>
      <c r="G288">
        <v>14</v>
      </c>
      <c r="H288">
        <v>3</v>
      </c>
      <c r="I288" t="s">
        <v>2629</v>
      </c>
      <c r="J288">
        <v>0</v>
      </c>
      <c r="K288">
        <v>0</v>
      </c>
      <c r="L288">
        <v>0</v>
      </c>
      <c r="M288">
        <v>0</v>
      </c>
      <c r="N288" t="s">
        <v>2630</v>
      </c>
      <c r="O288" t="s">
        <v>2631</v>
      </c>
      <c r="P288">
        <v>0</v>
      </c>
      <c r="Q288" t="s">
        <v>2632</v>
      </c>
      <c r="R288">
        <v>500</v>
      </c>
      <c r="S288">
        <v>1</v>
      </c>
      <c r="T288">
        <v>40</v>
      </c>
      <c r="U288">
        <v>0</v>
      </c>
      <c r="V288">
        <v>0</v>
      </c>
      <c r="W288">
        <v>5</v>
      </c>
    </row>
    <row r="289" spans="1:23" x14ac:dyDescent="0.15">
      <c r="A289">
        <v>878293</v>
      </c>
      <c r="B289">
        <v>2</v>
      </c>
      <c r="C289">
        <v>3100</v>
      </c>
      <c r="D289">
        <v>2800</v>
      </c>
      <c r="E289">
        <v>18</v>
      </c>
      <c r="F289">
        <v>10</v>
      </c>
      <c r="G289">
        <v>12</v>
      </c>
      <c r="H289">
        <v>3</v>
      </c>
      <c r="I289" t="s">
        <v>437</v>
      </c>
      <c r="J289">
        <v>0</v>
      </c>
      <c r="K289">
        <v>0</v>
      </c>
      <c r="L289">
        <v>0</v>
      </c>
      <c r="M289">
        <v>0</v>
      </c>
      <c r="N289" t="s">
        <v>438</v>
      </c>
      <c r="O289" t="s">
        <v>439</v>
      </c>
      <c r="P289">
        <v>0</v>
      </c>
      <c r="Q289" t="s">
        <v>440</v>
      </c>
      <c r="R289">
        <v>500</v>
      </c>
      <c r="S289">
        <v>1</v>
      </c>
      <c r="T289">
        <v>40</v>
      </c>
      <c r="U289">
        <v>0</v>
      </c>
      <c r="V289">
        <v>0</v>
      </c>
      <c r="W289">
        <v>5</v>
      </c>
    </row>
    <row r="290" spans="1:23" x14ac:dyDescent="0.15">
      <c r="A290">
        <v>878294</v>
      </c>
      <c r="B290">
        <v>4</v>
      </c>
      <c r="C290">
        <v>850</v>
      </c>
      <c r="D290">
        <v>850</v>
      </c>
      <c r="E290">
        <v>10</v>
      </c>
      <c r="F290">
        <v>4</v>
      </c>
      <c r="G290">
        <v>6</v>
      </c>
      <c r="H290">
        <v>3</v>
      </c>
      <c r="I290" t="s">
        <v>1321</v>
      </c>
      <c r="J290">
        <v>0</v>
      </c>
      <c r="K290">
        <v>0</v>
      </c>
      <c r="L290">
        <v>0</v>
      </c>
      <c r="M290">
        <v>0</v>
      </c>
      <c r="N290" t="s">
        <v>698</v>
      </c>
      <c r="O290" t="s">
        <v>2684</v>
      </c>
      <c r="P290">
        <v>352</v>
      </c>
      <c r="Q290" t="s">
        <v>700</v>
      </c>
      <c r="R290">
        <v>250</v>
      </c>
      <c r="S290">
        <v>1</v>
      </c>
      <c r="T290">
        <v>40</v>
      </c>
      <c r="U290">
        <v>0</v>
      </c>
      <c r="V290">
        <v>0</v>
      </c>
      <c r="W290">
        <v>5</v>
      </c>
    </row>
    <row r="291" spans="1:23" x14ac:dyDescent="0.15">
      <c r="A291">
        <v>878295</v>
      </c>
      <c r="B291">
        <v>8</v>
      </c>
      <c r="C291">
        <v>850</v>
      </c>
      <c r="D291">
        <v>850</v>
      </c>
      <c r="E291">
        <v>10</v>
      </c>
      <c r="F291">
        <v>4</v>
      </c>
      <c r="G291">
        <v>6</v>
      </c>
      <c r="H291">
        <v>3</v>
      </c>
      <c r="I291" t="s">
        <v>1323</v>
      </c>
      <c r="J291">
        <v>0</v>
      </c>
      <c r="K291">
        <v>0</v>
      </c>
      <c r="L291">
        <v>0</v>
      </c>
      <c r="M291">
        <v>0</v>
      </c>
      <c r="N291" t="s">
        <v>702</v>
      </c>
      <c r="O291" t="s">
        <v>2684</v>
      </c>
      <c r="P291">
        <v>352</v>
      </c>
      <c r="Q291" t="s">
        <v>703</v>
      </c>
      <c r="R291">
        <v>250</v>
      </c>
      <c r="S291">
        <v>1</v>
      </c>
      <c r="T291">
        <v>40</v>
      </c>
      <c r="U291">
        <v>0</v>
      </c>
      <c r="V291">
        <v>0</v>
      </c>
      <c r="W291">
        <v>5</v>
      </c>
    </row>
    <row r="292" spans="1:23" x14ac:dyDescent="0.15">
      <c r="A292">
        <v>878296</v>
      </c>
      <c r="B292">
        <v>4</v>
      </c>
      <c r="C292">
        <v>1200</v>
      </c>
      <c r="D292">
        <v>1400</v>
      </c>
      <c r="E292">
        <v>6</v>
      </c>
      <c r="F292">
        <v>6</v>
      </c>
      <c r="G292">
        <v>6</v>
      </c>
      <c r="H292">
        <v>3</v>
      </c>
      <c r="I292" t="s">
        <v>1300</v>
      </c>
      <c r="J292">
        <v>0</v>
      </c>
      <c r="K292">
        <v>0</v>
      </c>
      <c r="L292">
        <v>0</v>
      </c>
      <c r="M292">
        <v>0</v>
      </c>
      <c r="N292" t="s">
        <v>773</v>
      </c>
      <c r="O292" t="s">
        <v>774</v>
      </c>
      <c r="P292">
        <v>352</v>
      </c>
      <c r="Q292" t="s">
        <v>775</v>
      </c>
      <c r="R292">
        <v>300</v>
      </c>
      <c r="S292">
        <v>1</v>
      </c>
      <c r="T292">
        <v>40</v>
      </c>
      <c r="U292">
        <v>0</v>
      </c>
      <c r="V292">
        <v>0</v>
      </c>
      <c r="W292">
        <v>5</v>
      </c>
    </row>
    <row r="293" spans="1:23" x14ac:dyDescent="0.15">
      <c r="A293">
        <v>878297</v>
      </c>
      <c r="B293">
        <v>4</v>
      </c>
      <c r="C293">
        <v>1200</v>
      </c>
      <c r="D293">
        <v>1400</v>
      </c>
      <c r="E293">
        <v>6</v>
      </c>
      <c r="F293">
        <v>6</v>
      </c>
      <c r="G293">
        <v>6</v>
      </c>
      <c r="H293">
        <v>3</v>
      </c>
      <c r="I293" t="s">
        <v>1303</v>
      </c>
      <c r="J293">
        <v>0</v>
      </c>
      <c r="K293">
        <v>0</v>
      </c>
      <c r="L293">
        <v>0</v>
      </c>
      <c r="M293">
        <v>0</v>
      </c>
      <c r="N293" t="s">
        <v>777</v>
      </c>
      <c r="O293" t="s">
        <v>774</v>
      </c>
      <c r="P293">
        <v>352</v>
      </c>
      <c r="Q293" t="s">
        <v>775</v>
      </c>
      <c r="R293">
        <v>300</v>
      </c>
      <c r="S293">
        <v>1</v>
      </c>
      <c r="T293">
        <v>40</v>
      </c>
      <c r="U293">
        <v>0</v>
      </c>
      <c r="V293">
        <v>0</v>
      </c>
      <c r="W293">
        <v>5</v>
      </c>
    </row>
    <row r="294" spans="1:23" x14ac:dyDescent="0.15">
      <c r="A294">
        <v>878298</v>
      </c>
      <c r="B294">
        <v>4</v>
      </c>
      <c r="C294">
        <v>1400</v>
      </c>
      <c r="D294">
        <v>1200</v>
      </c>
      <c r="E294">
        <v>6</v>
      </c>
      <c r="F294">
        <v>6</v>
      </c>
      <c r="G294">
        <v>6</v>
      </c>
      <c r="H294">
        <v>3</v>
      </c>
      <c r="I294" t="s">
        <v>1304</v>
      </c>
      <c r="J294">
        <v>0</v>
      </c>
      <c r="K294">
        <v>0</v>
      </c>
      <c r="L294">
        <v>0</v>
      </c>
      <c r="M294">
        <v>0</v>
      </c>
      <c r="N294" t="s">
        <v>778</v>
      </c>
      <c r="O294" t="s">
        <v>779</v>
      </c>
      <c r="P294">
        <v>352</v>
      </c>
      <c r="Q294" t="s">
        <v>780</v>
      </c>
      <c r="R294">
        <v>300</v>
      </c>
      <c r="S294">
        <v>1</v>
      </c>
      <c r="T294">
        <v>40</v>
      </c>
      <c r="U294">
        <v>0</v>
      </c>
      <c r="V294">
        <v>0</v>
      </c>
      <c r="W294">
        <v>5</v>
      </c>
    </row>
    <row r="295" spans="1:23" x14ac:dyDescent="0.15">
      <c r="A295">
        <v>878299</v>
      </c>
      <c r="B295">
        <v>4</v>
      </c>
      <c r="C295">
        <v>1400</v>
      </c>
      <c r="D295">
        <v>1200</v>
      </c>
      <c r="E295">
        <v>6</v>
      </c>
      <c r="F295">
        <v>6</v>
      </c>
      <c r="G295">
        <v>6</v>
      </c>
      <c r="H295">
        <v>3</v>
      </c>
      <c r="I295" t="s">
        <v>1306</v>
      </c>
      <c r="J295">
        <v>0</v>
      </c>
      <c r="K295">
        <v>0</v>
      </c>
      <c r="L295">
        <v>0</v>
      </c>
      <c r="M295">
        <v>0</v>
      </c>
      <c r="N295" t="s">
        <v>782</v>
      </c>
      <c r="O295" t="s">
        <v>783</v>
      </c>
      <c r="P295">
        <v>352</v>
      </c>
      <c r="Q295" t="s">
        <v>784</v>
      </c>
      <c r="R295">
        <v>300</v>
      </c>
      <c r="S295">
        <v>1</v>
      </c>
      <c r="T295">
        <v>40</v>
      </c>
      <c r="U295">
        <v>0</v>
      </c>
      <c r="V295">
        <v>0</v>
      </c>
      <c r="W295">
        <v>5</v>
      </c>
    </row>
    <row r="296" spans="1:23" x14ac:dyDescent="0.15">
      <c r="A296">
        <v>878300</v>
      </c>
      <c r="B296">
        <v>4</v>
      </c>
      <c r="C296">
        <v>1400</v>
      </c>
      <c r="D296">
        <v>1200</v>
      </c>
      <c r="E296">
        <v>6</v>
      </c>
      <c r="F296">
        <v>6</v>
      </c>
      <c r="G296">
        <v>6</v>
      </c>
      <c r="H296">
        <v>3</v>
      </c>
      <c r="I296" t="s">
        <v>1308</v>
      </c>
      <c r="J296">
        <v>0</v>
      </c>
      <c r="K296">
        <v>0</v>
      </c>
      <c r="L296">
        <v>0</v>
      </c>
      <c r="M296">
        <v>0</v>
      </c>
      <c r="N296" t="s">
        <v>785</v>
      </c>
      <c r="O296" t="s">
        <v>786</v>
      </c>
      <c r="P296">
        <v>352</v>
      </c>
      <c r="Q296" t="s">
        <v>784</v>
      </c>
      <c r="R296">
        <v>300</v>
      </c>
      <c r="S296">
        <v>1</v>
      </c>
      <c r="T296">
        <v>40</v>
      </c>
      <c r="U296">
        <v>0</v>
      </c>
      <c r="V296">
        <v>0</v>
      </c>
      <c r="W296">
        <v>5</v>
      </c>
    </row>
    <row r="297" spans="1:23" x14ac:dyDescent="0.15">
      <c r="A297">
        <v>878301</v>
      </c>
      <c r="B297">
        <v>0</v>
      </c>
      <c r="C297">
        <v>1700</v>
      </c>
      <c r="D297">
        <v>1200</v>
      </c>
      <c r="E297">
        <v>12</v>
      </c>
      <c r="F297">
        <v>8</v>
      </c>
      <c r="G297">
        <v>4</v>
      </c>
      <c r="H297">
        <v>3</v>
      </c>
      <c r="I297" t="s">
        <v>2242</v>
      </c>
      <c r="J297">
        <v>0</v>
      </c>
      <c r="K297">
        <v>0</v>
      </c>
      <c r="L297">
        <v>0</v>
      </c>
      <c r="M297">
        <v>0</v>
      </c>
      <c r="N297" t="s">
        <v>2720</v>
      </c>
      <c r="O297" t="s">
        <v>394</v>
      </c>
      <c r="P297">
        <v>0</v>
      </c>
      <c r="Q297" t="s">
        <v>2721</v>
      </c>
      <c r="R297">
        <v>350</v>
      </c>
      <c r="S297">
        <v>1</v>
      </c>
      <c r="T297">
        <v>40</v>
      </c>
      <c r="U297">
        <v>0</v>
      </c>
      <c r="V297">
        <v>0</v>
      </c>
      <c r="W297">
        <v>-10</v>
      </c>
    </row>
    <row r="298" spans="1:23" x14ac:dyDescent="0.15">
      <c r="A298">
        <v>878302</v>
      </c>
      <c r="B298">
        <v>0</v>
      </c>
      <c r="C298">
        <v>2800</v>
      </c>
      <c r="D298">
        <v>2600</v>
      </c>
      <c r="E298">
        <v>12</v>
      </c>
      <c r="F298">
        <v>8</v>
      </c>
      <c r="G298">
        <v>4</v>
      </c>
      <c r="H298">
        <v>3</v>
      </c>
      <c r="I298" t="s">
        <v>2242</v>
      </c>
      <c r="J298">
        <v>0</v>
      </c>
      <c r="K298">
        <v>0</v>
      </c>
      <c r="L298">
        <v>0</v>
      </c>
      <c r="M298">
        <v>0</v>
      </c>
      <c r="N298" t="s">
        <v>2722</v>
      </c>
      <c r="O298" t="s">
        <v>394</v>
      </c>
      <c r="P298">
        <v>0</v>
      </c>
      <c r="Q298" t="s">
        <v>2721</v>
      </c>
      <c r="R298">
        <v>350</v>
      </c>
      <c r="S298">
        <v>1</v>
      </c>
      <c r="T298">
        <v>40</v>
      </c>
      <c r="U298">
        <v>0</v>
      </c>
      <c r="V298">
        <v>0</v>
      </c>
      <c r="W298">
        <v>-20</v>
      </c>
    </row>
    <row r="299" spans="1:23" x14ac:dyDescent="0.15">
      <c r="A299">
        <v>878303</v>
      </c>
      <c r="B299">
        <v>2</v>
      </c>
      <c r="C299">
        <v>3600</v>
      </c>
      <c r="D299">
        <v>3200</v>
      </c>
      <c r="E299">
        <v>10</v>
      </c>
      <c r="F299">
        <v>10</v>
      </c>
      <c r="G299">
        <v>10</v>
      </c>
      <c r="H299">
        <v>2</v>
      </c>
      <c r="I299" t="s">
        <v>249</v>
      </c>
      <c r="J299">
        <v>0</v>
      </c>
      <c r="K299">
        <v>0</v>
      </c>
      <c r="L299">
        <v>0</v>
      </c>
      <c r="M299">
        <v>0</v>
      </c>
      <c r="N299" t="s">
        <v>328</v>
      </c>
      <c r="O299" t="s">
        <v>2599</v>
      </c>
      <c r="P299">
        <v>352</v>
      </c>
      <c r="Q299" t="s">
        <v>330</v>
      </c>
      <c r="R299">
        <v>500</v>
      </c>
      <c r="S299">
        <v>1</v>
      </c>
      <c r="T299">
        <v>40</v>
      </c>
      <c r="U299">
        <v>0</v>
      </c>
      <c r="V299">
        <v>0</v>
      </c>
      <c r="W299">
        <v>5</v>
      </c>
    </row>
    <row r="300" spans="1:23" x14ac:dyDescent="0.15">
      <c r="A300">
        <v>878304</v>
      </c>
      <c r="B300">
        <v>2</v>
      </c>
      <c r="C300">
        <v>5400</v>
      </c>
      <c r="D300">
        <v>4000</v>
      </c>
      <c r="E300">
        <v>10</v>
      </c>
      <c r="F300">
        <v>10</v>
      </c>
      <c r="G300">
        <v>10</v>
      </c>
      <c r="H300">
        <v>2</v>
      </c>
      <c r="I300" t="s">
        <v>1155</v>
      </c>
      <c r="J300">
        <v>0</v>
      </c>
      <c r="K300">
        <v>0</v>
      </c>
      <c r="L300">
        <v>0</v>
      </c>
      <c r="M300">
        <v>0</v>
      </c>
      <c r="N300" t="s">
        <v>1156</v>
      </c>
      <c r="O300" t="s">
        <v>2599</v>
      </c>
      <c r="P300">
        <v>352</v>
      </c>
      <c r="Q300" t="s">
        <v>330</v>
      </c>
      <c r="R300">
        <v>700</v>
      </c>
      <c r="S300">
        <v>1</v>
      </c>
      <c r="T300">
        <v>30</v>
      </c>
      <c r="U300">
        <v>0</v>
      </c>
      <c r="V300">
        <v>0</v>
      </c>
      <c r="W300">
        <v>5</v>
      </c>
    </row>
    <row r="301" spans="1:23" x14ac:dyDescent="0.15">
      <c r="A301">
        <v>878305</v>
      </c>
      <c r="B301">
        <v>2</v>
      </c>
      <c r="C301">
        <v>2300</v>
      </c>
      <c r="D301">
        <v>2300</v>
      </c>
      <c r="E301">
        <v>8</v>
      </c>
      <c r="F301">
        <v>10</v>
      </c>
      <c r="G301">
        <v>6</v>
      </c>
      <c r="H301">
        <v>2</v>
      </c>
      <c r="I301" t="s">
        <v>1358</v>
      </c>
      <c r="J301">
        <v>0</v>
      </c>
      <c r="K301">
        <v>0</v>
      </c>
      <c r="L301">
        <v>0</v>
      </c>
      <c r="M301">
        <v>0</v>
      </c>
      <c r="N301" t="s">
        <v>1367</v>
      </c>
      <c r="O301" t="s">
        <v>1056</v>
      </c>
      <c r="P301">
        <v>352</v>
      </c>
      <c r="Q301" t="s">
        <v>905</v>
      </c>
      <c r="R301">
        <v>500</v>
      </c>
      <c r="S301">
        <v>1</v>
      </c>
      <c r="T301">
        <v>40</v>
      </c>
      <c r="U301">
        <v>0</v>
      </c>
      <c r="V301">
        <v>0</v>
      </c>
      <c r="W301">
        <v>5</v>
      </c>
    </row>
    <row r="302" spans="1:23" x14ac:dyDescent="0.15">
      <c r="A302">
        <v>878306</v>
      </c>
      <c r="B302">
        <v>2</v>
      </c>
      <c r="C302">
        <v>1800</v>
      </c>
      <c r="D302">
        <v>1500</v>
      </c>
      <c r="E302">
        <v>8</v>
      </c>
      <c r="F302">
        <v>6</v>
      </c>
      <c r="G302">
        <v>4</v>
      </c>
      <c r="H302">
        <v>3</v>
      </c>
      <c r="I302" t="s">
        <v>1290</v>
      </c>
      <c r="J302">
        <v>0</v>
      </c>
      <c r="K302">
        <v>0</v>
      </c>
      <c r="L302">
        <v>0</v>
      </c>
      <c r="M302">
        <v>0</v>
      </c>
      <c r="N302" t="s">
        <v>494</v>
      </c>
      <c r="O302" t="s">
        <v>499</v>
      </c>
      <c r="P302">
        <v>352</v>
      </c>
      <c r="Q302" t="s">
        <v>496</v>
      </c>
      <c r="R302">
        <v>600</v>
      </c>
      <c r="S302">
        <v>1</v>
      </c>
      <c r="T302">
        <v>40</v>
      </c>
      <c r="U302">
        <v>0</v>
      </c>
      <c r="V302">
        <v>0</v>
      </c>
      <c r="W302">
        <v>5</v>
      </c>
    </row>
    <row r="303" spans="1:23" x14ac:dyDescent="0.15">
      <c r="A303">
        <v>878307</v>
      </c>
      <c r="B303">
        <v>2</v>
      </c>
      <c r="C303">
        <v>1600</v>
      </c>
      <c r="D303">
        <v>1400</v>
      </c>
      <c r="E303">
        <v>6</v>
      </c>
      <c r="F303">
        <v>4</v>
      </c>
      <c r="G303">
        <v>8</v>
      </c>
      <c r="H303">
        <v>3</v>
      </c>
      <c r="I303" t="s">
        <v>309</v>
      </c>
      <c r="J303">
        <v>0</v>
      </c>
      <c r="K303">
        <v>0</v>
      </c>
      <c r="L303">
        <v>0</v>
      </c>
      <c r="M303">
        <v>0</v>
      </c>
      <c r="N303" t="s">
        <v>310</v>
      </c>
      <c r="O303" t="s">
        <v>311</v>
      </c>
      <c r="P303" s="3">
        <v>320344</v>
      </c>
      <c r="Q303" t="s">
        <v>313</v>
      </c>
      <c r="R303">
        <v>600</v>
      </c>
      <c r="S303">
        <v>1</v>
      </c>
      <c r="T303">
        <v>40</v>
      </c>
      <c r="U303">
        <v>0</v>
      </c>
      <c r="V303">
        <v>0</v>
      </c>
      <c r="W303">
        <v>5</v>
      </c>
    </row>
    <row r="304" spans="1:23" x14ac:dyDescent="0.15">
      <c r="A304">
        <v>878308</v>
      </c>
      <c r="B304">
        <v>0</v>
      </c>
      <c r="C304">
        <v>5000</v>
      </c>
      <c r="D304">
        <v>3700</v>
      </c>
      <c r="E304">
        <v>12</v>
      </c>
      <c r="F304">
        <v>16</v>
      </c>
      <c r="G304">
        <v>12</v>
      </c>
      <c r="H304">
        <v>3</v>
      </c>
      <c r="I304" t="s">
        <v>437</v>
      </c>
      <c r="J304">
        <v>0</v>
      </c>
      <c r="K304">
        <v>0</v>
      </c>
      <c r="L304">
        <v>0</v>
      </c>
      <c r="M304">
        <v>0</v>
      </c>
      <c r="N304" t="s">
        <v>1343</v>
      </c>
      <c r="O304" t="s">
        <v>2624</v>
      </c>
      <c r="P304">
        <v>0</v>
      </c>
      <c r="Q304" t="s">
        <v>1345</v>
      </c>
      <c r="R304">
        <v>1000</v>
      </c>
      <c r="S304">
        <v>1</v>
      </c>
      <c r="T304">
        <v>30</v>
      </c>
      <c r="U304">
        <v>0</v>
      </c>
      <c r="V304">
        <v>0</v>
      </c>
      <c r="W304">
        <v>5</v>
      </c>
    </row>
    <row r="305" spans="1:23" x14ac:dyDescent="0.15">
      <c r="A305">
        <v>878309</v>
      </c>
      <c r="B305">
        <v>0</v>
      </c>
      <c r="C305">
        <v>3000</v>
      </c>
      <c r="D305">
        <v>2800</v>
      </c>
      <c r="E305">
        <v>16</v>
      </c>
      <c r="F305">
        <v>10</v>
      </c>
      <c r="G305">
        <v>14</v>
      </c>
      <c r="H305">
        <v>3</v>
      </c>
      <c r="I305" t="s">
        <v>2629</v>
      </c>
      <c r="J305">
        <v>0</v>
      </c>
      <c r="K305">
        <v>0</v>
      </c>
      <c r="L305">
        <v>0</v>
      </c>
      <c r="M305">
        <v>0</v>
      </c>
      <c r="N305" t="s">
        <v>2630</v>
      </c>
      <c r="O305" t="s">
        <v>2631</v>
      </c>
      <c r="P305">
        <v>0</v>
      </c>
      <c r="Q305" t="s">
        <v>2632</v>
      </c>
      <c r="R305">
        <v>1000</v>
      </c>
      <c r="S305">
        <v>1</v>
      </c>
      <c r="T305">
        <v>40</v>
      </c>
      <c r="U305">
        <v>0</v>
      </c>
      <c r="V305">
        <v>0</v>
      </c>
      <c r="W305">
        <v>5</v>
      </c>
    </row>
    <row r="306" spans="1:23" x14ac:dyDescent="0.15">
      <c r="A306">
        <v>878310</v>
      </c>
      <c r="B306">
        <v>2</v>
      </c>
      <c r="C306">
        <v>3800</v>
      </c>
      <c r="D306">
        <v>3800</v>
      </c>
      <c r="E306">
        <v>18</v>
      </c>
      <c r="F306">
        <v>10</v>
      </c>
      <c r="G306">
        <v>12</v>
      </c>
      <c r="H306">
        <v>3</v>
      </c>
      <c r="I306" t="s">
        <v>437</v>
      </c>
      <c r="J306">
        <v>0</v>
      </c>
      <c r="K306">
        <v>0</v>
      </c>
      <c r="L306">
        <v>0</v>
      </c>
      <c r="M306">
        <v>0</v>
      </c>
      <c r="N306" t="s">
        <v>438</v>
      </c>
      <c r="O306" t="s">
        <v>439</v>
      </c>
      <c r="P306">
        <v>0</v>
      </c>
      <c r="Q306" t="s">
        <v>440</v>
      </c>
      <c r="R306">
        <v>1000</v>
      </c>
      <c r="S306">
        <v>1</v>
      </c>
      <c r="T306">
        <v>30</v>
      </c>
      <c r="U306">
        <v>0</v>
      </c>
      <c r="V306">
        <v>0</v>
      </c>
      <c r="W306">
        <v>5</v>
      </c>
    </row>
    <row r="307" spans="1:23" x14ac:dyDescent="0.15">
      <c r="A307">
        <v>878311</v>
      </c>
      <c r="B307">
        <v>0</v>
      </c>
      <c r="C307">
        <v>4000</v>
      </c>
      <c r="D307">
        <v>3500</v>
      </c>
      <c r="E307">
        <v>14</v>
      </c>
      <c r="F307">
        <v>18</v>
      </c>
      <c r="G307">
        <v>6</v>
      </c>
      <c r="H307">
        <v>3</v>
      </c>
      <c r="I307" t="s">
        <v>654</v>
      </c>
      <c r="J307">
        <v>0</v>
      </c>
      <c r="K307">
        <v>0</v>
      </c>
      <c r="L307">
        <v>0</v>
      </c>
      <c r="M307">
        <v>0</v>
      </c>
      <c r="N307" t="s">
        <v>2626</v>
      </c>
      <c r="O307" t="s">
        <v>2627</v>
      </c>
      <c r="P307">
        <v>0</v>
      </c>
      <c r="Q307" t="s">
        <v>2628</v>
      </c>
      <c r="R307">
        <v>1000</v>
      </c>
      <c r="S307">
        <v>1</v>
      </c>
      <c r="T307">
        <v>40</v>
      </c>
      <c r="U307">
        <v>0</v>
      </c>
      <c r="V307">
        <v>0</v>
      </c>
      <c r="W307">
        <v>5</v>
      </c>
    </row>
    <row r="308" spans="1:23" x14ac:dyDescent="0.15">
      <c r="A308">
        <v>878312</v>
      </c>
      <c r="B308">
        <v>0</v>
      </c>
      <c r="C308">
        <v>2100</v>
      </c>
      <c r="D308">
        <v>3200</v>
      </c>
      <c r="E308">
        <v>8</v>
      </c>
      <c r="F308">
        <v>10</v>
      </c>
      <c r="G308">
        <v>22</v>
      </c>
      <c r="H308">
        <v>3</v>
      </c>
      <c r="I308" t="s">
        <v>2629</v>
      </c>
      <c r="J308">
        <v>0</v>
      </c>
      <c r="K308">
        <v>0</v>
      </c>
      <c r="L308">
        <v>0</v>
      </c>
      <c r="M308">
        <v>0</v>
      </c>
      <c r="N308" t="s">
        <v>2638</v>
      </c>
      <c r="O308" t="s">
        <v>444</v>
      </c>
      <c r="P308">
        <v>0</v>
      </c>
      <c r="Q308" t="s">
        <v>2639</v>
      </c>
      <c r="R308">
        <v>1000</v>
      </c>
      <c r="S308">
        <v>1</v>
      </c>
      <c r="T308">
        <v>40</v>
      </c>
      <c r="U308">
        <v>0</v>
      </c>
      <c r="V308">
        <v>0</v>
      </c>
      <c r="W308">
        <v>5</v>
      </c>
    </row>
    <row r="309" spans="1:23" x14ac:dyDescent="0.15">
      <c r="A309">
        <v>878313</v>
      </c>
      <c r="B309">
        <v>2</v>
      </c>
      <c r="C309">
        <v>1700</v>
      </c>
      <c r="D309">
        <v>1600</v>
      </c>
      <c r="E309">
        <v>13</v>
      </c>
      <c r="F309">
        <v>11</v>
      </c>
      <c r="G309">
        <v>12</v>
      </c>
      <c r="H309">
        <v>3</v>
      </c>
      <c r="I309" t="s">
        <v>1294</v>
      </c>
      <c r="J309">
        <v>0</v>
      </c>
      <c r="K309">
        <v>0</v>
      </c>
      <c r="L309">
        <v>0</v>
      </c>
      <c r="M309">
        <v>0</v>
      </c>
      <c r="N309" t="s">
        <v>1295</v>
      </c>
      <c r="O309" t="s">
        <v>642</v>
      </c>
      <c r="P309">
        <v>352</v>
      </c>
      <c r="Q309" t="s">
        <v>639</v>
      </c>
      <c r="R309">
        <v>550</v>
      </c>
      <c r="S309">
        <v>1</v>
      </c>
      <c r="T309">
        <v>40</v>
      </c>
      <c r="U309">
        <v>0</v>
      </c>
      <c r="V309">
        <v>0</v>
      </c>
      <c r="W309">
        <v>5</v>
      </c>
    </row>
    <row r="310" spans="1:23" x14ac:dyDescent="0.15">
      <c r="A310">
        <v>878314</v>
      </c>
      <c r="B310">
        <v>2</v>
      </c>
      <c r="C310">
        <v>6000</v>
      </c>
      <c r="D310">
        <v>3000</v>
      </c>
      <c r="E310">
        <v>8</v>
      </c>
      <c r="F310">
        <v>14</v>
      </c>
      <c r="G310">
        <v>8</v>
      </c>
      <c r="H310">
        <v>3</v>
      </c>
      <c r="I310" t="s">
        <v>1351</v>
      </c>
      <c r="J310">
        <v>0</v>
      </c>
      <c r="K310">
        <v>0</v>
      </c>
      <c r="L310">
        <v>0</v>
      </c>
      <c r="M310">
        <v>0</v>
      </c>
      <c r="N310" t="s">
        <v>947</v>
      </c>
      <c r="O310" t="s">
        <v>2723</v>
      </c>
      <c r="P310" s="3">
        <v>310302332</v>
      </c>
      <c r="Q310" t="s">
        <v>950</v>
      </c>
      <c r="R310">
        <v>0</v>
      </c>
      <c r="S310">
        <v>0</v>
      </c>
      <c r="T310">
        <v>30</v>
      </c>
      <c r="U310">
        <v>0</v>
      </c>
      <c r="V310">
        <v>0</v>
      </c>
      <c r="W310">
        <v>5</v>
      </c>
    </row>
    <row r="311" spans="1:23" x14ac:dyDescent="0.15">
      <c r="A311">
        <v>878315</v>
      </c>
      <c r="B311">
        <v>7</v>
      </c>
      <c r="C311">
        <v>4800</v>
      </c>
      <c r="D311">
        <v>3000</v>
      </c>
      <c r="E311">
        <v>8</v>
      </c>
      <c r="F311">
        <v>10</v>
      </c>
      <c r="G311">
        <v>12</v>
      </c>
      <c r="H311">
        <v>3</v>
      </c>
      <c r="I311" t="s">
        <v>1353</v>
      </c>
      <c r="J311">
        <v>0</v>
      </c>
      <c r="K311">
        <v>0</v>
      </c>
      <c r="L311">
        <v>0</v>
      </c>
      <c r="M311">
        <v>0</v>
      </c>
      <c r="N311" t="s">
        <v>929</v>
      </c>
      <c r="O311" t="s">
        <v>930</v>
      </c>
      <c r="P311" s="3">
        <v>401309</v>
      </c>
      <c r="Q311" t="s">
        <v>931</v>
      </c>
      <c r="R311">
        <v>0</v>
      </c>
      <c r="S311">
        <v>0</v>
      </c>
      <c r="T311">
        <v>40</v>
      </c>
      <c r="U311">
        <v>0</v>
      </c>
      <c r="V311">
        <v>0</v>
      </c>
      <c r="W311">
        <v>5</v>
      </c>
    </row>
    <row r="312" spans="1:23" x14ac:dyDescent="0.15">
      <c r="A312">
        <v>878316</v>
      </c>
      <c r="B312">
        <v>2</v>
      </c>
      <c r="C312">
        <v>4500</v>
      </c>
      <c r="D312">
        <v>3200</v>
      </c>
      <c r="E312">
        <v>10</v>
      </c>
      <c r="F312">
        <v>8</v>
      </c>
      <c r="G312">
        <v>12</v>
      </c>
      <c r="H312">
        <v>3</v>
      </c>
      <c r="I312" t="s">
        <v>1354</v>
      </c>
      <c r="J312">
        <v>0</v>
      </c>
      <c r="K312">
        <v>0</v>
      </c>
      <c r="L312">
        <v>0</v>
      </c>
      <c r="M312">
        <v>0</v>
      </c>
      <c r="N312" t="s">
        <v>924</v>
      </c>
      <c r="O312" t="s">
        <v>925</v>
      </c>
      <c r="P312" s="3">
        <v>401309</v>
      </c>
      <c r="Q312" t="s">
        <v>927</v>
      </c>
      <c r="R312">
        <v>0</v>
      </c>
      <c r="S312">
        <v>0</v>
      </c>
      <c r="T312">
        <v>40</v>
      </c>
      <c r="U312">
        <v>0</v>
      </c>
      <c r="V312">
        <v>0</v>
      </c>
      <c r="W312">
        <v>5</v>
      </c>
    </row>
    <row r="313" spans="1:23" x14ac:dyDescent="0.15">
      <c r="A313">
        <v>878317</v>
      </c>
      <c r="B313">
        <v>1</v>
      </c>
      <c r="C313">
        <v>1300</v>
      </c>
      <c r="D313">
        <v>1500</v>
      </c>
      <c r="E313">
        <v>4</v>
      </c>
      <c r="F313">
        <v>10</v>
      </c>
      <c r="G313">
        <v>12</v>
      </c>
      <c r="H313">
        <v>3</v>
      </c>
      <c r="I313" t="s">
        <v>1330</v>
      </c>
      <c r="J313">
        <v>0</v>
      </c>
      <c r="K313">
        <v>0</v>
      </c>
      <c r="L313">
        <v>0</v>
      </c>
      <c r="M313">
        <v>0</v>
      </c>
      <c r="N313" t="s">
        <v>754</v>
      </c>
      <c r="O313" t="s">
        <v>747</v>
      </c>
      <c r="P313">
        <v>352</v>
      </c>
      <c r="Q313" t="s">
        <v>755</v>
      </c>
      <c r="R313">
        <v>300</v>
      </c>
      <c r="S313">
        <v>1</v>
      </c>
      <c r="T313">
        <v>40</v>
      </c>
      <c r="U313">
        <v>0</v>
      </c>
      <c r="V313">
        <v>0</v>
      </c>
      <c r="W313">
        <v>5</v>
      </c>
    </row>
    <row r="314" spans="1:23" x14ac:dyDescent="0.15">
      <c r="A314">
        <v>878318</v>
      </c>
      <c r="B314">
        <v>1</v>
      </c>
      <c r="C314">
        <v>1200</v>
      </c>
      <c r="D314">
        <v>1300</v>
      </c>
      <c r="E314">
        <v>4</v>
      </c>
      <c r="F314">
        <v>10</v>
      </c>
      <c r="G314">
        <v>12</v>
      </c>
      <c r="H314">
        <v>3</v>
      </c>
      <c r="I314" t="s">
        <v>1334</v>
      </c>
      <c r="J314">
        <v>0</v>
      </c>
      <c r="K314">
        <v>0</v>
      </c>
      <c r="L314">
        <v>0</v>
      </c>
      <c r="M314">
        <v>0</v>
      </c>
      <c r="N314" t="s">
        <v>649</v>
      </c>
      <c r="O314" t="s">
        <v>655</v>
      </c>
      <c r="P314">
        <v>352</v>
      </c>
      <c r="Q314" t="s">
        <v>652</v>
      </c>
      <c r="R314">
        <v>300</v>
      </c>
      <c r="S314">
        <v>1</v>
      </c>
      <c r="T314">
        <v>40</v>
      </c>
      <c r="U314">
        <v>0</v>
      </c>
      <c r="V314">
        <v>0</v>
      </c>
      <c r="W314">
        <v>5</v>
      </c>
    </row>
    <row r="315" spans="1:23" x14ac:dyDescent="0.15">
      <c r="A315">
        <v>878319</v>
      </c>
      <c r="B315">
        <v>2</v>
      </c>
      <c r="C315">
        <v>1100</v>
      </c>
      <c r="D315">
        <v>1100</v>
      </c>
      <c r="E315">
        <v>12</v>
      </c>
      <c r="F315">
        <v>10</v>
      </c>
      <c r="G315">
        <v>6</v>
      </c>
      <c r="H315">
        <v>3</v>
      </c>
      <c r="I315" t="s">
        <v>1292</v>
      </c>
      <c r="J315">
        <v>0</v>
      </c>
      <c r="K315">
        <v>0</v>
      </c>
      <c r="L315">
        <v>0</v>
      </c>
      <c r="M315">
        <v>0</v>
      </c>
      <c r="N315" t="s">
        <v>519</v>
      </c>
      <c r="O315" t="s">
        <v>524</v>
      </c>
      <c r="P315">
        <v>352</v>
      </c>
      <c r="Q315" t="s">
        <v>521</v>
      </c>
      <c r="R315">
        <v>500</v>
      </c>
      <c r="S315">
        <v>1</v>
      </c>
      <c r="T315">
        <v>40</v>
      </c>
      <c r="U315">
        <v>0</v>
      </c>
      <c r="V315">
        <v>0</v>
      </c>
      <c r="W315">
        <v>5</v>
      </c>
    </row>
    <row r="316" spans="1:23" x14ac:dyDescent="0.15">
      <c r="A316">
        <v>878320</v>
      </c>
      <c r="B316">
        <v>2</v>
      </c>
      <c r="C316">
        <v>4300</v>
      </c>
      <c r="D316">
        <v>4000</v>
      </c>
      <c r="E316">
        <v>8</v>
      </c>
      <c r="F316">
        <v>10</v>
      </c>
      <c r="G316">
        <v>25</v>
      </c>
      <c r="H316">
        <v>5</v>
      </c>
      <c r="I316" t="s">
        <v>1358</v>
      </c>
      <c r="J316">
        <v>0</v>
      </c>
      <c r="K316">
        <v>0</v>
      </c>
      <c r="L316">
        <v>0</v>
      </c>
      <c r="M316">
        <v>0</v>
      </c>
      <c r="N316" t="s">
        <v>1359</v>
      </c>
      <c r="O316" t="s">
        <v>1056</v>
      </c>
      <c r="P316">
        <v>352</v>
      </c>
      <c r="Q316" t="s">
        <v>905</v>
      </c>
      <c r="R316">
        <v>0</v>
      </c>
      <c r="S316">
        <v>0</v>
      </c>
      <c r="T316">
        <v>30</v>
      </c>
      <c r="U316">
        <v>0</v>
      </c>
      <c r="V316">
        <v>0</v>
      </c>
      <c r="W316">
        <v>5</v>
      </c>
    </row>
    <row r="317" spans="1:23" x14ac:dyDescent="0.15">
      <c r="A317">
        <v>878321</v>
      </c>
      <c r="B317">
        <v>2</v>
      </c>
      <c r="C317">
        <v>4300</v>
      </c>
      <c r="D317">
        <v>4000</v>
      </c>
      <c r="E317">
        <v>8</v>
      </c>
      <c r="F317">
        <v>10</v>
      </c>
      <c r="G317">
        <v>25</v>
      </c>
      <c r="H317">
        <v>5</v>
      </c>
      <c r="I317" t="s">
        <v>1358</v>
      </c>
      <c r="J317">
        <v>0</v>
      </c>
      <c r="K317">
        <v>0</v>
      </c>
      <c r="L317">
        <v>0</v>
      </c>
      <c r="M317">
        <v>0</v>
      </c>
      <c r="N317" t="s">
        <v>1359</v>
      </c>
      <c r="O317" t="s">
        <v>1056</v>
      </c>
      <c r="P317">
        <v>352</v>
      </c>
      <c r="Q317" t="s">
        <v>905</v>
      </c>
      <c r="R317">
        <v>0</v>
      </c>
      <c r="S317">
        <v>0</v>
      </c>
      <c r="T317">
        <v>30</v>
      </c>
      <c r="U317">
        <v>0</v>
      </c>
      <c r="V317">
        <v>0</v>
      </c>
      <c r="W317">
        <v>5</v>
      </c>
    </row>
    <row r="318" spans="1:23" x14ac:dyDescent="0.15">
      <c r="A318">
        <v>878322</v>
      </c>
      <c r="B318">
        <v>2</v>
      </c>
      <c r="C318">
        <v>4300</v>
      </c>
      <c r="D318">
        <v>4000</v>
      </c>
      <c r="E318">
        <v>8</v>
      </c>
      <c r="F318">
        <v>10</v>
      </c>
      <c r="G318">
        <v>25</v>
      </c>
      <c r="H318">
        <v>5</v>
      </c>
      <c r="I318" t="s">
        <v>1358</v>
      </c>
      <c r="J318">
        <v>0</v>
      </c>
      <c r="K318">
        <v>0</v>
      </c>
      <c r="L318">
        <v>0</v>
      </c>
      <c r="M318">
        <v>0</v>
      </c>
      <c r="N318" t="s">
        <v>1359</v>
      </c>
      <c r="O318" t="s">
        <v>1056</v>
      </c>
      <c r="P318">
        <v>352</v>
      </c>
      <c r="Q318" t="s">
        <v>905</v>
      </c>
      <c r="R318">
        <v>0</v>
      </c>
      <c r="S318">
        <v>0</v>
      </c>
      <c r="T318">
        <v>30</v>
      </c>
      <c r="U318">
        <v>0</v>
      </c>
      <c r="V318">
        <v>0</v>
      </c>
      <c r="W318">
        <v>5</v>
      </c>
    </row>
    <row r="319" spans="1:23" x14ac:dyDescent="0.15">
      <c r="A319">
        <v>878323</v>
      </c>
      <c r="B319">
        <v>7</v>
      </c>
      <c r="C319">
        <v>4000</v>
      </c>
      <c r="D319">
        <v>4000</v>
      </c>
      <c r="E319">
        <v>13</v>
      </c>
      <c r="F319">
        <v>10</v>
      </c>
      <c r="G319">
        <v>7</v>
      </c>
      <c r="H319">
        <v>3</v>
      </c>
      <c r="I319" t="s">
        <v>1232</v>
      </c>
      <c r="J319">
        <v>0</v>
      </c>
      <c r="K319">
        <v>0</v>
      </c>
      <c r="L319">
        <v>0</v>
      </c>
      <c r="M319">
        <v>0</v>
      </c>
      <c r="N319" t="s">
        <v>933</v>
      </c>
      <c r="O319" t="s">
        <v>934</v>
      </c>
      <c r="P319">
        <v>320</v>
      </c>
      <c r="Q319" t="s">
        <v>936</v>
      </c>
      <c r="R319">
        <v>0</v>
      </c>
      <c r="S319">
        <v>0</v>
      </c>
      <c r="T319">
        <v>30</v>
      </c>
      <c r="U319">
        <v>0</v>
      </c>
      <c r="V319">
        <v>0</v>
      </c>
      <c r="W319">
        <v>5</v>
      </c>
    </row>
    <row r="320" spans="1:23" x14ac:dyDescent="0.15">
      <c r="A320">
        <v>878324</v>
      </c>
      <c r="B320">
        <v>2</v>
      </c>
      <c r="C320">
        <v>2000</v>
      </c>
      <c r="D320">
        <v>2000</v>
      </c>
      <c r="E320">
        <v>8</v>
      </c>
      <c r="F320">
        <v>10</v>
      </c>
      <c r="G320">
        <v>6</v>
      </c>
      <c r="H320">
        <v>2</v>
      </c>
      <c r="I320" t="s">
        <v>1358</v>
      </c>
      <c r="J320">
        <v>0</v>
      </c>
      <c r="K320">
        <v>0</v>
      </c>
      <c r="L320">
        <v>0</v>
      </c>
      <c r="M320">
        <v>0</v>
      </c>
      <c r="N320" t="s">
        <v>1367</v>
      </c>
      <c r="O320" t="s">
        <v>1056</v>
      </c>
      <c r="P320">
        <v>352</v>
      </c>
      <c r="Q320" t="s">
        <v>905</v>
      </c>
      <c r="R320">
        <v>200</v>
      </c>
      <c r="S320">
        <v>1</v>
      </c>
      <c r="T320">
        <v>40</v>
      </c>
      <c r="U320">
        <v>0</v>
      </c>
      <c r="V320">
        <v>0</v>
      </c>
      <c r="W320">
        <v>5</v>
      </c>
    </row>
    <row r="321" spans="1:23" x14ac:dyDescent="0.15">
      <c r="A321">
        <v>878325</v>
      </c>
      <c r="B321">
        <v>2</v>
      </c>
      <c r="C321">
        <v>2000</v>
      </c>
      <c r="D321">
        <v>2000</v>
      </c>
      <c r="E321">
        <v>8</v>
      </c>
      <c r="F321">
        <v>10</v>
      </c>
      <c r="G321">
        <v>6</v>
      </c>
      <c r="H321">
        <v>2</v>
      </c>
      <c r="I321" t="s">
        <v>1358</v>
      </c>
      <c r="J321">
        <v>0</v>
      </c>
      <c r="K321">
        <v>0</v>
      </c>
      <c r="L321">
        <v>0</v>
      </c>
      <c r="M321">
        <v>0</v>
      </c>
      <c r="N321" t="s">
        <v>1367</v>
      </c>
      <c r="O321" t="s">
        <v>1056</v>
      </c>
      <c r="P321">
        <v>352</v>
      </c>
      <c r="Q321" t="s">
        <v>905</v>
      </c>
      <c r="R321">
        <v>200</v>
      </c>
      <c r="S321">
        <v>1</v>
      </c>
      <c r="T321">
        <v>40</v>
      </c>
      <c r="U321">
        <v>0</v>
      </c>
      <c r="V321">
        <v>0</v>
      </c>
      <c r="W321">
        <v>5</v>
      </c>
    </row>
    <row r="322" spans="1:23" x14ac:dyDescent="0.15">
      <c r="A322">
        <v>878326</v>
      </c>
      <c r="B322">
        <v>2</v>
      </c>
      <c r="C322">
        <v>2000</v>
      </c>
      <c r="D322">
        <v>2000</v>
      </c>
      <c r="E322">
        <v>8</v>
      </c>
      <c r="F322">
        <v>10</v>
      </c>
      <c r="G322">
        <v>6</v>
      </c>
      <c r="H322">
        <v>2</v>
      </c>
      <c r="I322" t="s">
        <v>1358</v>
      </c>
      <c r="J322">
        <v>0</v>
      </c>
      <c r="K322">
        <v>0</v>
      </c>
      <c r="L322">
        <v>0</v>
      </c>
      <c r="M322">
        <v>0</v>
      </c>
      <c r="N322" t="s">
        <v>1367</v>
      </c>
      <c r="O322" t="s">
        <v>1056</v>
      </c>
      <c r="P322">
        <v>352</v>
      </c>
      <c r="Q322" t="s">
        <v>905</v>
      </c>
      <c r="R322">
        <v>200</v>
      </c>
      <c r="S322">
        <v>1</v>
      </c>
      <c r="T322">
        <v>40</v>
      </c>
      <c r="U322">
        <v>0</v>
      </c>
      <c r="V322">
        <v>0</v>
      </c>
      <c r="W322">
        <v>5</v>
      </c>
    </row>
    <row r="323" spans="1:23" x14ac:dyDescent="0.15">
      <c r="A323">
        <v>878327</v>
      </c>
      <c r="B323">
        <v>2</v>
      </c>
      <c r="C323">
        <v>2000</v>
      </c>
      <c r="D323">
        <v>2000</v>
      </c>
      <c r="E323">
        <v>8</v>
      </c>
      <c r="F323">
        <v>10</v>
      </c>
      <c r="G323">
        <v>6</v>
      </c>
      <c r="H323">
        <v>2</v>
      </c>
      <c r="I323" t="s">
        <v>1358</v>
      </c>
      <c r="J323">
        <v>0</v>
      </c>
      <c r="K323">
        <v>0</v>
      </c>
      <c r="L323">
        <v>0</v>
      </c>
      <c r="M323">
        <v>0</v>
      </c>
      <c r="N323" t="s">
        <v>1367</v>
      </c>
      <c r="O323" t="s">
        <v>1056</v>
      </c>
      <c r="P323">
        <v>352</v>
      </c>
      <c r="Q323" t="s">
        <v>905</v>
      </c>
      <c r="R323">
        <v>200</v>
      </c>
      <c r="S323">
        <v>1</v>
      </c>
      <c r="T323">
        <v>40</v>
      </c>
      <c r="U323">
        <v>0</v>
      </c>
      <c r="V323">
        <v>0</v>
      </c>
      <c r="W323">
        <v>5</v>
      </c>
    </row>
    <row r="324" spans="1:23" x14ac:dyDescent="0.15">
      <c r="A324">
        <v>878328</v>
      </c>
      <c r="B324">
        <v>4</v>
      </c>
      <c r="C324">
        <v>2500</v>
      </c>
      <c r="D324">
        <v>2500</v>
      </c>
      <c r="E324">
        <v>12</v>
      </c>
      <c r="F324">
        <v>6</v>
      </c>
      <c r="G324">
        <v>8</v>
      </c>
      <c r="H324">
        <v>3</v>
      </c>
      <c r="I324" t="s">
        <v>1362</v>
      </c>
      <c r="J324">
        <v>0</v>
      </c>
      <c r="K324">
        <v>0</v>
      </c>
      <c r="L324">
        <v>0</v>
      </c>
      <c r="M324">
        <v>0</v>
      </c>
      <c r="N324" t="s">
        <v>1363</v>
      </c>
      <c r="O324" t="s">
        <v>1056</v>
      </c>
      <c r="P324">
        <v>352</v>
      </c>
      <c r="Q324" t="s">
        <v>911</v>
      </c>
      <c r="R324">
        <v>500</v>
      </c>
      <c r="S324">
        <v>1</v>
      </c>
      <c r="T324">
        <v>40</v>
      </c>
      <c r="U324">
        <v>0</v>
      </c>
      <c r="V324">
        <v>0</v>
      </c>
      <c r="W324">
        <v>5</v>
      </c>
    </row>
    <row r="325" spans="1:23" x14ac:dyDescent="0.15">
      <c r="A325">
        <v>878329</v>
      </c>
      <c r="B325">
        <v>7</v>
      </c>
      <c r="C325">
        <v>3000</v>
      </c>
      <c r="D325">
        <v>2300</v>
      </c>
      <c r="E325">
        <v>10</v>
      </c>
      <c r="F325">
        <v>16</v>
      </c>
      <c r="G325">
        <v>4</v>
      </c>
      <c r="H325">
        <v>3</v>
      </c>
      <c r="I325" t="s">
        <v>1365</v>
      </c>
      <c r="J325">
        <v>0</v>
      </c>
      <c r="K325">
        <v>0</v>
      </c>
      <c r="L325">
        <v>0</v>
      </c>
      <c r="M325">
        <v>0</v>
      </c>
      <c r="N325" t="s">
        <v>913</v>
      </c>
      <c r="O325" t="s">
        <v>1056</v>
      </c>
      <c r="P325">
        <v>352</v>
      </c>
      <c r="Q325" t="s">
        <v>914</v>
      </c>
      <c r="R325">
        <v>500</v>
      </c>
      <c r="S325">
        <v>1</v>
      </c>
      <c r="T325">
        <v>40</v>
      </c>
      <c r="U325">
        <v>0</v>
      </c>
      <c r="V325">
        <v>0</v>
      </c>
      <c r="W325">
        <v>5</v>
      </c>
    </row>
    <row r="326" spans="1:23" x14ac:dyDescent="0.15">
      <c r="A326">
        <v>878330</v>
      </c>
      <c r="B326">
        <v>2</v>
      </c>
      <c r="C326">
        <v>3500</v>
      </c>
      <c r="D326">
        <v>2000</v>
      </c>
      <c r="E326">
        <v>8</v>
      </c>
      <c r="F326">
        <v>10</v>
      </c>
      <c r="G326">
        <v>6</v>
      </c>
      <c r="H326">
        <v>2</v>
      </c>
      <c r="I326" t="s">
        <v>1223</v>
      </c>
      <c r="J326">
        <v>0</v>
      </c>
      <c r="K326">
        <v>0</v>
      </c>
      <c r="L326">
        <v>0</v>
      </c>
      <c r="M326">
        <v>0</v>
      </c>
      <c r="N326" t="s">
        <v>1367</v>
      </c>
      <c r="O326" t="s">
        <v>366</v>
      </c>
      <c r="P326">
        <v>352</v>
      </c>
      <c r="Q326" t="s">
        <v>905</v>
      </c>
      <c r="R326">
        <v>350</v>
      </c>
      <c r="S326">
        <v>1</v>
      </c>
      <c r="T326">
        <v>40</v>
      </c>
      <c r="U326">
        <v>0</v>
      </c>
      <c r="V326">
        <v>0</v>
      </c>
      <c r="W326">
        <v>5</v>
      </c>
    </row>
    <row r="327" spans="1:23" x14ac:dyDescent="0.15">
      <c r="A327">
        <v>878331</v>
      </c>
      <c r="B327">
        <v>8</v>
      </c>
      <c r="C327">
        <v>3600</v>
      </c>
      <c r="D327">
        <v>2800</v>
      </c>
      <c r="E327">
        <v>10</v>
      </c>
      <c r="F327">
        <v>4</v>
      </c>
      <c r="G327">
        <v>6</v>
      </c>
      <c r="H327">
        <v>2</v>
      </c>
      <c r="I327" t="s">
        <v>1223</v>
      </c>
      <c r="J327">
        <v>0</v>
      </c>
      <c r="K327">
        <v>0</v>
      </c>
      <c r="L327">
        <v>0</v>
      </c>
      <c r="M327">
        <v>0</v>
      </c>
      <c r="N327" t="s">
        <v>1266</v>
      </c>
      <c r="O327" t="s">
        <v>366</v>
      </c>
      <c r="P327">
        <v>352</v>
      </c>
      <c r="Q327" t="s">
        <v>1267</v>
      </c>
      <c r="R327">
        <v>400</v>
      </c>
      <c r="S327">
        <v>1</v>
      </c>
      <c r="T327">
        <v>40</v>
      </c>
      <c r="U327">
        <v>0</v>
      </c>
      <c r="V327">
        <v>0</v>
      </c>
      <c r="W327">
        <v>5</v>
      </c>
    </row>
    <row r="328" spans="1:23" x14ac:dyDescent="0.15">
      <c r="A328">
        <v>878332</v>
      </c>
      <c r="B328">
        <v>2</v>
      </c>
      <c r="C328">
        <v>2000</v>
      </c>
      <c r="D328">
        <v>3500</v>
      </c>
      <c r="E328">
        <v>8</v>
      </c>
      <c r="F328">
        <v>4</v>
      </c>
      <c r="G328">
        <v>6</v>
      </c>
      <c r="H328">
        <v>3</v>
      </c>
      <c r="I328" t="s">
        <v>1241</v>
      </c>
      <c r="J328">
        <v>0</v>
      </c>
      <c r="K328">
        <v>0</v>
      </c>
      <c r="L328">
        <v>0</v>
      </c>
      <c r="M328">
        <v>0</v>
      </c>
      <c r="N328" t="s">
        <v>319</v>
      </c>
      <c r="O328" t="s">
        <v>324</v>
      </c>
      <c r="P328">
        <v>352</v>
      </c>
      <c r="Q328" t="s">
        <v>321</v>
      </c>
      <c r="R328">
        <v>600</v>
      </c>
      <c r="S328">
        <v>1</v>
      </c>
      <c r="T328">
        <v>30</v>
      </c>
      <c r="U328">
        <v>0</v>
      </c>
      <c r="V328">
        <v>0</v>
      </c>
      <c r="W328">
        <v>5</v>
      </c>
    </row>
    <row r="329" spans="1:23" x14ac:dyDescent="0.15">
      <c r="A329">
        <v>878333</v>
      </c>
      <c r="B329">
        <v>2</v>
      </c>
      <c r="C329">
        <v>2000</v>
      </c>
      <c r="D329">
        <v>3500</v>
      </c>
      <c r="E329">
        <v>8</v>
      </c>
      <c r="F329">
        <v>4</v>
      </c>
      <c r="G329">
        <v>6</v>
      </c>
      <c r="H329">
        <v>3</v>
      </c>
      <c r="I329" t="s">
        <v>1241</v>
      </c>
      <c r="J329">
        <v>0</v>
      </c>
      <c r="K329">
        <v>0</v>
      </c>
      <c r="L329">
        <v>0</v>
      </c>
      <c r="M329">
        <v>0</v>
      </c>
      <c r="N329" t="s">
        <v>319</v>
      </c>
      <c r="O329" t="s">
        <v>324</v>
      </c>
      <c r="P329">
        <v>352</v>
      </c>
      <c r="Q329" t="s">
        <v>321</v>
      </c>
      <c r="R329">
        <v>600</v>
      </c>
      <c r="S329">
        <v>1</v>
      </c>
      <c r="T329">
        <v>30</v>
      </c>
      <c r="U329">
        <v>0</v>
      </c>
      <c r="V329">
        <v>0</v>
      </c>
      <c r="W329">
        <v>5</v>
      </c>
    </row>
    <row r="330" spans="1:23" x14ac:dyDescent="0.15">
      <c r="A330">
        <v>878334</v>
      </c>
      <c r="B330">
        <v>2</v>
      </c>
      <c r="C330">
        <v>2300</v>
      </c>
      <c r="D330">
        <v>2300</v>
      </c>
      <c r="E330">
        <v>8</v>
      </c>
      <c r="F330">
        <v>10</v>
      </c>
      <c r="G330">
        <v>6</v>
      </c>
      <c r="H330">
        <v>2</v>
      </c>
      <c r="I330" t="s">
        <v>1358</v>
      </c>
      <c r="J330">
        <v>0</v>
      </c>
      <c r="K330">
        <v>0</v>
      </c>
      <c r="L330">
        <v>0</v>
      </c>
      <c r="M330">
        <v>0</v>
      </c>
      <c r="N330" t="s">
        <v>1367</v>
      </c>
      <c r="O330" t="s">
        <v>1056</v>
      </c>
      <c r="P330">
        <v>352</v>
      </c>
      <c r="Q330" t="s">
        <v>905</v>
      </c>
      <c r="R330">
        <v>400</v>
      </c>
      <c r="S330">
        <v>1</v>
      </c>
      <c r="T330">
        <v>40</v>
      </c>
      <c r="U330">
        <v>0</v>
      </c>
      <c r="V330">
        <v>0</v>
      </c>
      <c r="W330">
        <v>5</v>
      </c>
    </row>
    <row r="331" spans="1:23" x14ac:dyDescent="0.15">
      <c r="A331">
        <v>878335</v>
      </c>
      <c r="B331">
        <v>2</v>
      </c>
      <c r="C331">
        <v>2300</v>
      </c>
      <c r="D331">
        <v>2300</v>
      </c>
      <c r="E331">
        <v>8</v>
      </c>
      <c r="F331">
        <v>10</v>
      </c>
      <c r="G331">
        <v>6</v>
      </c>
      <c r="H331">
        <v>2</v>
      </c>
      <c r="I331" t="s">
        <v>1358</v>
      </c>
      <c r="J331">
        <v>0</v>
      </c>
      <c r="K331">
        <v>0</v>
      </c>
      <c r="L331">
        <v>0</v>
      </c>
      <c r="M331">
        <v>0</v>
      </c>
      <c r="N331" t="s">
        <v>1367</v>
      </c>
      <c r="O331" t="s">
        <v>1056</v>
      </c>
      <c r="P331">
        <v>352</v>
      </c>
      <c r="Q331" t="s">
        <v>905</v>
      </c>
      <c r="R331">
        <v>400</v>
      </c>
      <c r="S331">
        <v>1</v>
      </c>
      <c r="T331">
        <v>40</v>
      </c>
      <c r="U331">
        <v>0</v>
      </c>
      <c r="V331">
        <v>0</v>
      </c>
      <c r="W331">
        <v>5</v>
      </c>
    </row>
    <row r="332" spans="1:23" x14ac:dyDescent="0.15">
      <c r="A332">
        <v>878336</v>
      </c>
      <c r="B332">
        <v>2</v>
      </c>
      <c r="C332">
        <v>2400</v>
      </c>
      <c r="D332">
        <v>3400</v>
      </c>
      <c r="E332">
        <v>8</v>
      </c>
      <c r="F332">
        <v>6</v>
      </c>
      <c r="G332">
        <v>4</v>
      </c>
      <c r="H332">
        <v>3</v>
      </c>
      <c r="I332" t="s">
        <v>1290</v>
      </c>
      <c r="J332">
        <v>0</v>
      </c>
      <c r="K332">
        <v>0</v>
      </c>
      <c r="L332">
        <v>0</v>
      </c>
      <c r="M332">
        <v>0</v>
      </c>
      <c r="N332" t="s">
        <v>494</v>
      </c>
      <c r="O332" t="s">
        <v>499</v>
      </c>
      <c r="P332">
        <v>352</v>
      </c>
      <c r="Q332" t="s">
        <v>496</v>
      </c>
      <c r="R332">
        <v>600</v>
      </c>
      <c r="S332">
        <v>1</v>
      </c>
      <c r="T332">
        <v>30</v>
      </c>
      <c r="U332">
        <v>0</v>
      </c>
      <c r="V332">
        <v>0</v>
      </c>
      <c r="W332">
        <v>5</v>
      </c>
    </row>
    <row r="333" spans="1:23" x14ac:dyDescent="0.15">
      <c r="A333">
        <v>878337</v>
      </c>
      <c r="B333">
        <v>2</v>
      </c>
      <c r="C333">
        <v>2400</v>
      </c>
      <c r="D333">
        <v>3400</v>
      </c>
      <c r="E333">
        <v>8</v>
      </c>
      <c r="F333">
        <v>6</v>
      </c>
      <c r="G333">
        <v>4</v>
      </c>
      <c r="H333">
        <v>3</v>
      </c>
      <c r="I333" t="s">
        <v>1290</v>
      </c>
      <c r="J333">
        <v>0</v>
      </c>
      <c r="K333">
        <v>0</v>
      </c>
      <c r="L333">
        <v>0</v>
      </c>
      <c r="M333">
        <v>0</v>
      </c>
      <c r="N333" t="s">
        <v>494</v>
      </c>
      <c r="O333" t="s">
        <v>499</v>
      </c>
      <c r="P333">
        <v>352</v>
      </c>
      <c r="Q333" t="s">
        <v>496</v>
      </c>
      <c r="R333">
        <v>600</v>
      </c>
      <c r="S333">
        <v>1</v>
      </c>
      <c r="T333">
        <v>40</v>
      </c>
      <c r="U333">
        <v>0</v>
      </c>
      <c r="V333">
        <v>0</v>
      </c>
      <c r="W333">
        <v>5</v>
      </c>
    </row>
    <row r="334" spans="1:23" x14ac:dyDescent="0.15">
      <c r="A334">
        <v>878338</v>
      </c>
      <c r="B334">
        <v>2</v>
      </c>
      <c r="C334">
        <v>3200</v>
      </c>
      <c r="D334">
        <v>3000</v>
      </c>
      <c r="E334">
        <v>6</v>
      </c>
      <c r="F334">
        <v>4</v>
      </c>
      <c r="G334">
        <v>8</v>
      </c>
      <c r="H334">
        <v>3</v>
      </c>
      <c r="I334" t="s">
        <v>309</v>
      </c>
      <c r="J334">
        <v>0</v>
      </c>
      <c r="K334">
        <v>0</v>
      </c>
      <c r="L334">
        <v>0</v>
      </c>
      <c r="M334">
        <v>0</v>
      </c>
      <c r="N334" t="s">
        <v>310</v>
      </c>
      <c r="O334" t="s">
        <v>311</v>
      </c>
      <c r="P334" s="3">
        <v>320344</v>
      </c>
      <c r="Q334" t="s">
        <v>313</v>
      </c>
      <c r="R334">
        <v>600</v>
      </c>
      <c r="S334">
        <v>1</v>
      </c>
      <c r="T334">
        <v>30</v>
      </c>
      <c r="U334">
        <v>0</v>
      </c>
      <c r="V334">
        <v>0</v>
      </c>
      <c r="W334">
        <v>5</v>
      </c>
    </row>
    <row r="335" spans="1:23" x14ac:dyDescent="0.15">
      <c r="A335">
        <v>878339</v>
      </c>
      <c r="B335">
        <v>2</v>
      </c>
      <c r="C335">
        <v>3200</v>
      </c>
      <c r="D335">
        <v>3000</v>
      </c>
      <c r="E335">
        <v>6</v>
      </c>
      <c r="F335">
        <v>4</v>
      </c>
      <c r="G335">
        <v>8</v>
      </c>
      <c r="H335">
        <v>3</v>
      </c>
      <c r="I335" t="s">
        <v>309</v>
      </c>
      <c r="J335">
        <v>0</v>
      </c>
      <c r="K335">
        <v>0</v>
      </c>
      <c r="L335">
        <v>0</v>
      </c>
      <c r="M335">
        <v>0</v>
      </c>
      <c r="N335" t="s">
        <v>310</v>
      </c>
      <c r="O335" t="s">
        <v>311</v>
      </c>
      <c r="P335" s="3">
        <v>320344</v>
      </c>
      <c r="Q335" t="s">
        <v>313</v>
      </c>
      <c r="R335">
        <v>600</v>
      </c>
      <c r="S335">
        <v>1</v>
      </c>
      <c r="T335">
        <v>30</v>
      </c>
      <c r="U335">
        <v>0</v>
      </c>
      <c r="V335">
        <v>0</v>
      </c>
      <c r="W335">
        <v>5</v>
      </c>
    </row>
    <row r="336" spans="1:23" x14ac:dyDescent="0.15">
      <c r="A336">
        <v>878340</v>
      </c>
      <c r="B336">
        <v>2</v>
      </c>
      <c r="C336">
        <v>2600</v>
      </c>
      <c r="D336">
        <v>3000</v>
      </c>
      <c r="E336">
        <v>8</v>
      </c>
      <c r="F336">
        <v>6</v>
      </c>
      <c r="G336">
        <v>4</v>
      </c>
      <c r="H336">
        <v>3</v>
      </c>
      <c r="I336" t="s">
        <v>1294</v>
      </c>
      <c r="J336">
        <v>0</v>
      </c>
      <c r="K336">
        <v>0</v>
      </c>
      <c r="L336">
        <v>0</v>
      </c>
      <c r="M336">
        <v>0</v>
      </c>
      <c r="N336" t="s">
        <v>2662</v>
      </c>
      <c r="O336" t="s">
        <v>642</v>
      </c>
      <c r="P336">
        <v>352</v>
      </c>
      <c r="Q336" t="s">
        <v>639</v>
      </c>
      <c r="R336">
        <v>500</v>
      </c>
      <c r="S336">
        <v>1</v>
      </c>
      <c r="T336">
        <v>30</v>
      </c>
      <c r="U336">
        <v>0</v>
      </c>
      <c r="V336">
        <v>0</v>
      </c>
      <c r="W336">
        <v>5</v>
      </c>
    </row>
    <row r="337" spans="1:23" x14ac:dyDescent="0.15">
      <c r="A337">
        <v>878341</v>
      </c>
      <c r="B337">
        <v>4</v>
      </c>
      <c r="C337">
        <v>5500</v>
      </c>
      <c r="D337">
        <v>4300</v>
      </c>
      <c r="E337">
        <v>12</v>
      </c>
      <c r="F337">
        <v>18</v>
      </c>
      <c r="G337">
        <v>8</v>
      </c>
      <c r="H337">
        <v>3</v>
      </c>
      <c r="I337" t="s">
        <v>2724</v>
      </c>
      <c r="J337">
        <v>0</v>
      </c>
      <c r="K337">
        <v>0</v>
      </c>
      <c r="L337">
        <v>0</v>
      </c>
      <c r="M337">
        <v>0</v>
      </c>
      <c r="N337" t="s">
        <v>787</v>
      </c>
      <c r="O337" t="s">
        <v>788</v>
      </c>
      <c r="P337" s="3">
        <v>348351</v>
      </c>
      <c r="Q337" t="s">
        <v>790</v>
      </c>
      <c r="R337">
        <v>100</v>
      </c>
      <c r="S337">
        <v>0</v>
      </c>
      <c r="T337">
        <v>30</v>
      </c>
      <c r="U337">
        <v>0</v>
      </c>
      <c r="V337">
        <v>0</v>
      </c>
      <c r="W337">
        <v>5</v>
      </c>
    </row>
    <row r="338" spans="1:23" x14ac:dyDescent="0.15">
      <c r="A338">
        <v>878342</v>
      </c>
      <c r="B338">
        <v>4</v>
      </c>
      <c r="C338">
        <v>2800</v>
      </c>
      <c r="D338">
        <v>2400</v>
      </c>
      <c r="E338">
        <v>6</v>
      </c>
      <c r="F338">
        <v>6</v>
      </c>
      <c r="G338">
        <v>6</v>
      </c>
      <c r="H338">
        <v>3</v>
      </c>
      <c r="I338" t="s">
        <v>1300</v>
      </c>
      <c r="J338">
        <v>0</v>
      </c>
      <c r="K338">
        <v>0</v>
      </c>
      <c r="L338">
        <v>0</v>
      </c>
      <c r="M338">
        <v>0</v>
      </c>
      <c r="N338" t="s">
        <v>773</v>
      </c>
      <c r="O338" t="s">
        <v>788</v>
      </c>
      <c r="P338">
        <v>352</v>
      </c>
      <c r="Q338" t="s">
        <v>775</v>
      </c>
      <c r="R338">
        <v>500</v>
      </c>
      <c r="S338">
        <v>1</v>
      </c>
      <c r="T338">
        <v>40</v>
      </c>
      <c r="U338">
        <v>0</v>
      </c>
      <c r="V338">
        <v>0</v>
      </c>
      <c r="W338">
        <v>5</v>
      </c>
    </row>
    <row r="339" spans="1:23" x14ac:dyDescent="0.15">
      <c r="A339">
        <v>878343</v>
      </c>
      <c r="B339">
        <v>4</v>
      </c>
      <c r="C339">
        <v>2800</v>
      </c>
      <c r="D339">
        <v>2400</v>
      </c>
      <c r="E339">
        <v>6</v>
      </c>
      <c r="F339">
        <v>6</v>
      </c>
      <c r="G339">
        <v>6</v>
      </c>
      <c r="H339">
        <v>3</v>
      </c>
      <c r="I339" t="s">
        <v>1303</v>
      </c>
      <c r="J339">
        <v>0</v>
      </c>
      <c r="K339">
        <v>0</v>
      </c>
      <c r="L339">
        <v>0</v>
      </c>
      <c r="M339">
        <v>0</v>
      </c>
      <c r="N339" t="s">
        <v>777</v>
      </c>
      <c r="O339" t="s">
        <v>788</v>
      </c>
      <c r="P339">
        <v>352</v>
      </c>
      <c r="Q339" t="s">
        <v>775</v>
      </c>
      <c r="R339">
        <v>500</v>
      </c>
      <c r="S339">
        <v>1</v>
      </c>
      <c r="T339">
        <v>40</v>
      </c>
      <c r="U339">
        <v>0</v>
      </c>
      <c r="V339">
        <v>0</v>
      </c>
      <c r="W339">
        <v>5</v>
      </c>
    </row>
    <row r="340" spans="1:23" x14ac:dyDescent="0.15">
      <c r="A340">
        <v>878344</v>
      </c>
      <c r="B340">
        <v>4</v>
      </c>
      <c r="C340">
        <v>2800</v>
      </c>
      <c r="D340">
        <v>2400</v>
      </c>
      <c r="E340">
        <v>6</v>
      </c>
      <c r="F340">
        <v>6</v>
      </c>
      <c r="G340">
        <v>6</v>
      </c>
      <c r="H340">
        <v>3</v>
      </c>
      <c r="I340" t="s">
        <v>1300</v>
      </c>
      <c r="J340">
        <v>0</v>
      </c>
      <c r="K340">
        <v>0</v>
      </c>
      <c r="L340">
        <v>0</v>
      </c>
      <c r="M340">
        <v>0</v>
      </c>
      <c r="N340" t="s">
        <v>773</v>
      </c>
      <c r="O340" t="s">
        <v>788</v>
      </c>
      <c r="P340">
        <v>352</v>
      </c>
      <c r="Q340" t="s">
        <v>775</v>
      </c>
      <c r="R340">
        <v>500</v>
      </c>
      <c r="S340">
        <v>1</v>
      </c>
      <c r="T340">
        <v>40</v>
      </c>
      <c r="U340">
        <v>0</v>
      </c>
      <c r="V340">
        <v>0</v>
      </c>
      <c r="W340">
        <v>5</v>
      </c>
    </row>
    <row r="341" spans="1:23" x14ac:dyDescent="0.15">
      <c r="A341">
        <v>878345</v>
      </c>
      <c r="B341">
        <v>4</v>
      </c>
      <c r="C341">
        <v>2800</v>
      </c>
      <c r="D341">
        <v>2400</v>
      </c>
      <c r="E341">
        <v>6</v>
      </c>
      <c r="F341">
        <v>6</v>
      </c>
      <c r="G341">
        <v>6</v>
      </c>
      <c r="H341">
        <v>3</v>
      </c>
      <c r="I341" t="s">
        <v>1303</v>
      </c>
      <c r="J341">
        <v>0</v>
      </c>
      <c r="K341">
        <v>0</v>
      </c>
      <c r="L341">
        <v>0</v>
      </c>
      <c r="M341">
        <v>0</v>
      </c>
      <c r="N341" t="s">
        <v>777</v>
      </c>
      <c r="O341" t="s">
        <v>788</v>
      </c>
      <c r="P341">
        <v>352</v>
      </c>
      <c r="Q341" t="s">
        <v>775</v>
      </c>
      <c r="R341">
        <v>500</v>
      </c>
      <c r="S341">
        <v>1</v>
      </c>
      <c r="T341">
        <v>40</v>
      </c>
      <c r="U341">
        <v>0</v>
      </c>
      <c r="V341">
        <v>0</v>
      </c>
      <c r="W341">
        <v>5</v>
      </c>
    </row>
    <row r="342" spans="1:23" x14ac:dyDescent="0.15">
      <c r="A342">
        <v>878346</v>
      </c>
      <c r="B342">
        <v>1</v>
      </c>
      <c r="C342">
        <v>3600</v>
      </c>
      <c r="D342">
        <v>3400</v>
      </c>
      <c r="E342">
        <v>8</v>
      </c>
      <c r="F342">
        <v>6</v>
      </c>
      <c r="G342">
        <v>4</v>
      </c>
      <c r="H342">
        <v>3</v>
      </c>
      <c r="I342" t="s">
        <v>1130</v>
      </c>
      <c r="J342">
        <v>0</v>
      </c>
      <c r="K342">
        <v>0</v>
      </c>
      <c r="L342">
        <v>0</v>
      </c>
      <c r="M342">
        <v>0</v>
      </c>
      <c r="N342" t="s">
        <v>567</v>
      </c>
      <c r="O342" t="s">
        <v>568</v>
      </c>
      <c r="P342">
        <v>352</v>
      </c>
      <c r="Q342" t="s">
        <v>569</v>
      </c>
      <c r="R342">
        <v>700</v>
      </c>
      <c r="S342">
        <v>1</v>
      </c>
      <c r="T342">
        <v>30</v>
      </c>
      <c r="U342">
        <v>0</v>
      </c>
      <c r="V342">
        <v>0</v>
      </c>
      <c r="W342">
        <v>5</v>
      </c>
    </row>
    <row r="343" spans="1:23" x14ac:dyDescent="0.15">
      <c r="A343">
        <v>878347</v>
      </c>
      <c r="B343">
        <v>1</v>
      </c>
      <c r="C343">
        <v>3600</v>
      </c>
      <c r="D343">
        <v>3400</v>
      </c>
      <c r="E343">
        <v>8</v>
      </c>
      <c r="F343">
        <v>6</v>
      </c>
      <c r="G343">
        <v>4</v>
      </c>
      <c r="H343">
        <v>3</v>
      </c>
      <c r="I343" t="s">
        <v>1130</v>
      </c>
      <c r="J343">
        <v>0</v>
      </c>
      <c r="K343">
        <v>0</v>
      </c>
      <c r="L343">
        <v>0</v>
      </c>
      <c r="M343">
        <v>0</v>
      </c>
      <c r="N343" t="s">
        <v>567</v>
      </c>
      <c r="O343" t="s">
        <v>568</v>
      </c>
      <c r="P343">
        <v>352</v>
      </c>
      <c r="Q343" t="s">
        <v>569</v>
      </c>
      <c r="R343">
        <v>700</v>
      </c>
      <c r="S343">
        <v>1</v>
      </c>
      <c r="T343">
        <v>30</v>
      </c>
      <c r="U343">
        <v>0</v>
      </c>
      <c r="V343">
        <v>0</v>
      </c>
      <c r="W343">
        <v>5</v>
      </c>
    </row>
    <row r="344" spans="1:23" x14ac:dyDescent="0.15">
      <c r="A344">
        <v>878348</v>
      </c>
      <c r="B344">
        <v>1</v>
      </c>
      <c r="C344">
        <v>3600</v>
      </c>
      <c r="D344">
        <v>3400</v>
      </c>
      <c r="E344">
        <v>8</v>
      </c>
      <c r="F344">
        <v>6</v>
      </c>
      <c r="G344">
        <v>4</v>
      </c>
      <c r="H344">
        <v>3</v>
      </c>
      <c r="I344" t="s">
        <v>1130</v>
      </c>
      <c r="J344">
        <v>0</v>
      </c>
      <c r="K344">
        <v>0</v>
      </c>
      <c r="L344">
        <v>0</v>
      </c>
      <c r="M344">
        <v>0</v>
      </c>
      <c r="N344" t="s">
        <v>567</v>
      </c>
      <c r="O344" t="s">
        <v>568</v>
      </c>
      <c r="P344">
        <v>352</v>
      </c>
      <c r="Q344" t="s">
        <v>569</v>
      </c>
      <c r="R344">
        <v>700</v>
      </c>
      <c r="S344">
        <v>1</v>
      </c>
      <c r="T344">
        <v>30</v>
      </c>
      <c r="U344">
        <v>0</v>
      </c>
      <c r="V344">
        <v>0</v>
      </c>
      <c r="W344">
        <v>5</v>
      </c>
    </row>
    <row r="345" spans="1:23" x14ac:dyDescent="0.15">
      <c r="A345">
        <v>878349</v>
      </c>
      <c r="B345">
        <v>0</v>
      </c>
      <c r="C345">
        <v>3500</v>
      </c>
      <c r="D345">
        <v>5000</v>
      </c>
      <c r="E345">
        <v>5</v>
      </c>
      <c r="F345">
        <v>5</v>
      </c>
      <c r="G345">
        <v>5</v>
      </c>
      <c r="H345">
        <v>2</v>
      </c>
      <c r="I345" t="s">
        <v>1187</v>
      </c>
      <c r="J345">
        <v>0</v>
      </c>
      <c r="K345">
        <v>0</v>
      </c>
      <c r="L345">
        <v>0</v>
      </c>
      <c r="M345">
        <v>0</v>
      </c>
      <c r="N345" t="s">
        <v>558</v>
      </c>
      <c r="O345" t="s">
        <v>559</v>
      </c>
      <c r="P345">
        <v>352</v>
      </c>
      <c r="Q345" t="s">
        <v>560</v>
      </c>
      <c r="R345">
        <v>800</v>
      </c>
      <c r="S345">
        <v>1</v>
      </c>
      <c r="T345">
        <v>30</v>
      </c>
      <c r="U345">
        <v>0</v>
      </c>
      <c r="V345">
        <v>0</v>
      </c>
      <c r="W345">
        <v>5</v>
      </c>
    </row>
    <row r="346" spans="1:23" x14ac:dyDescent="0.15">
      <c r="A346">
        <v>878350</v>
      </c>
      <c r="B346">
        <v>0</v>
      </c>
      <c r="C346">
        <v>3500</v>
      </c>
      <c r="D346">
        <v>5000</v>
      </c>
      <c r="E346">
        <v>5</v>
      </c>
      <c r="F346">
        <v>5</v>
      </c>
      <c r="G346">
        <v>5</v>
      </c>
      <c r="H346">
        <v>2</v>
      </c>
      <c r="I346" t="s">
        <v>1187</v>
      </c>
      <c r="J346">
        <v>0</v>
      </c>
      <c r="K346">
        <v>0</v>
      </c>
      <c r="L346">
        <v>0</v>
      </c>
      <c r="M346">
        <v>0</v>
      </c>
      <c r="N346" t="s">
        <v>558</v>
      </c>
      <c r="O346" t="s">
        <v>559</v>
      </c>
      <c r="P346">
        <v>352</v>
      </c>
      <c r="Q346" t="s">
        <v>560</v>
      </c>
      <c r="R346">
        <v>800</v>
      </c>
      <c r="S346">
        <v>1</v>
      </c>
      <c r="T346">
        <v>30</v>
      </c>
      <c r="U346">
        <v>0</v>
      </c>
      <c r="V346">
        <v>0</v>
      </c>
      <c r="W346">
        <v>5</v>
      </c>
    </row>
    <row r="347" spans="1:23" x14ac:dyDescent="0.15">
      <c r="A347">
        <v>878351</v>
      </c>
      <c r="B347">
        <v>2</v>
      </c>
      <c r="C347">
        <v>650</v>
      </c>
      <c r="D347">
        <v>900</v>
      </c>
      <c r="E347">
        <v>8</v>
      </c>
      <c r="F347">
        <v>6</v>
      </c>
      <c r="G347">
        <v>10</v>
      </c>
      <c r="H347">
        <v>3</v>
      </c>
      <c r="I347" t="s">
        <v>249</v>
      </c>
      <c r="J347">
        <v>0</v>
      </c>
      <c r="K347">
        <v>0</v>
      </c>
      <c r="L347">
        <v>0</v>
      </c>
      <c r="M347">
        <v>0</v>
      </c>
      <c r="N347" t="s">
        <v>328</v>
      </c>
      <c r="O347" t="s">
        <v>2598</v>
      </c>
      <c r="P347">
        <v>352</v>
      </c>
      <c r="Q347" t="s">
        <v>330</v>
      </c>
      <c r="R347">
        <v>200</v>
      </c>
      <c r="S347">
        <v>1</v>
      </c>
      <c r="T347">
        <v>40</v>
      </c>
      <c r="U347">
        <v>0</v>
      </c>
      <c r="V347">
        <v>0</v>
      </c>
      <c r="W347">
        <v>5</v>
      </c>
    </row>
    <row r="348" spans="1:23" x14ac:dyDescent="0.15">
      <c r="A348">
        <v>878352</v>
      </c>
      <c r="B348">
        <v>2</v>
      </c>
      <c r="C348">
        <v>900</v>
      </c>
      <c r="D348">
        <v>1300</v>
      </c>
      <c r="E348">
        <v>14</v>
      </c>
      <c r="F348">
        <v>12</v>
      </c>
      <c r="G348">
        <v>4</v>
      </c>
      <c r="H348">
        <v>3</v>
      </c>
      <c r="I348" t="s">
        <v>1155</v>
      </c>
      <c r="J348">
        <v>0</v>
      </c>
      <c r="K348">
        <v>0</v>
      </c>
      <c r="L348">
        <v>0</v>
      </c>
      <c r="M348">
        <v>0</v>
      </c>
      <c r="N348" t="s">
        <v>1156</v>
      </c>
      <c r="O348" t="s">
        <v>2599</v>
      </c>
      <c r="P348">
        <v>352</v>
      </c>
      <c r="Q348" t="s">
        <v>330</v>
      </c>
      <c r="R348">
        <v>250</v>
      </c>
      <c r="S348">
        <v>1</v>
      </c>
      <c r="T348">
        <v>40</v>
      </c>
      <c r="U348">
        <v>0</v>
      </c>
      <c r="V348">
        <v>0</v>
      </c>
      <c r="W348">
        <v>5</v>
      </c>
    </row>
    <row r="349" spans="1:23" x14ac:dyDescent="0.15">
      <c r="A349">
        <v>878353</v>
      </c>
      <c r="B349">
        <v>4</v>
      </c>
      <c r="C349">
        <v>600</v>
      </c>
      <c r="D349">
        <v>800</v>
      </c>
      <c r="E349">
        <v>6</v>
      </c>
      <c r="F349">
        <v>8</v>
      </c>
      <c r="G349">
        <v>6</v>
      </c>
      <c r="H349">
        <v>2</v>
      </c>
      <c r="I349" t="s">
        <v>2591</v>
      </c>
      <c r="J349">
        <v>0</v>
      </c>
      <c r="K349">
        <v>0</v>
      </c>
      <c r="L349">
        <v>0</v>
      </c>
      <c r="M349">
        <v>0</v>
      </c>
      <c r="N349" t="s">
        <v>2592</v>
      </c>
      <c r="O349" t="s">
        <v>2593</v>
      </c>
      <c r="P349">
        <v>352</v>
      </c>
      <c r="Q349" t="s">
        <v>2594</v>
      </c>
      <c r="R349">
        <v>200</v>
      </c>
      <c r="S349">
        <v>1</v>
      </c>
      <c r="T349">
        <v>40</v>
      </c>
      <c r="U349">
        <v>0</v>
      </c>
      <c r="V349">
        <v>0</v>
      </c>
      <c r="W349">
        <v>5</v>
      </c>
    </row>
    <row r="350" spans="1:23" x14ac:dyDescent="0.15">
      <c r="A350">
        <v>878354</v>
      </c>
      <c r="B350">
        <v>8</v>
      </c>
      <c r="C350">
        <v>600</v>
      </c>
      <c r="D350">
        <v>900</v>
      </c>
      <c r="E350">
        <v>10</v>
      </c>
      <c r="F350">
        <v>4</v>
      </c>
      <c r="G350">
        <v>6</v>
      </c>
      <c r="H350">
        <v>2</v>
      </c>
      <c r="I350" t="s">
        <v>1265</v>
      </c>
      <c r="J350">
        <v>0</v>
      </c>
      <c r="K350">
        <v>0</v>
      </c>
      <c r="L350">
        <v>0</v>
      </c>
      <c r="M350">
        <v>0</v>
      </c>
      <c r="N350" t="s">
        <v>1266</v>
      </c>
      <c r="O350" t="s">
        <v>2595</v>
      </c>
      <c r="P350">
        <v>352</v>
      </c>
      <c r="Q350" t="s">
        <v>1267</v>
      </c>
      <c r="R350">
        <v>200</v>
      </c>
      <c r="S350">
        <v>1</v>
      </c>
      <c r="T350">
        <v>40</v>
      </c>
      <c r="U350">
        <v>0</v>
      </c>
      <c r="V350">
        <v>0</v>
      </c>
      <c r="W350">
        <v>5</v>
      </c>
    </row>
    <row r="351" spans="1:23" x14ac:dyDescent="0.15">
      <c r="A351">
        <v>878355</v>
      </c>
      <c r="B351">
        <v>0</v>
      </c>
      <c r="C351">
        <v>5000</v>
      </c>
      <c r="D351">
        <v>3700</v>
      </c>
      <c r="E351">
        <v>6</v>
      </c>
      <c r="F351">
        <v>4</v>
      </c>
      <c r="G351">
        <v>12</v>
      </c>
      <c r="H351">
        <v>3</v>
      </c>
      <c r="I351" t="s">
        <v>437</v>
      </c>
      <c r="J351">
        <v>0</v>
      </c>
      <c r="K351">
        <v>0</v>
      </c>
      <c r="L351">
        <v>0</v>
      </c>
      <c r="M351">
        <v>0</v>
      </c>
      <c r="N351" t="s">
        <v>1343</v>
      </c>
      <c r="O351" t="s">
        <v>2624</v>
      </c>
      <c r="P351">
        <v>0</v>
      </c>
      <c r="Q351" t="s">
        <v>1345</v>
      </c>
      <c r="R351">
        <v>500</v>
      </c>
      <c r="S351">
        <v>1</v>
      </c>
      <c r="T351">
        <v>40</v>
      </c>
      <c r="U351">
        <v>0</v>
      </c>
      <c r="V351">
        <v>0</v>
      </c>
      <c r="W351">
        <v>5</v>
      </c>
    </row>
    <row r="352" spans="1:23" x14ac:dyDescent="0.15">
      <c r="A352">
        <v>878356</v>
      </c>
      <c r="B352">
        <v>0</v>
      </c>
      <c r="C352">
        <v>3000</v>
      </c>
      <c r="D352">
        <v>2800</v>
      </c>
      <c r="E352">
        <v>6</v>
      </c>
      <c r="F352">
        <v>4</v>
      </c>
      <c r="G352">
        <v>12</v>
      </c>
      <c r="H352">
        <v>3</v>
      </c>
      <c r="I352" t="s">
        <v>2629</v>
      </c>
      <c r="J352">
        <v>0</v>
      </c>
      <c r="K352">
        <v>0</v>
      </c>
      <c r="L352">
        <v>0</v>
      </c>
      <c r="M352">
        <v>0</v>
      </c>
      <c r="N352" t="s">
        <v>2630</v>
      </c>
      <c r="O352" t="s">
        <v>2631</v>
      </c>
      <c r="P352">
        <v>0</v>
      </c>
      <c r="Q352" t="s">
        <v>2632</v>
      </c>
      <c r="R352">
        <v>500</v>
      </c>
      <c r="S352">
        <v>1</v>
      </c>
      <c r="T352">
        <v>40</v>
      </c>
      <c r="U352">
        <v>0</v>
      </c>
      <c r="V352">
        <v>0</v>
      </c>
      <c r="W352">
        <v>5</v>
      </c>
    </row>
    <row r="353" spans="1:23" x14ac:dyDescent="0.15">
      <c r="A353">
        <v>878357</v>
      </c>
      <c r="B353">
        <v>2</v>
      </c>
      <c r="C353">
        <v>3800</v>
      </c>
      <c r="D353">
        <v>3800</v>
      </c>
      <c r="E353">
        <v>8</v>
      </c>
      <c r="F353">
        <v>6</v>
      </c>
      <c r="G353">
        <v>4</v>
      </c>
      <c r="H353">
        <v>3</v>
      </c>
      <c r="I353" t="s">
        <v>437</v>
      </c>
      <c r="J353">
        <v>0</v>
      </c>
      <c r="K353">
        <v>0</v>
      </c>
      <c r="L353">
        <v>0</v>
      </c>
      <c r="M353">
        <v>0</v>
      </c>
      <c r="N353" t="s">
        <v>438</v>
      </c>
      <c r="O353" t="s">
        <v>439</v>
      </c>
      <c r="P353">
        <v>0</v>
      </c>
      <c r="Q353" t="s">
        <v>440</v>
      </c>
      <c r="R353">
        <v>500</v>
      </c>
      <c r="S353">
        <v>1</v>
      </c>
      <c r="T353">
        <v>40</v>
      </c>
      <c r="U353">
        <v>0</v>
      </c>
      <c r="V353">
        <v>0</v>
      </c>
      <c r="W353">
        <v>5</v>
      </c>
    </row>
    <row r="354" spans="1:23" x14ac:dyDescent="0.15">
      <c r="A354">
        <v>878358</v>
      </c>
      <c r="B354">
        <v>0</v>
      </c>
      <c r="C354">
        <v>4000</v>
      </c>
      <c r="D354">
        <v>3500</v>
      </c>
      <c r="E354">
        <v>10</v>
      </c>
      <c r="F354">
        <v>6</v>
      </c>
      <c r="G354">
        <v>10</v>
      </c>
      <c r="H354">
        <v>3</v>
      </c>
      <c r="I354" t="s">
        <v>654</v>
      </c>
      <c r="J354">
        <v>0</v>
      </c>
      <c r="K354">
        <v>0</v>
      </c>
      <c r="L354">
        <v>0</v>
      </c>
      <c r="M354">
        <v>0</v>
      </c>
      <c r="N354" t="s">
        <v>2626</v>
      </c>
      <c r="O354" t="s">
        <v>2627</v>
      </c>
      <c r="P354">
        <v>0</v>
      </c>
      <c r="Q354" t="s">
        <v>2628</v>
      </c>
      <c r="R354">
        <v>500</v>
      </c>
      <c r="S354">
        <v>1</v>
      </c>
      <c r="T354">
        <v>40</v>
      </c>
      <c r="U354">
        <v>0</v>
      </c>
      <c r="V354">
        <v>0</v>
      </c>
      <c r="W354">
        <v>5</v>
      </c>
    </row>
    <row r="355" spans="1:23" x14ac:dyDescent="0.15">
      <c r="A355">
        <v>878359</v>
      </c>
      <c r="B355">
        <v>0</v>
      </c>
      <c r="C355">
        <v>2100</v>
      </c>
      <c r="D355">
        <v>3200</v>
      </c>
      <c r="E355">
        <v>14</v>
      </c>
      <c r="F355">
        <v>10</v>
      </c>
      <c r="G355">
        <v>25</v>
      </c>
      <c r="H355">
        <v>3</v>
      </c>
      <c r="I355" t="s">
        <v>2629</v>
      </c>
      <c r="J355">
        <v>0</v>
      </c>
      <c r="K355">
        <v>0</v>
      </c>
      <c r="L355">
        <v>0</v>
      </c>
      <c r="M355">
        <v>0</v>
      </c>
      <c r="N355" t="s">
        <v>2638</v>
      </c>
      <c r="O355" t="s">
        <v>444</v>
      </c>
      <c r="P355">
        <v>0</v>
      </c>
      <c r="Q355" t="s">
        <v>2639</v>
      </c>
      <c r="R355">
        <v>500</v>
      </c>
      <c r="S355">
        <v>1</v>
      </c>
      <c r="T355">
        <v>40</v>
      </c>
      <c r="U355">
        <v>0</v>
      </c>
      <c r="V355">
        <v>0</v>
      </c>
      <c r="W355">
        <v>5</v>
      </c>
    </row>
    <row r="356" spans="1:23" x14ac:dyDescent="0.15">
      <c r="A356">
        <v>878360</v>
      </c>
      <c r="B356">
        <v>2</v>
      </c>
      <c r="C356">
        <v>2300</v>
      </c>
      <c r="D356">
        <v>2400</v>
      </c>
      <c r="E356">
        <v>8</v>
      </c>
      <c r="F356">
        <v>10</v>
      </c>
      <c r="G356">
        <v>6</v>
      </c>
      <c r="H356">
        <v>3</v>
      </c>
      <c r="I356" t="s">
        <v>1358</v>
      </c>
      <c r="J356">
        <v>0</v>
      </c>
      <c r="K356">
        <v>0</v>
      </c>
      <c r="L356">
        <v>0</v>
      </c>
      <c r="M356">
        <v>0</v>
      </c>
      <c r="N356" t="s">
        <v>903</v>
      </c>
      <c r="O356" t="s">
        <v>1056</v>
      </c>
      <c r="P356">
        <v>352</v>
      </c>
      <c r="Q356" t="s">
        <v>905</v>
      </c>
      <c r="R356">
        <v>40</v>
      </c>
      <c r="S356">
        <v>1</v>
      </c>
      <c r="T356">
        <v>30</v>
      </c>
      <c r="U356">
        <v>0</v>
      </c>
      <c r="V356">
        <v>0</v>
      </c>
      <c r="W356">
        <v>5</v>
      </c>
    </row>
    <row r="357" spans="1:23" x14ac:dyDescent="0.15">
      <c r="A357">
        <v>878361</v>
      </c>
      <c r="B357">
        <v>4</v>
      </c>
      <c r="C357">
        <v>1700</v>
      </c>
      <c r="D357">
        <v>3500</v>
      </c>
      <c r="E357">
        <v>14</v>
      </c>
      <c r="F357">
        <v>8</v>
      </c>
      <c r="G357">
        <v>16</v>
      </c>
      <c r="H357">
        <v>4</v>
      </c>
      <c r="I357" t="s">
        <v>2596</v>
      </c>
      <c r="J357">
        <v>0</v>
      </c>
      <c r="K357">
        <v>0</v>
      </c>
      <c r="L357">
        <v>0</v>
      </c>
      <c r="M357">
        <v>0</v>
      </c>
      <c r="N357" t="s">
        <v>907</v>
      </c>
      <c r="O357" t="s">
        <v>1056</v>
      </c>
      <c r="P357">
        <v>352</v>
      </c>
      <c r="Q357" t="s">
        <v>908</v>
      </c>
      <c r="R357">
        <v>500</v>
      </c>
      <c r="S357">
        <v>1</v>
      </c>
      <c r="T357">
        <v>30</v>
      </c>
      <c r="U357">
        <v>0</v>
      </c>
      <c r="V357">
        <v>0</v>
      </c>
      <c r="W357">
        <v>5</v>
      </c>
    </row>
    <row r="358" spans="1:23" x14ac:dyDescent="0.15">
      <c r="A358">
        <v>878362</v>
      </c>
      <c r="B358">
        <v>4</v>
      </c>
      <c r="C358">
        <v>2800</v>
      </c>
      <c r="D358">
        <v>2800</v>
      </c>
      <c r="E358">
        <v>12</v>
      </c>
      <c r="F358">
        <v>6</v>
      </c>
      <c r="G358">
        <v>8</v>
      </c>
      <c r="H358">
        <v>3</v>
      </c>
      <c r="I358" t="s">
        <v>1362</v>
      </c>
      <c r="J358">
        <v>0</v>
      </c>
      <c r="K358">
        <v>0</v>
      </c>
      <c r="L358">
        <v>0</v>
      </c>
      <c r="M358">
        <v>0</v>
      </c>
      <c r="N358" t="s">
        <v>910</v>
      </c>
      <c r="O358" t="s">
        <v>1056</v>
      </c>
      <c r="P358">
        <v>352</v>
      </c>
      <c r="Q358" t="s">
        <v>911</v>
      </c>
      <c r="R358">
        <v>500</v>
      </c>
      <c r="S358">
        <v>1</v>
      </c>
      <c r="T358">
        <v>30</v>
      </c>
      <c r="U358">
        <v>0</v>
      </c>
      <c r="V358">
        <v>0</v>
      </c>
      <c r="W358">
        <v>5</v>
      </c>
    </row>
    <row r="359" spans="1:23" x14ac:dyDescent="0.15">
      <c r="A359">
        <v>878363</v>
      </c>
      <c r="B359">
        <v>7</v>
      </c>
      <c r="C359">
        <v>3500</v>
      </c>
      <c r="D359">
        <v>3200</v>
      </c>
      <c r="E359">
        <v>10</v>
      </c>
      <c r="F359">
        <v>16</v>
      </c>
      <c r="G359">
        <v>4</v>
      </c>
      <c r="H359">
        <v>3</v>
      </c>
      <c r="I359" t="s">
        <v>1365</v>
      </c>
      <c r="J359">
        <v>0</v>
      </c>
      <c r="K359">
        <v>0</v>
      </c>
      <c r="L359">
        <v>0</v>
      </c>
      <c r="M359">
        <v>0</v>
      </c>
      <c r="N359" t="s">
        <v>913</v>
      </c>
      <c r="O359" t="s">
        <v>1056</v>
      </c>
      <c r="P359">
        <v>352</v>
      </c>
      <c r="Q359" t="s">
        <v>914</v>
      </c>
      <c r="R359">
        <v>500</v>
      </c>
      <c r="S359">
        <v>1</v>
      </c>
      <c r="T359">
        <v>30</v>
      </c>
      <c r="U359">
        <v>0</v>
      </c>
      <c r="V359">
        <v>0</v>
      </c>
      <c r="W359">
        <v>5</v>
      </c>
    </row>
    <row r="360" spans="1:23" x14ac:dyDescent="0.15">
      <c r="A360">
        <v>878364</v>
      </c>
      <c r="B360">
        <v>7</v>
      </c>
      <c r="C360">
        <v>5500</v>
      </c>
      <c r="D360">
        <v>3800</v>
      </c>
      <c r="E360">
        <v>5</v>
      </c>
      <c r="F360">
        <v>8</v>
      </c>
      <c r="G360">
        <v>7</v>
      </c>
      <c r="H360">
        <v>3</v>
      </c>
      <c r="I360" t="s">
        <v>2725</v>
      </c>
      <c r="J360">
        <v>0</v>
      </c>
      <c r="K360">
        <v>0</v>
      </c>
      <c r="L360">
        <v>0</v>
      </c>
      <c r="M360">
        <v>0</v>
      </c>
      <c r="N360" t="s">
        <v>900</v>
      </c>
      <c r="O360" t="s">
        <v>901</v>
      </c>
      <c r="P360">
        <v>352</v>
      </c>
      <c r="Q360" t="s">
        <v>469</v>
      </c>
      <c r="R360">
        <v>450</v>
      </c>
      <c r="S360">
        <v>1</v>
      </c>
      <c r="T360">
        <v>30</v>
      </c>
      <c r="U360">
        <v>0</v>
      </c>
      <c r="V360">
        <v>0</v>
      </c>
      <c r="W360">
        <v>5</v>
      </c>
    </row>
    <row r="361" spans="1:23" x14ac:dyDescent="0.15">
      <c r="A361">
        <v>878365</v>
      </c>
      <c r="B361">
        <v>6</v>
      </c>
      <c r="C361">
        <v>4300</v>
      </c>
      <c r="D361">
        <v>4000</v>
      </c>
      <c r="E361">
        <v>7</v>
      </c>
      <c r="F361">
        <v>5</v>
      </c>
      <c r="G361">
        <v>8</v>
      </c>
      <c r="H361">
        <v>3</v>
      </c>
      <c r="I361" t="s">
        <v>2725</v>
      </c>
      <c r="J361">
        <v>0</v>
      </c>
      <c r="K361">
        <v>0</v>
      </c>
      <c r="L361">
        <v>0</v>
      </c>
      <c r="M361">
        <v>0</v>
      </c>
      <c r="N361" t="s">
        <v>465</v>
      </c>
      <c r="O361" t="s">
        <v>461</v>
      </c>
      <c r="P361">
        <v>352</v>
      </c>
      <c r="Q361" t="s">
        <v>466</v>
      </c>
      <c r="R361">
        <v>450</v>
      </c>
      <c r="S361">
        <v>1</v>
      </c>
      <c r="T361">
        <v>30</v>
      </c>
      <c r="U361">
        <v>0</v>
      </c>
      <c r="V361">
        <v>0</v>
      </c>
      <c r="W361">
        <v>5</v>
      </c>
    </row>
    <row r="362" spans="1:23" x14ac:dyDescent="0.15">
      <c r="A362">
        <v>878366</v>
      </c>
      <c r="B362">
        <v>2</v>
      </c>
      <c r="C362">
        <v>2800</v>
      </c>
      <c r="D362">
        <v>2400</v>
      </c>
      <c r="E362">
        <v>8</v>
      </c>
      <c r="F362">
        <v>6</v>
      </c>
      <c r="G362">
        <v>12</v>
      </c>
      <c r="H362">
        <v>3</v>
      </c>
      <c r="I362" t="s">
        <v>1281</v>
      </c>
      <c r="J362">
        <v>0</v>
      </c>
      <c r="K362">
        <v>0</v>
      </c>
      <c r="L362">
        <v>0</v>
      </c>
      <c r="M362">
        <v>0</v>
      </c>
      <c r="N362" t="s">
        <v>1282</v>
      </c>
      <c r="O362" t="s">
        <v>2640</v>
      </c>
      <c r="P362">
        <v>352</v>
      </c>
      <c r="Q362" t="s">
        <v>358</v>
      </c>
      <c r="R362">
        <v>500</v>
      </c>
      <c r="S362">
        <v>1</v>
      </c>
      <c r="T362">
        <v>40</v>
      </c>
      <c r="U362">
        <v>0</v>
      </c>
      <c r="V362">
        <v>0</v>
      </c>
      <c r="W362">
        <v>5</v>
      </c>
    </row>
    <row r="363" spans="1:23" x14ac:dyDescent="0.15">
      <c r="A363">
        <v>878367</v>
      </c>
      <c r="B363">
        <v>1</v>
      </c>
      <c r="C363">
        <v>1800</v>
      </c>
      <c r="D363">
        <v>1800</v>
      </c>
      <c r="E363">
        <v>4</v>
      </c>
      <c r="F363">
        <v>10</v>
      </c>
      <c r="G363">
        <v>12</v>
      </c>
      <c r="H363">
        <v>3</v>
      </c>
      <c r="I363" t="s">
        <v>1337</v>
      </c>
      <c r="J363">
        <v>0</v>
      </c>
      <c r="K363">
        <v>0</v>
      </c>
      <c r="L363">
        <v>0</v>
      </c>
      <c r="M363">
        <v>0</v>
      </c>
      <c r="N363" t="s">
        <v>528</v>
      </c>
      <c r="O363" t="s">
        <v>2710</v>
      </c>
      <c r="P363">
        <v>352</v>
      </c>
      <c r="Q363" t="s">
        <v>530</v>
      </c>
      <c r="R363">
        <v>400</v>
      </c>
      <c r="S363">
        <v>1</v>
      </c>
      <c r="T363">
        <v>40</v>
      </c>
      <c r="U363">
        <v>0</v>
      </c>
      <c r="V363">
        <v>0</v>
      </c>
      <c r="W363">
        <v>5</v>
      </c>
    </row>
    <row r="364" spans="1:23" x14ac:dyDescent="0.15">
      <c r="A364">
        <v>878368</v>
      </c>
      <c r="B364">
        <v>7</v>
      </c>
      <c r="C364">
        <v>3500</v>
      </c>
      <c r="D364">
        <v>4000</v>
      </c>
      <c r="E364">
        <v>6</v>
      </c>
      <c r="F364">
        <v>8</v>
      </c>
      <c r="G364">
        <v>6</v>
      </c>
      <c r="H364">
        <v>2</v>
      </c>
      <c r="I364" t="s">
        <v>2591</v>
      </c>
      <c r="J364">
        <v>0</v>
      </c>
      <c r="K364">
        <v>0</v>
      </c>
      <c r="L364">
        <v>0</v>
      </c>
      <c r="M364">
        <v>0</v>
      </c>
      <c r="N364" t="s">
        <v>2592</v>
      </c>
      <c r="O364" t="s">
        <v>2726</v>
      </c>
      <c r="P364">
        <v>352</v>
      </c>
      <c r="Q364" t="s">
        <v>2594</v>
      </c>
      <c r="R364">
        <v>200</v>
      </c>
      <c r="S364">
        <v>1</v>
      </c>
      <c r="T364">
        <v>30</v>
      </c>
      <c r="U364">
        <v>0</v>
      </c>
      <c r="V364">
        <v>0</v>
      </c>
      <c r="W364">
        <v>5</v>
      </c>
    </row>
    <row r="365" spans="1:23" x14ac:dyDescent="0.15">
      <c r="A365">
        <v>878369</v>
      </c>
      <c r="B365">
        <v>7</v>
      </c>
      <c r="C365">
        <v>3500</v>
      </c>
      <c r="D365">
        <v>4000</v>
      </c>
      <c r="E365">
        <v>6</v>
      </c>
      <c r="F365">
        <v>8</v>
      </c>
      <c r="G365">
        <v>6</v>
      </c>
      <c r="H365">
        <v>2</v>
      </c>
      <c r="I365" t="s">
        <v>2591</v>
      </c>
      <c r="J365">
        <v>0</v>
      </c>
      <c r="K365">
        <v>0</v>
      </c>
      <c r="L365">
        <v>0</v>
      </c>
      <c r="M365">
        <v>0</v>
      </c>
      <c r="N365" t="s">
        <v>2592</v>
      </c>
      <c r="O365" t="s">
        <v>2726</v>
      </c>
      <c r="P365">
        <v>352</v>
      </c>
      <c r="Q365" t="s">
        <v>2594</v>
      </c>
      <c r="R365">
        <v>200</v>
      </c>
      <c r="S365">
        <v>1</v>
      </c>
      <c r="T365">
        <v>30</v>
      </c>
      <c r="U365">
        <v>0</v>
      </c>
      <c r="V365">
        <v>0</v>
      </c>
      <c r="W365">
        <v>5</v>
      </c>
    </row>
    <row r="366" spans="1:23" x14ac:dyDescent="0.15">
      <c r="A366">
        <v>878370</v>
      </c>
      <c r="B366">
        <v>7</v>
      </c>
      <c r="C366">
        <v>3500</v>
      </c>
      <c r="D366">
        <v>4000</v>
      </c>
      <c r="E366">
        <v>6</v>
      </c>
      <c r="F366">
        <v>8</v>
      </c>
      <c r="G366">
        <v>6</v>
      </c>
      <c r="H366">
        <v>2</v>
      </c>
      <c r="I366" t="s">
        <v>2591</v>
      </c>
      <c r="J366">
        <v>0</v>
      </c>
      <c r="K366">
        <v>0</v>
      </c>
      <c r="L366">
        <v>0</v>
      </c>
      <c r="M366">
        <v>0</v>
      </c>
      <c r="N366" t="s">
        <v>2592</v>
      </c>
      <c r="O366" t="s">
        <v>2726</v>
      </c>
      <c r="P366">
        <v>352</v>
      </c>
      <c r="Q366" t="s">
        <v>2594</v>
      </c>
      <c r="R366">
        <v>200</v>
      </c>
      <c r="S366">
        <v>1</v>
      </c>
      <c r="T366">
        <v>30</v>
      </c>
      <c r="U366">
        <v>0</v>
      </c>
      <c r="V366">
        <v>0</v>
      </c>
      <c r="W366">
        <v>5</v>
      </c>
    </row>
    <row r="367" spans="1:23" x14ac:dyDescent="0.15">
      <c r="A367">
        <v>878371</v>
      </c>
      <c r="B367">
        <v>2</v>
      </c>
      <c r="C367">
        <v>3600</v>
      </c>
      <c r="D367">
        <v>3200</v>
      </c>
      <c r="E367">
        <v>10</v>
      </c>
      <c r="F367">
        <v>10</v>
      </c>
      <c r="G367">
        <v>10</v>
      </c>
      <c r="H367">
        <v>2</v>
      </c>
      <c r="I367" t="s">
        <v>249</v>
      </c>
      <c r="J367">
        <v>0</v>
      </c>
      <c r="K367">
        <v>0</v>
      </c>
      <c r="L367">
        <v>0</v>
      </c>
      <c r="M367">
        <v>0</v>
      </c>
      <c r="N367" t="s">
        <v>328</v>
      </c>
      <c r="O367" t="s">
        <v>2598</v>
      </c>
      <c r="P367">
        <v>352</v>
      </c>
      <c r="Q367" t="s">
        <v>330</v>
      </c>
      <c r="R367">
        <v>500</v>
      </c>
      <c r="S367">
        <v>1</v>
      </c>
      <c r="T367">
        <v>30</v>
      </c>
      <c r="U367">
        <v>0</v>
      </c>
      <c r="V367">
        <v>0</v>
      </c>
      <c r="W367">
        <v>5</v>
      </c>
    </row>
    <row r="368" spans="1:23" x14ac:dyDescent="0.15">
      <c r="A368">
        <v>878372</v>
      </c>
      <c r="B368">
        <v>2</v>
      </c>
      <c r="C368">
        <v>5400</v>
      </c>
      <c r="D368">
        <v>4000</v>
      </c>
      <c r="E368">
        <v>10</v>
      </c>
      <c r="F368">
        <v>10</v>
      </c>
      <c r="G368">
        <v>10</v>
      </c>
      <c r="H368">
        <v>2</v>
      </c>
      <c r="I368" t="s">
        <v>249</v>
      </c>
      <c r="J368">
        <v>0</v>
      </c>
      <c r="K368">
        <v>0</v>
      </c>
      <c r="L368">
        <v>0</v>
      </c>
      <c r="M368">
        <v>0</v>
      </c>
      <c r="N368" t="s">
        <v>1156</v>
      </c>
      <c r="O368" t="s">
        <v>2599</v>
      </c>
      <c r="P368">
        <v>352</v>
      </c>
      <c r="Q368" t="s">
        <v>330</v>
      </c>
      <c r="R368">
        <v>700</v>
      </c>
      <c r="S368">
        <v>1</v>
      </c>
      <c r="T368">
        <v>30</v>
      </c>
      <c r="U368">
        <v>0</v>
      </c>
      <c r="V368">
        <v>0</v>
      </c>
      <c r="W368">
        <v>5</v>
      </c>
    </row>
    <row r="369" spans="1:23" x14ac:dyDescent="0.15">
      <c r="A369">
        <v>878373</v>
      </c>
      <c r="B369">
        <v>2</v>
      </c>
      <c r="C369">
        <v>3200</v>
      </c>
      <c r="D369">
        <v>3000</v>
      </c>
      <c r="E369">
        <v>8</v>
      </c>
      <c r="F369">
        <v>6</v>
      </c>
      <c r="G369">
        <v>4</v>
      </c>
      <c r="H369">
        <v>3</v>
      </c>
      <c r="I369" t="s">
        <v>447</v>
      </c>
      <c r="J369">
        <v>0</v>
      </c>
      <c r="K369">
        <v>0</v>
      </c>
      <c r="L369">
        <v>0</v>
      </c>
      <c r="M369">
        <v>0</v>
      </c>
      <c r="N369" t="s">
        <v>448</v>
      </c>
      <c r="O369" t="s">
        <v>449</v>
      </c>
      <c r="P369">
        <v>352</v>
      </c>
      <c r="Q369" t="s">
        <v>450</v>
      </c>
      <c r="R369">
        <v>600</v>
      </c>
      <c r="S369">
        <v>1</v>
      </c>
      <c r="T369">
        <v>30</v>
      </c>
      <c r="U369">
        <v>0</v>
      </c>
      <c r="V369">
        <v>0</v>
      </c>
      <c r="W369">
        <v>5</v>
      </c>
    </row>
    <row r="370" spans="1:23" x14ac:dyDescent="0.15">
      <c r="A370">
        <v>878374</v>
      </c>
      <c r="B370">
        <v>2</v>
      </c>
      <c r="C370">
        <v>3200</v>
      </c>
      <c r="D370">
        <v>3000</v>
      </c>
      <c r="E370">
        <v>8</v>
      </c>
      <c r="F370">
        <v>6</v>
      </c>
      <c r="G370">
        <v>4</v>
      </c>
      <c r="H370">
        <v>3</v>
      </c>
      <c r="I370" t="s">
        <v>447</v>
      </c>
      <c r="J370">
        <v>0</v>
      </c>
      <c r="K370">
        <v>0</v>
      </c>
      <c r="L370">
        <v>0</v>
      </c>
      <c r="M370">
        <v>0</v>
      </c>
      <c r="N370" t="s">
        <v>448</v>
      </c>
      <c r="O370" t="s">
        <v>449</v>
      </c>
      <c r="P370">
        <v>352</v>
      </c>
      <c r="Q370" t="s">
        <v>450</v>
      </c>
      <c r="R370">
        <v>600</v>
      </c>
      <c r="S370">
        <v>1</v>
      </c>
      <c r="T370">
        <v>30</v>
      </c>
      <c r="U370">
        <v>0</v>
      </c>
      <c r="V370">
        <v>0</v>
      </c>
      <c r="W370">
        <v>5</v>
      </c>
    </row>
    <row r="371" spans="1:23" x14ac:dyDescent="0.15">
      <c r="A371">
        <v>878375</v>
      </c>
      <c r="B371">
        <v>2</v>
      </c>
      <c r="C371">
        <v>3200</v>
      </c>
      <c r="D371">
        <v>3000</v>
      </c>
      <c r="E371">
        <v>8</v>
      </c>
      <c r="F371">
        <v>6</v>
      </c>
      <c r="G371">
        <v>4</v>
      </c>
      <c r="H371">
        <v>3</v>
      </c>
      <c r="I371" t="s">
        <v>447</v>
      </c>
      <c r="J371">
        <v>0</v>
      </c>
      <c r="K371">
        <v>0</v>
      </c>
      <c r="L371">
        <v>0</v>
      </c>
      <c r="M371">
        <v>0</v>
      </c>
      <c r="N371" t="s">
        <v>448</v>
      </c>
      <c r="O371" t="s">
        <v>449</v>
      </c>
      <c r="P371">
        <v>352</v>
      </c>
      <c r="Q371" t="s">
        <v>450</v>
      </c>
      <c r="R371">
        <v>600</v>
      </c>
      <c r="S371">
        <v>1</v>
      </c>
      <c r="T371">
        <v>30</v>
      </c>
      <c r="U371">
        <v>0</v>
      </c>
      <c r="V371">
        <v>0</v>
      </c>
      <c r="W371">
        <v>5</v>
      </c>
    </row>
    <row r="372" spans="1:23" x14ac:dyDescent="0.15">
      <c r="A372">
        <v>878376</v>
      </c>
      <c r="B372">
        <v>4</v>
      </c>
      <c r="C372">
        <v>1800</v>
      </c>
      <c r="D372">
        <v>3200</v>
      </c>
      <c r="E372">
        <v>12</v>
      </c>
      <c r="F372">
        <v>6</v>
      </c>
      <c r="G372">
        <v>26</v>
      </c>
      <c r="H372">
        <v>5</v>
      </c>
      <c r="I372" t="s">
        <v>1244</v>
      </c>
      <c r="J372">
        <v>0</v>
      </c>
      <c r="K372">
        <v>0</v>
      </c>
      <c r="L372">
        <v>0</v>
      </c>
      <c r="M372">
        <v>0</v>
      </c>
      <c r="N372" t="s">
        <v>1249</v>
      </c>
      <c r="O372" t="s">
        <v>2614</v>
      </c>
      <c r="P372">
        <v>352</v>
      </c>
      <c r="Q372" t="s">
        <v>954</v>
      </c>
      <c r="R372">
        <v>800</v>
      </c>
      <c r="S372">
        <v>1</v>
      </c>
      <c r="T372">
        <v>30</v>
      </c>
      <c r="U372">
        <v>0</v>
      </c>
      <c r="V372">
        <v>0</v>
      </c>
      <c r="W372">
        <v>5</v>
      </c>
    </row>
    <row r="373" spans="1:23" x14ac:dyDescent="0.15">
      <c r="A373">
        <v>878377</v>
      </c>
      <c r="B373">
        <v>4</v>
      </c>
      <c r="C373">
        <v>1800</v>
      </c>
      <c r="D373">
        <v>3200</v>
      </c>
      <c r="E373">
        <v>12</v>
      </c>
      <c r="F373">
        <v>6</v>
      </c>
      <c r="G373">
        <v>26</v>
      </c>
      <c r="H373">
        <v>5</v>
      </c>
      <c r="I373" t="s">
        <v>1244</v>
      </c>
      <c r="J373">
        <v>0</v>
      </c>
      <c r="K373">
        <v>0</v>
      </c>
      <c r="L373">
        <v>0</v>
      </c>
      <c r="M373">
        <v>0</v>
      </c>
      <c r="N373" t="s">
        <v>1249</v>
      </c>
      <c r="O373" t="s">
        <v>2614</v>
      </c>
      <c r="P373">
        <v>352</v>
      </c>
      <c r="Q373" t="s">
        <v>954</v>
      </c>
      <c r="R373">
        <v>800</v>
      </c>
      <c r="S373">
        <v>1</v>
      </c>
      <c r="T373">
        <v>30</v>
      </c>
      <c r="U373">
        <v>0</v>
      </c>
      <c r="V373">
        <v>0</v>
      </c>
      <c r="W373">
        <v>5</v>
      </c>
    </row>
    <row r="374" spans="1:23" x14ac:dyDescent="0.15">
      <c r="A374">
        <v>878378</v>
      </c>
      <c r="B374">
        <v>4</v>
      </c>
      <c r="C374">
        <v>1800</v>
      </c>
      <c r="D374">
        <v>3200</v>
      </c>
      <c r="E374">
        <v>12</v>
      </c>
      <c r="F374">
        <v>6</v>
      </c>
      <c r="G374">
        <v>26</v>
      </c>
      <c r="H374">
        <v>5</v>
      </c>
      <c r="I374" t="s">
        <v>1244</v>
      </c>
      <c r="J374">
        <v>0</v>
      </c>
      <c r="K374">
        <v>0</v>
      </c>
      <c r="L374">
        <v>0</v>
      </c>
      <c r="M374">
        <v>0</v>
      </c>
      <c r="N374" t="s">
        <v>1249</v>
      </c>
      <c r="O374" t="s">
        <v>2614</v>
      </c>
      <c r="P374">
        <v>352</v>
      </c>
      <c r="Q374" t="s">
        <v>954</v>
      </c>
      <c r="R374">
        <v>800</v>
      </c>
      <c r="S374">
        <v>1</v>
      </c>
      <c r="T374">
        <v>30</v>
      </c>
      <c r="U374">
        <v>0</v>
      </c>
      <c r="V374">
        <v>0</v>
      </c>
      <c r="W374">
        <v>5</v>
      </c>
    </row>
    <row r="375" spans="1:23" x14ac:dyDescent="0.15">
      <c r="A375">
        <v>878379</v>
      </c>
      <c r="B375">
        <v>4</v>
      </c>
      <c r="C375">
        <v>1800</v>
      </c>
      <c r="D375">
        <v>3200</v>
      </c>
      <c r="E375">
        <v>12</v>
      </c>
      <c r="F375">
        <v>6</v>
      </c>
      <c r="G375">
        <v>26</v>
      </c>
      <c r="H375">
        <v>5</v>
      </c>
      <c r="I375" t="s">
        <v>1244</v>
      </c>
      <c r="J375">
        <v>0</v>
      </c>
      <c r="K375">
        <v>0</v>
      </c>
      <c r="L375">
        <v>0</v>
      </c>
      <c r="M375">
        <v>0</v>
      </c>
      <c r="N375" t="s">
        <v>1249</v>
      </c>
      <c r="O375" t="s">
        <v>2614</v>
      </c>
      <c r="P375">
        <v>352</v>
      </c>
      <c r="Q375" t="s">
        <v>954</v>
      </c>
      <c r="R375">
        <v>800</v>
      </c>
      <c r="S375">
        <v>1</v>
      </c>
      <c r="T375">
        <v>30</v>
      </c>
      <c r="U375">
        <v>0</v>
      </c>
      <c r="V375">
        <v>0</v>
      </c>
      <c r="W375">
        <v>5</v>
      </c>
    </row>
    <row r="376" spans="1:23" x14ac:dyDescent="0.15">
      <c r="A376">
        <v>878380</v>
      </c>
      <c r="B376">
        <v>4</v>
      </c>
      <c r="C376">
        <v>1800</v>
      </c>
      <c r="D376">
        <v>3200</v>
      </c>
      <c r="E376">
        <v>12</v>
      </c>
      <c r="F376">
        <v>6</v>
      </c>
      <c r="G376">
        <v>26</v>
      </c>
      <c r="H376">
        <v>5</v>
      </c>
      <c r="I376" t="s">
        <v>1244</v>
      </c>
      <c r="J376">
        <v>0</v>
      </c>
      <c r="K376">
        <v>0</v>
      </c>
      <c r="L376">
        <v>0</v>
      </c>
      <c r="M376">
        <v>0</v>
      </c>
      <c r="N376" t="s">
        <v>1249</v>
      </c>
      <c r="O376" t="s">
        <v>2614</v>
      </c>
      <c r="P376">
        <v>352</v>
      </c>
      <c r="Q376" t="s">
        <v>954</v>
      </c>
      <c r="R376">
        <v>800</v>
      </c>
      <c r="S376">
        <v>1</v>
      </c>
      <c r="T376">
        <v>30</v>
      </c>
      <c r="U376">
        <v>0</v>
      </c>
      <c r="V376">
        <v>0</v>
      </c>
      <c r="W376">
        <v>5</v>
      </c>
    </row>
    <row r="377" spans="1:23" x14ac:dyDescent="0.15">
      <c r="A377">
        <v>878381</v>
      </c>
      <c r="B377">
        <v>4</v>
      </c>
      <c r="C377">
        <v>1800</v>
      </c>
      <c r="D377">
        <v>3200</v>
      </c>
      <c r="E377">
        <v>12</v>
      </c>
      <c r="F377">
        <v>6</v>
      </c>
      <c r="G377">
        <v>26</v>
      </c>
      <c r="H377">
        <v>5</v>
      </c>
      <c r="I377" t="s">
        <v>1244</v>
      </c>
      <c r="J377">
        <v>0</v>
      </c>
      <c r="K377">
        <v>0</v>
      </c>
      <c r="L377">
        <v>0</v>
      </c>
      <c r="M377">
        <v>0</v>
      </c>
      <c r="N377" t="s">
        <v>1249</v>
      </c>
      <c r="O377" t="s">
        <v>2614</v>
      </c>
      <c r="P377">
        <v>352</v>
      </c>
      <c r="Q377" t="s">
        <v>954</v>
      </c>
      <c r="R377">
        <v>800</v>
      </c>
      <c r="S377">
        <v>1</v>
      </c>
      <c r="T377">
        <v>30</v>
      </c>
      <c r="U377">
        <v>0</v>
      </c>
      <c r="V377">
        <v>0</v>
      </c>
      <c r="W377">
        <v>5</v>
      </c>
    </row>
    <row r="378" spans="1:23" x14ac:dyDescent="0.15">
      <c r="A378">
        <v>878382</v>
      </c>
      <c r="B378">
        <v>3</v>
      </c>
      <c r="C378">
        <v>2800</v>
      </c>
      <c r="D378">
        <v>3400</v>
      </c>
      <c r="E378">
        <v>10</v>
      </c>
      <c r="F378">
        <v>8</v>
      </c>
      <c r="G378">
        <v>16</v>
      </c>
      <c r="H378">
        <v>3</v>
      </c>
      <c r="I378" t="s">
        <v>1370</v>
      </c>
      <c r="J378">
        <v>0</v>
      </c>
      <c r="K378">
        <v>0</v>
      </c>
      <c r="L378">
        <v>0</v>
      </c>
      <c r="M378">
        <v>0</v>
      </c>
      <c r="N378" t="s">
        <v>478</v>
      </c>
      <c r="O378" t="s">
        <v>479</v>
      </c>
      <c r="P378">
        <v>352</v>
      </c>
      <c r="Q378" t="s">
        <v>481</v>
      </c>
      <c r="R378">
        <v>800</v>
      </c>
      <c r="S378">
        <v>1</v>
      </c>
      <c r="T378">
        <v>30</v>
      </c>
      <c r="U378">
        <v>0</v>
      </c>
      <c r="V378">
        <v>0</v>
      </c>
      <c r="W378">
        <v>5</v>
      </c>
    </row>
    <row r="379" spans="1:23" x14ac:dyDescent="0.15">
      <c r="A379">
        <v>878383</v>
      </c>
      <c r="B379">
        <v>3</v>
      </c>
      <c r="C379">
        <v>2800</v>
      </c>
      <c r="D379">
        <v>3400</v>
      </c>
      <c r="E379">
        <v>10</v>
      </c>
      <c r="F379">
        <v>8</v>
      </c>
      <c r="G379">
        <v>16</v>
      </c>
      <c r="H379">
        <v>3</v>
      </c>
      <c r="I379" t="s">
        <v>1370</v>
      </c>
      <c r="J379">
        <v>0</v>
      </c>
      <c r="K379">
        <v>0</v>
      </c>
      <c r="L379">
        <v>0</v>
      </c>
      <c r="M379">
        <v>0</v>
      </c>
      <c r="N379" t="s">
        <v>478</v>
      </c>
      <c r="O379" t="s">
        <v>2727</v>
      </c>
      <c r="P379">
        <v>352</v>
      </c>
      <c r="Q379" t="s">
        <v>481</v>
      </c>
      <c r="R379">
        <v>800</v>
      </c>
      <c r="S379">
        <v>1</v>
      </c>
      <c r="T379">
        <v>30</v>
      </c>
      <c r="U379">
        <v>0</v>
      </c>
      <c r="V379">
        <v>0</v>
      </c>
      <c r="W379">
        <v>5</v>
      </c>
    </row>
    <row r="380" spans="1:23" x14ac:dyDescent="0.15">
      <c r="A380">
        <v>879001</v>
      </c>
      <c r="B380">
        <v>2</v>
      </c>
      <c r="C380">
        <v>1350</v>
      </c>
      <c r="D380">
        <v>1200</v>
      </c>
      <c r="E380">
        <v>8</v>
      </c>
      <c r="F380">
        <v>14</v>
      </c>
      <c r="G380">
        <v>8</v>
      </c>
      <c r="H380">
        <v>3</v>
      </c>
      <c r="I380" t="s">
        <v>1374</v>
      </c>
      <c r="J380">
        <v>0</v>
      </c>
      <c r="K380">
        <v>141000</v>
      </c>
      <c r="L380">
        <v>0</v>
      </c>
      <c r="M380">
        <v>0</v>
      </c>
      <c r="N380" t="s">
        <v>1375</v>
      </c>
      <c r="O380" t="s">
        <v>2723</v>
      </c>
      <c r="P380">
        <v>310</v>
      </c>
      <c r="Q380" t="s">
        <v>1376</v>
      </c>
      <c r="R380">
        <v>0</v>
      </c>
      <c r="S380">
        <v>0</v>
      </c>
      <c r="T380">
        <v>40</v>
      </c>
      <c r="U380">
        <v>0</v>
      </c>
      <c r="V380">
        <v>0</v>
      </c>
      <c r="W380">
        <v>5</v>
      </c>
    </row>
    <row r="381" spans="1:23" x14ac:dyDescent="0.15">
      <c r="A381">
        <v>879002</v>
      </c>
      <c r="B381">
        <v>2</v>
      </c>
      <c r="C381">
        <v>2300</v>
      </c>
      <c r="D381">
        <v>2000</v>
      </c>
      <c r="E381">
        <v>4</v>
      </c>
      <c r="F381">
        <v>12</v>
      </c>
      <c r="G381">
        <v>4</v>
      </c>
      <c r="H381">
        <v>5</v>
      </c>
      <c r="I381" t="s">
        <v>1377</v>
      </c>
      <c r="J381">
        <v>0</v>
      </c>
      <c r="K381">
        <v>0</v>
      </c>
      <c r="L381">
        <v>0</v>
      </c>
      <c r="M381">
        <v>0</v>
      </c>
      <c r="N381" t="s">
        <v>1378</v>
      </c>
      <c r="O381" t="s">
        <v>2723</v>
      </c>
      <c r="P381" s="3">
        <v>332310</v>
      </c>
      <c r="Q381" t="s">
        <v>950</v>
      </c>
      <c r="R381">
        <v>0</v>
      </c>
      <c r="S381">
        <v>0</v>
      </c>
      <c r="T381">
        <v>40</v>
      </c>
      <c r="U381">
        <v>0</v>
      </c>
      <c r="V381">
        <v>0</v>
      </c>
      <c r="W381">
        <v>5</v>
      </c>
    </row>
    <row r="382" spans="1:23" x14ac:dyDescent="0.15">
      <c r="A382">
        <v>879004</v>
      </c>
      <c r="B382">
        <v>4</v>
      </c>
      <c r="C382">
        <v>1200</v>
      </c>
      <c r="D382">
        <v>1600</v>
      </c>
      <c r="E382">
        <v>8</v>
      </c>
      <c r="F382">
        <v>12</v>
      </c>
      <c r="G382">
        <v>10</v>
      </c>
      <c r="H382">
        <v>3</v>
      </c>
      <c r="I382" t="s">
        <v>1379</v>
      </c>
      <c r="J382">
        <v>140300</v>
      </c>
      <c r="K382">
        <v>0</v>
      </c>
      <c r="L382">
        <v>0</v>
      </c>
      <c r="M382">
        <v>0</v>
      </c>
      <c r="N382" t="s">
        <v>1380</v>
      </c>
      <c r="O382" t="s">
        <v>2717</v>
      </c>
      <c r="P382">
        <v>335</v>
      </c>
      <c r="Q382" t="s">
        <v>922</v>
      </c>
      <c r="R382">
        <v>0</v>
      </c>
      <c r="S382">
        <v>0</v>
      </c>
      <c r="T382">
        <v>40</v>
      </c>
      <c r="U382">
        <v>0</v>
      </c>
      <c r="V382">
        <v>0</v>
      </c>
      <c r="W382">
        <v>5</v>
      </c>
    </row>
    <row r="383" spans="1:23" x14ac:dyDescent="0.15">
      <c r="A383">
        <v>879005</v>
      </c>
      <c r="B383">
        <v>4</v>
      </c>
      <c r="C383">
        <v>2100</v>
      </c>
      <c r="D383">
        <v>1300</v>
      </c>
      <c r="E383">
        <v>6</v>
      </c>
      <c r="F383">
        <v>8</v>
      </c>
      <c r="G383">
        <v>6</v>
      </c>
      <c r="H383">
        <v>5</v>
      </c>
      <c r="I383" t="s">
        <v>1382</v>
      </c>
      <c r="J383">
        <v>0</v>
      </c>
      <c r="K383">
        <v>0</v>
      </c>
      <c r="L383">
        <v>0</v>
      </c>
      <c r="M383">
        <v>0</v>
      </c>
      <c r="N383" t="s">
        <v>1380</v>
      </c>
      <c r="O383" t="s">
        <v>2717</v>
      </c>
      <c r="P383" s="3">
        <v>335301</v>
      </c>
      <c r="Q383" t="s">
        <v>1383</v>
      </c>
      <c r="R383">
        <v>0</v>
      </c>
      <c r="S383">
        <v>0</v>
      </c>
      <c r="T383">
        <v>40</v>
      </c>
      <c r="U383">
        <v>0</v>
      </c>
      <c r="V383">
        <v>0</v>
      </c>
      <c r="W383">
        <v>5</v>
      </c>
    </row>
    <row r="384" spans="1:23" x14ac:dyDescent="0.15">
      <c r="A384">
        <v>879006</v>
      </c>
      <c r="B384">
        <v>8</v>
      </c>
      <c r="C384">
        <v>1400</v>
      </c>
      <c r="D384">
        <v>1800</v>
      </c>
      <c r="E384">
        <v>12</v>
      </c>
      <c r="F384">
        <v>8</v>
      </c>
      <c r="G384">
        <v>10</v>
      </c>
      <c r="H384">
        <v>3</v>
      </c>
      <c r="I384" t="s">
        <v>1384</v>
      </c>
      <c r="J384">
        <v>0</v>
      </c>
      <c r="K384">
        <v>141008</v>
      </c>
      <c r="L384">
        <v>0</v>
      </c>
      <c r="M384">
        <v>0</v>
      </c>
      <c r="N384" t="s">
        <v>1385</v>
      </c>
      <c r="O384" t="s">
        <v>2719</v>
      </c>
      <c r="P384">
        <v>302</v>
      </c>
      <c r="Q384" t="s">
        <v>1342</v>
      </c>
      <c r="R384">
        <v>0</v>
      </c>
      <c r="S384">
        <v>0</v>
      </c>
      <c r="T384">
        <v>40</v>
      </c>
      <c r="U384">
        <v>0</v>
      </c>
      <c r="V384">
        <v>0</v>
      </c>
      <c r="W384">
        <v>5</v>
      </c>
    </row>
    <row r="385" spans="1:23" x14ac:dyDescent="0.15">
      <c r="A385">
        <v>879007</v>
      </c>
      <c r="B385">
        <v>8</v>
      </c>
      <c r="C385">
        <v>1900</v>
      </c>
      <c r="D385">
        <v>2300</v>
      </c>
      <c r="E385">
        <v>10</v>
      </c>
      <c r="F385">
        <v>6</v>
      </c>
      <c r="G385">
        <v>4</v>
      </c>
      <c r="H385">
        <v>5</v>
      </c>
      <c r="I385" t="s">
        <v>1339</v>
      </c>
      <c r="J385">
        <v>0</v>
      </c>
      <c r="K385">
        <v>0</v>
      </c>
      <c r="L385">
        <v>0</v>
      </c>
      <c r="M385">
        <v>0</v>
      </c>
      <c r="N385" t="s">
        <v>483</v>
      </c>
      <c r="O385" t="s">
        <v>2719</v>
      </c>
      <c r="P385" s="3">
        <v>321317</v>
      </c>
      <c r="Q385" t="s">
        <v>486</v>
      </c>
      <c r="R385">
        <v>0</v>
      </c>
      <c r="S385">
        <v>0</v>
      </c>
      <c r="T385">
        <v>40</v>
      </c>
      <c r="U385">
        <v>0</v>
      </c>
      <c r="V385">
        <v>0</v>
      </c>
      <c r="W385">
        <v>5</v>
      </c>
    </row>
    <row r="386" spans="1:23" x14ac:dyDescent="0.15">
      <c r="A386">
        <v>879008</v>
      </c>
      <c r="B386">
        <v>3</v>
      </c>
      <c r="C386">
        <v>1100</v>
      </c>
      <c r="D386">
        <v>2000</v>
      </c>
      <c r="E386">
        <v>6</v>
      </c>
      <c r="F386">
        <v>6</v>
      </c>
      <c r="G386">
        <v>18</v>
      </c>
      <c r="H386">
        <v>4</v>
      </c>
      <c r="I386" t="s">
        <v>1386</v>
      </c>
      <c r="J386">
        <v>0</v>
      </c>
      <c r="K386">
        <v>0</v>
      </c>
      <c r="L386">
        <v>0</v>
      </c>
      <c r="M386">
        <v>0</v>
      </c>
      <c r="N386" t="s">
        <v>1387</v>
      </c>
      <c r="O386" t="s">
        <v>2728</v>
      </c>
      <c r="P386">
        <v>327</v>
      </c>
      <c r="Q386" t="s">
        <v>1389</v>
      </c>
      <c r="R386">
        <v>0</v>
      </c>
      <c r="S386">
        <v>0</v>
      </c>
      <c r="T386">
        <v>40</v>
      </c>
      <c r="U386">
        <v>0</v>
      </c>
      <c r="V386">
        <v>0</v>
      </c>
      <c r="W386">
        <v>5</v>
      </c>
    </row>
    <row r="387" spans="1:23" x14ac:dyDescent="0.15">
      <c r="A387">
        <v>879009</v>
      </c>
      <c r="B387">
        <v>4</v>
      </c>
      <c r="C387">
        <v>2600</v>
      </c>
      <c r="D387">
        <v>2200</v>
      </c>
      <c r="E387">
        <v>6</v>
      </c>
      <c r="F387">
        <v>4</v>
      </c>
      <c r="G387">
        <v>10</v>
      </c>
      <c r="H387">
        <v>4</v>
      </c>
      <c r="I387" t="s">
        <v>1390</v>
      </c>
      <c r="J387">
        <v>0</v>
      </c>
      <c r="K387">
        <v>0</v>
      </c>
      <c r="L387">
        <v>0</v>
      </c>
      <c r="M387">
        <v>0</v>
      </c>
      <c r="N387" t="s">
        <v>943</v>
      </c>
      <c r="O387" t="s">
        <v>2728</v>
      </c>
      <c r="P387">
        <v>327</v>
      </c>
      <c r="Q387" t="s">
        <v>945</v>
      </c>
      <c r="R387">
        <v>0</v>
      </c>
      <c r="S387">
        <v>0</v>
      </c>
      <c r="T387">
        <v>40</v>
      </c>
      <c r="U387">
        <v>0</v>
      </c>
      <c r="V387">
        <v>0</v>
      </c>
      <c r="W387">
        <v>5</v>
      </c>
    </row>
    <row r="388" spans="1:23" x14ac:dyDescent="0.15">
      <c r="A388">
        <v>879010</v>
      </c>
      <c r="B388">
        <v>7</v>
      </c>
      <c r="C388">
        <v>1700</v>
      </c>
      <c r="D388">
        <v>1600</v>
      </c>
      <c r="E388">
        <v>10</v>
      </c>
      <c r="F388">
        <v>10</v>
      </c>
      <c r="G388">
        <v>10</v>
      </c>
      <c r="H388">
        <v>3</v>
      </c>
      <c r="I388" t="s">
        <v>1199</v>
      </c>
      <c r="J388">
        <v>0</v>
      </c>
      <c r="K388">
        <v>0</v>
      </c>
      <c r="L388">
        <v>0</v>
      </c>
      <c r="M388">
        <v>0</v>
      </c>
      <c r="N388" t="s">
        <v>1200</v>
      </c>
      <c r="O388" t="s">
        <v>939</v>
      </c>
      <c r="P388">
        <v>338</v>
      </c>
      <c r="Q388" t="s">
        <v>1202</v>
      </c>
      <c r="R388">
        <v>0</v>
      </c>
      <c r="S388">
        <v>0</v>
      </c>
      <c r="T388">
        <v>40</v>
      </c>
      <c r="U388">
        <v>0</v>
      </c>
      <c r="V388">
        <v>0</v>
      </c>
      <c r="W388">
        <v>5</v>
      </c>
    </row>
    <row r="389" spans="1:23" x14ac:dyDescent="0.15">
      <c r="A389">
        <v>879011</v>
      </c>
      <c r="B389">
        <v>7</v>
      </c>
      <c r="C389">
        <v>3800</v>
      </c>
      <c r="D389">
        <v>3200</v>
      </c>
      <c r="E389">
        <v>5</v>
      </c>
      <c r="F389">
        <v>10</v>
      </c>
      <c r="G389">
        <v>5</v>
      </c>
      <c r="H389">
        <v>3</v>
      </c>
      <c r="I389" t="s">
        <v>1391</v>
      </c>
      <c r="J389">
        <v>0</v>
      </c>
      <c r="K389">
        <v>0</v>
      </c>
      <c r="L389">
        <v>0</v>
      </c>
      <c r="M389">
        <v>0</v>
      </c>
      <c r="N389" t="s">
        <v>938</v>
      </c>
      <c r="O389" t="s">
        <v>939</v>
      </c>
      <c r="P389">
        <v>338</v>
      </c>
      <c r="Q389" t="s">
        <v>941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5</v>
      </c>
    </row>
    <row r="390" spans="1:23" x14ac:dyDescent="0.15">
      <c r="A390">
        <v>879012</v>
      </c>
      <c r="B390">
        <v>6</v>
      </c>
      <c r="C390">
        <v>1400</v>
      </c>
      <c r="D390">
        <v>1000</v>
      </c>
      <c r="E390">
        <v>8</v>
      </c>
      <c r="F390">
        <v>10</v>
      </c>
      <c r="G390">
        <v>12</v>
      </c>
      <c r="H390">
        <v>3</v>
      </c>
      <c r="I390" t="s">
        <v>1189</v>
      </c>
      <c r="J390">
        <v>0</v>
      </c>
      <c r="K390">
        <v>0</v>
      </c>
      <c r="L390">
        <v>0</v>
      </c>
      <c r="M390">
        <v>0</v>
      </c>
      <c r="N390" t="s">
        <v>1190</v>
      </c>
      <c r="O390" t="s">
        <v>930</v>
      </c>
      <c r="P390">
        <v>401</v>
      </c>
      <c r="Q390" t="s">
        <v>1192</v>
      </c>
      <c r="R390">
        <v>0</v>
      </c>
      <c r="S390">
        <v>0</v>
      </c>
      <c r="T390">
        <v>40</v>
      </c>
      <c r="U390">
        <v>0</v>
      </c>
      <c r="V390">
        <v>0</v>
      </c>
      <c r="W390">
        <v>5</v>
      </c>
    </row>
    <row r="391" spans="1:23" x14ac:dyDescent="0.15">
      <c r="A391">
        <v>879013</v>
      </c>
      <c r="B391">
        <v>7</v>
      </c>
      <c r="C391">
        <v>2900</v>
      </c>
      <c r="D391">
        <v>2600</v>
      </c>
      <c r="E391">
        <v>7</v>
      </c>
      <c r="F391">
        <v>7</v>
      </c>
      <c r="G391">
        <v>7</v>
      </c>
      <c r="H391">
        <v>4</v>
      </c>
      <c r="I391" t="s">
        <v>1392</v>
      </c>
      <c r="J391">
        <v>0</v>
      </c>
      <c r="K391">
        <v>0</v>
      </c>
      <c r="L391">
        <v>0</v>
      </c>
      <c r="M391">
        <v>0</v>
      </c>
      <c r="N391" t="s">
        <v>1393</v>
      </c>
      <c r="O391" t="s">
        <v>930</v>
      </c>
      <c r="P391">
        <v>401</v>
      </c>
      <c r="Q391" t="s">
        <v>931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5</v>
      </c>
    </row>
    <row r="392" spans="1:23" x14ac:dyDescent="0.15">
      <c r="A392">
        <v>879014</v>
      </c>
      <c r="B392">
        <v>7</v>
      </c>
      <c r="C392">
        <v>1300</v>
      </c>
      <c r="D392">
        <v>1100</v>
      </c>
      <c r="E392">
        <v>10</v>
      </c>
      <c r="F392">
        <v>8</v>
      </c>
      <c r="G392">
        <v>12</v>
      </c>
      <c r="H392">
        <v>3</v>
      </c>
      <c r="I392" t="s">
        <v>1194</v>
      </c>
      <c r="J392">
        <v>0</v>
      </c>
      <c r="K392">
        <v>0</v>
      </c>
      <c r="L392">
        <v>0</v>
      </c>
      <c r="M392">
        <v>0</v>
      </c>
      <c r="N392" t="s">
        <v>1195</v>
      </c>
      <c r="O392" t="s">
        <v>925</v>
      </c>
      <c r="P392">
        <v>401</v>
      </c>
      <c r="Q392" t="s">
        <v>1197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5</v>
      </c>
    </row>
    <row r="393" spans="1:23" x14ac:dyDescent="0.15">
      <c r="A393">
        <v>879015</v>
      </c>
      <c r="B393">
        <v>2</v>
      </c>
      <c r="C393">
        <v>2800</v>
      </c>
      <c r="D393">
        <v>2700</v>
      </c>
      <c r="E393">
        <v>7</v>
      </c>
      <c r="F393">
        <v>7</v>
      </c>
      <c r="G393">
        <v>7</v>
      </c>
      <c r="H393">
        <v>4</v>
      </c>
      <c r="I393" t="s">
        <v>1394</v>
      </c>
      <c r="J393">
        <v>0</v>
      </c>
      <c r="K393">
        <v>0</v>
      </c>
      <c r="L393">
        <v>0</v>
      </c>
      <c r="M393">
        <v>0</v>
      </c>
      <c r="N393" t="s">
        <v>1395</v>
      </c>
      <c r="O393" t="s">
        <v>925</v>
      </c>
      <c r="P393">
        <v>401</v>
      </c>
      <c r="Q393" t="s">
        <v>927</v>
      </c>
      <c r="R393">
        <v>0</v>
      </c>
      <c r="S393">
        <v>0</v>
      </c>
      <c r="T393">
        <v>40</v>
      </c>
      <c r="U393">
        <v>0</v>
      </c>
      <c r="V393">
        <v>0</v>
      </c>
      <c r="W393">
        <v>5</v>
      </c>
    </row>
    <row r="394" spans="1:23" x14ac:dyDescent="0.15">
      <c r="A394">
        <v>879016</v>
      </c>
      <c r="B394">
        <v>8</v>
      </c>
      <c r="C394">
        <v>1500</v>
      </c>
      <c r="D394">
        <v>1900</v>
      </c>
      <c r="E394">
        <v>13</v>
      </c>
      <c r="F394">
        <v>10</v>
      </c>
      <c r="G394">
        <v>7</v>
      </c>
      <c r="H394">
        <v>3</v>
      </c>
      <c r="I394" t="s">
        <v>1232</v>
      </c>
      <c r="J394">
        <v>0</v>
      </c>
      <c r="K394">
        <v>0</v>
      </c>
      <c r="L394">
        <v>0</v>
      </c>
      <c r="M394">
        <v>0</v>
      </c>
      <c r="N394" t="s">
        <v>1396</v>
      </c>
      <c r="O394" t="s">
        <v>934</v>
      </c>
      <c r="P394">
        <v>320</v>
      </c>
      <c r="Q394" t="s">
        <v>936</v>
      </c>
      <c r="R394">
        <v>0</v>
      </c>
      <c r="S394">
        <v>0</v>
      </c>
      <c r="T394">
        <v>40</v>
      </c>
      <c r="U394">
        <v>0</v>
      </c>
      <c r="V394">
        <v>0</v>
      </c>
      <c r="W394">
        <v>5</v>
      </c>
    </row>
    <row r="395" spans="1:23" x14ac:dyDescent="0.15">
      <c r="A395">
        <v>879017</v>
      </c>
      <c r="B395">
        <v>8</v>
      </c>
      <c r="C395">
        <v>2820</v>
      </c>
      <c r="D395">
        <v>3740</v>
      </c>
      <c r="E395">
        <v>13</v>
      </c>
      <c r="F395">
        <v>10</v>
      </c>
      <c r="G395">
        <v>7</v>
      </c>
      <c r="H395">
        <v>3</v>
      </c>
      <c r="I395" t="s">
        <v>1232</v>
      </c>
      <c r="J395">
        <v>0</v>
      </c>
      <c r="K395">
        <v>0</v>
      </c>
      <c r="L395">
        <v>0</v>
      </c>
      <c r="M395">
        <v>0</v>
      </c>
      <c r="N395" t="s">
        <v>1397</v>
      </c>
      <c r="O395" t="s">
        <v>934</v>
      </c>
      <c r="P395">
        <v>320</v>
      </c>
      <c r="Q395" t="s">
        <v>936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5</v>
      </c>
    </row>
    <row r="396" spans="1:23" x14ac:dyDescent="0.15">
      <c r="A396">
        <v>879901</v>
      </c>
      <c r="B396">
        <v>2</v>
      </c>
      <c r="C396">
        <v>3300</v>
      </c>
      <c r="D396">
        <v>3040</v>
      </c>
      <c r="E396">
        <v>4</v>
      </c>
      <c r="F396">
        <v>12</v>
      </c>
      <c r="G396">
        <v>4</v>
      </c>
      <c r="H396">
        <v>5</v>
      </c>
      <c r="I396" t="s">
        <v>1377</v>
      </c>
      <c r="J396">
        <v>0</v>
      </c>
      <c r="K396">
        <v>0</v>
      </c>
      <c r="L396">
        <v>0</v>
      </c>
      <c r="M396">
        <v>0</v>
      </c>
      <c r="N396" t="s">
        <v>1378</v>
      </c>
      <c r="O396" t="s">
        <v>2723</v>
      </c>
      <c r="P396" s="3">
        <v>332310</v>
      </c>
      <c r="Q396" t="s">
        <v>950</v>
      </c>
      <c r="R396">
        <v>0</v>
      </c>
      <c r="S396">
        <v>0</v>
      </c>
      <c r="T396">
        <v>40</v>
      </c>
      <c r="U396">
        <v>0</v>
      </c>
      <c r="V396">
        <v>0</v>
      </c>
      <c r="W396">
        <v>5</v>
      </c>
    </row>
    <row r="397" spans="1:23" x14ac:dyDescent="0.15">
      <c r="A397">
        <v>879904</v>
      </c>
      <c r="B397">
        <v>4</v>
      </c>
      <c r="C397">
        <v>3100</v>
      </c>
      <c r="D397">
        <v>2380</v>
      </c>
      <c r="E397">
        <v>6</v>
      </c>
      <c r="F397">
        <v>8</v>
      </c>
      <c r="G397">
        <v>6</v>
      </c>
      <c r="H397">
        <v>5</v>
      </c>
      <c r="I397" t="s">
        <v>1382</v>
      </c>
      <c r="J397">
        <v>0</v>
      </c>
      <c r="K397">
        <v>0</v>
      </c>
      <c r="L397">
        <v>0</v>
      </c>
      <c r="M397">
        <v>0</v>
      </c>
      <c r="N397" t="s">
        <v>1398</v>
      </c>
      <c r="O397" t="s">
        <v>2717</v>
      </c>
      <c r="P397" s="3">
        <v>335301</v>
      </c>
      <c r="Q397" t="s">
        <v>1383</v>
      </c>
      <c r="R397">
        <v>0</v>
      </c>
      <c r="S397">
        <v>0</v>
      </c>
      <c r="T397">
        <v>40</v>
      </c>
      <c r="U397">
        <v>0</v>
      </c>
      <c r="V397">
        <v>0</v>
      </c>
      <c r="W397">
        <v>5</v>
      </c>
    </row>
    <row r="398" spans="1:23" x14ac:dyDescent="0.15">
      <c r="A398">
        <v>879906</v>
      </c>
      <c r="B398">
        <v>8</v>
      </c>
      <c r="C398">
        <v>2930</v>
      </c>
      <c r="D398">
        <v>3290</v>
      </c>
      <c r="E398">
        <v>10</v>
      </c>
      <c r="F398">
        <v>6</v>
      </c>
      <c r="G398">
        <v>4</v>
      </c>
      <c r="H398">
        <v>5</v>
      </c>
      <c r="I398" t="s">
        <v>1339</v>
      </c>
      <c r="J398">
        <v>0</v>
      </c>
      <c r="K398">
        <v>0</v>
      </c>
      <c r="L398">
        <v>0</v>
      </c>
      <c r="M398">
        <v>0</v>
      </c>
      <c r="N398" t="s">
        <v>1399</v>
      </c>
      <c r="O398" t="s">
        <v>2719</v>
      </c>
      <c r="P398" s="3">
        <v>310317</v>
      </c>
      <c r="Q398" t="s">
        <v>486</v>
      </c>
      <c r="R398">
        <v>0</v>
      </c>
      <c r="S398">
        <v>0</v>
      </c>
      <c r="T398">
        <v>40</v>
      </c>
      <c r="U398">
        <v>0</v>
      </c>
      <c r="V398">
        <v>0</v>
      </c>
      <c r="W398">
        <v>5</v>
      </c>
    </row>
    <row r="399" spans="1:23" x14ac:dyDescent="0.15">
      <c r="A399">
        <v>879913</v>
      </c>
      <c r="B399">
        <v>7</v>
      </c>
      <c r="C399">
        <v>2900</v>
      </c>
      <c r="D399">
        <v>2600</v>
      </c>
      <c r="E399">
        <v>7</v>
      </c>
      <c r="F399">
        <v>7</v>
      </c>
      <c r="G399">
        <v>7</v>
      </c>
      <c r="H399">
        <v>4</v>
      </c>
      <c r="I399" t="s">
        <v>1400</v>
      </c>
      <c r="J399">
        <v>0</v>
      </c>
      <c r="K399">
        <v>0</v>
      </c>
      <c r="L399">
        <v>0</v>
      </c>
      <c r="M399">
        <v>0</v>
      </c>
      <c r="N399" t="s">
        <v>1401</v>
      </c>
      <c r="O399" t="s">
        <v>939</v>
      </c>
      <c r="P399">
        <v>401</v>
      </c>
      <c r="Q399" t="s">
        <v>931</v>
      </c>
      <c r="R399">
        <v>0</v>
      </c>
      <c r="S399">
        <v>0</v>
      </c>
      <c r="T399">
        <v>40</v>
      </c>
      <c r="U399">
        <v>0</v>
      </c>
      <c r="V399">
        <v>0</v>
      </c>
      <c r="W399">
        <v>5</v>
      </c>
    </row>
  </sheetData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2"/>
  <sheetViews>
    <sheetView workbookViewId="0">
      <selection activeCell="M33" sqref="M33"/>
    </sheetView>
  </sheetViews>
  <sheetFormatPr defaultRowHeight="13.5" x14ac:dyDescent="0.15"/>
  <sheetData>
    <row r="1" spans="1:19" x14ac:dyDescent="0.15">
      <c r="A1" t="s">
        <v>2729</v>
      </c>
    </row>
    <row r="2" spans="1:19" x14ac:dyDescent="0.15">
      <c r="A2" t="s">
        <v>2730</v>
      </c>
    </row>
    <row r="3" spans="1:19" x14ac:dyDescent="0.15">
      <c r="A3" t="s">
        <v>2731</v>
      </c>
    </row>
    <row r="4" spans="1:19" x14ac:dyDescent="0.15">
      <c r="A4" s="1" t="s">
        <v>2732</v>
      </c>
      <c r="P4" s="1" t="s">
        <v>1428</v>
      </c>
      <c r="Q4" s="1" t="s">
        <v>1472</v>
      </c>
      <c r="R4" s="2" t="s">
        <v>2733</v>
      </c>
      <c r="S4" s="1" t="s">
        <v>1474</v>
      </c>
    </row>
    <row r="5" spans="1:19" x14ac:dyDescent="0.15">
      <c r="A5" t="s">
        <v>2734</v>
      </c>
    </row>
    <row r="6" spans="1:19" x14ac:dyDescent="0.15">
      <c r="A6" t="s">
        <v>2735</v>
      </c>
      <c r="P6" s="1" t="s">
        <v>1430</v>
      </c>
      <c r="Q6" s="1" t="s">
        <v>1467</v>
      </c>
      <c r="R6" s="2" t="s">
        <v>2736</v>
      </c>
      <c r="S6" s="1" t="s">
        <v>2737</v>
      </c>
    </row>
    <row r="7" spans="1:19" x14ac:dyDescent="0.15">
      <c r="A7" t="s">
        <v>2738</v>
      </c>
    </row>
    <row r="8" spans="1:19" x14ac:dyDescent="0.15">
      <c r="A8" t="s">
        <v>2739</v>
      </c>
    </row>
    <row r="9" spans="1:19" x14ac:dyDescent="0.15">
      <c r="A9" t="s">
        <v>2740</v>
      </c>
    </row>
    <row r="10" spans="1:19" x14ac:dyDescent="0.15">
      <c r="A10" t="s">
        <v>2741</v>
      </c>
    </row>
    <row r="11" spans="1:19" x14ac:dyDescent="0.15">
      <c r="A11" t="s">
        <v>2742</v>
      </c>
    </row>
    <row r="12" spans="1:19" x14ac:dyDescent="0.15">
      <c r="A12" t="s">
        <v>2743</v>
      </c>
    </row>
    <row r="13" spans="1:19" x14ac:dyDescent="0.15">
      <c r="A13" t="s">
        <v>2744</v>
      </c>
    </row>
    <row r="14" spans="1:19" x14ac:dyDescent="0.15">
      <c r="A14" t="s">
        <v>2745</v>
      </c>
    </row>
    <row r="15" spans="1:19" x14ac:dyDescent="0.15">
      <c r="A15" t="s">
        <v>2746</v>
      </c>
    </row>
    <row r="16" spans="1:19" x14ac:dyDescent="0.15">
      <c r="A16" t="s">
        <v>2747</v>
      </c>
    </row>
    <row r="17" spans="1:1" x14ac:dyDescent="0.15">
      <c r="A17" t="s">
        <v>2748</v>
      </c>
    </row>
    <row r="18" spans="1:1" x14ac:dyDescent="0.15">
      <c r="A18" t="s">
        <v>2749</v>
      </c>
    </row>
    <row r="19" spans="1:1" x14ac:dyDescent="0.15">
      <c r="A19" t="s">
        <v>2750</v>
      </c>
    </row>
    <row r="20" spans="1:1" x14ac:dyDescent="0.15">
      <c r="A20" t="s">
        <v>2751</v>
      </c>
    </row>
    <row r="21" spans="1:1" x14ac:dyDescent="0.15">
      <c r="A21" t="s">
        <v>2752</v>
      </c>
    </row>
    <row r="22" spans="1:1" x14ac:dyDescent="0.15">
      <c r="A22" t="s">
        <v>2753</v>
      </c>
    </row>
    <row r="23" spans="1:1" x14ac:dyDescent="0.15">
      <c r="A23" t="s">
        <v>2754</v>
      </c>
    </row>
    <row r="24" spans="1:1" x14ac:dyDescent="0.15">
      <c r="A24" t="s">
        <v>2755</v>
      </c>
    </row>
    <row r="25" spans="1:1" x14ac:dyDescent="0.15">
      <c r="A25" s="1" t="s">
        <v>2756</v>
      </c>
    </row>
    <row r="26" spans="1:1" x14ac:dyDescent="0.15">
      <c r="A26" t="s">
        <v>2757</v>
      </c>
    </row>
    <row r="27" spans="1:1" x14ac:dyDescent="0.15">
      <c r="A27" t="s">
        <v>2758</v>
      </c>
    </row>
    <row r="28" spans="1:1" x14ac:dyDescent="0.15">
      <c r="A28" t="s">
        <v>2759</v>
      </c>
    </row>
    <row r="29" spans="1:1" x14ac:dyDescent="0.15">
      <c r="A29" t="s">
        <v>2760</v>
      </c>
    </row>
    <row r="30" spans="1:1" x14ac:dyDescent="0.15">
      <c r="A30" t="s">
        <v>2761</v>
      </c>
    </row>
    <row r="31" spans="1:1" x14ac:dyDescent="0.15">
      <c r="A31" t="s">
        <v>2762</v>
      </c>
    </row>
    <row r="32" spans="1:1" x14ac:dyDescent="0.15">
      <c r="A32" t="s">
        <v>2763</v>
      </c>
    </row>
  </sheetData>
  <phoneticPr fontId="5" type="noConversion"/>
  <pageMargins left="0.7" right="0.7" top="0.75" bottom="0.75" header="0.3" footer="0.3"/>
  <pageSetup paperSize="9" fitToWidth="0" pageOrder="overThenDown"/>
  <drawing r:id="rId1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DLC_CharacterData</vt:lpstr>
      <vt:lpstr>备份</vt:lpstr>
      <vt:lpstr>属性调整</vt:lpstr>
      <vt:lpstr>天赋设计</vt:lpstr>
      <vt:lpstr>侠客参数随机表</vt:lpstr>
      <vt:lpstr>TXT备份</vt:lpstr>
      <vt:lpstr>DLCTXT备份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2006-09-16T16:00:00Z</dcterms:created>
  <dcterms:modified xsi:type="dcterms:W3CDTF">2025-07-15T14:28:35Z</dcterms:modified>
</cp:coreProperties>
</file>