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05"/>
  <workbookPr filterPrivacy="1" defaultThemeVersion="124226"/>
  <xr:revisionPtr revIDLastSave="0" documentId="13_ncr:1_{5C2C2BFD-0F56-4024-9B2E-BED447098A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NeigongData" sheetId="1" r:id="rId1"/>
    <sheet name="Sheet2" sheetId="2" r:id="rId2"/>
    <sheet name="Sheet3" sheetId="3" r:id="rId3"/>
  </sheets>
  <definedNames>
    <definedName name="_xlnm._FilterDatabase" localSheetId="0" hidden="1">DLC_NeigongData!$A$2:$O$156</definedName>
    <definedName name="_xlnm._FilterDatabase" localSheetId="1" hidden="1">Sheet2!$A$2:$B$191</definedName>
  </definedNames>
  <calcPr calcId="191029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1" i="3"/>
  <c r="N236" i="1"/>
  <c r="L236" i="1"/>
  <c r="J236" i="1"/>
  <c r="N235" i="1"/>
  <c r="L235" i="1"/>
  <c r="J235" i="1"/>
  <c r="N234" i="1"/>
  <c r="L234" i="1"/>
  <c r="J234" i="1"/>
  <c r="N233" i="1"/>
  <c r="L233" i="1"/>
  <c r="J233" i="1"/>
  <c r="N232" i="1"/>
  <c r="L232" i="1"/>
  <c r="J232" i="1"/>
  <c r="N231" i="1"/>
  <c r="L231" i="1"/>
  <c r="J231" i="1"/>
  <c r="N230" i="1"/>
  <c r="L230" i="1"/>
  <c r="J230" i="1"/>
  <c r="N229" i="1"/>
  <c r="L229" i="1"/>
  <c r="J229" i="1"/>
  <c r="N228" i="1"/>
  <c r="L228" i="1"/>
  <c r="J228" i="1"/>
  <c r="N227" i="1"/>
  <c r="L227" i="1"/>
  <c r="J227" i="1"/>
  <c r="N226" i="1"/>
  <c r="L226" i="1"/>
  <c r="J226" i="1"/>
  <c r="N225" i="1"/>
  <c r="L225" i="1"/>
  <c r="J225" i="1"/>
  <c r="N224" i="1"/>
  <c r="L224" i="1"/>
  <c r="J224" i="1"/>
  <c r="N223" i="1"/>
  <c r="L223" i="1"/>
  <c r="J223" i="1"/>
  <c r="N222" i="1"/>
  <c r="L222" i="1"/>
  <c r="J222" i="1"/>
  <c r="N221" i="1"/>
  <c r="L221" i="1"/>
  <c r="J221" i="1"/>
  <c r="N220" i="1"/>
  <c r="L220" i="1"/>
  <c r="J220" i="1"/>
  <c r="N219" i="1"/>
  <c r="L219" i="1"/>
  <c r="J219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1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N3" i="1"/>
  <c r="L3" i="1"/>
  <c r="J3" i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3" i="2"/>
</calcChain>
</file>

<file path=xl/sharedStrings.xml><?xml version="1.0" encoding="utf-8"?>
<sst xmlns="http://schemas.openxmlformats.org/spreadsheetml/2006/main" count="1878" uniqueCount="1026">
  <si>
    <t>#功体编号</t>
  </si>
  <si>
    <t>功体名称</t>
  </si>
  <si>
    <t>功体叙述</t>
  </si>
  <si>
    <t>提升叙述</t>
  </si>
  <si>
    <t>每次重数提升能力</t>
  </si>
  <si>
    <t>最高重数提升能力</t>
  </si>
  <si>
    <t>经验曲线</t>
  </si>
  <si>
    <t>图片icon</t>
  </si>
  <si>
    <t>效果</t>
  </si>
  <si>
    <t>开启条件</t>
  </si>
  <si>
    <t>#ID</t>
  </si>
  <si>
    <t>Name</t>
  </si>
  <si>
    <t>Desc</t>
  </si>
  <si>
    <t>sUpgradeNotes</t>
  </si>
  <si>
    <t>LevelUP</t>
  </si>
  <si>
    <t>MaxUP</t>
  </si>
  <si>
    <t>iExp</t>
  </si>
  <si>
    <t>sIcon1</t>
  </si>
  <si>
    <t>ConditionEffectID1</t>
  </si>
  <si>
    <t>sConditions</t>
  </si>
  <si>
    <t>ConditionEffectID2</t>
  </si>
  <si>
    <t>ConditionEffectID3</t>
  </si>
  <si>
    <t>逍遥雁行式</t>
  </si>
  <si>
    <t>逍遥心法，海纳百川，不拘一格，是以修习法门亦取逍遥物外之意，传授之初仅授强身健体之基本口诀和中心要旨，往后如何修练全凭弟子自行悟出。荆棘自军队之雁行阵中得悟，气出丹田，将全身气劲于双臂之上，一刀一剑分从两侧进击，以攻代守，锐不可当。</t>
  </si>
  <si>
    <t>气血+60，内力+30[c] [12C0D3]&lt;br&gt;满重增益：身法+3，移动距离+1[-][/c]&lt;br&gt;一重：累进伤暴 七重：神行 十重：连斩</t>
  </si>
  <si>
    <t>(1,60)*(3,30)</t>
  </si>
  <si>
    <t>(4,1)*(14,3)</t>
  </si>
  <si>
    <t>NeigongImage22</t>
  </si>
  <si>
    <t>小无相功</t>
  </si>
  <si>
    <t>不着形相，无迹可寻，身具此功者可模拟天下武功发劲。运行此功体后，反击能力获得飞跃性的提高，并能模仿对手发劲，若与敌人所执武器相近，能以对手的武功反击对手。闪避成功后，还能获得内力持续恢复的归元状态。</t>
  </si>
  <si>
    <t>气血+120，内力+50 [c][12C0D3]&lt;br&gt;满重增益：反击+10%[-][/c]&lt;br&gt;一重：无相 七重：累进反击 十重：免疫暴击</t>
  </si>
  <si>
    <t>(1,120)*(3,50)</t>
  </si>
  <si>
    <t>(52,10)</t>
  </si>
  <si>
    <t>NeigongImage23</t>
  </si>
  <si>
    <t>逍遥鹏飞式</t>
  </si>
  <si>
    <t>逍遥心法，海纳百川，不拘一格，是以修习法门亦取逍遥物外之意，传授之初仅授强身健体之基本口诀和中心要旨，往后如何修练全凭弟子自行悟出。谷月轩自逍遥游中所述大鹏得悟，运气为翼，展翅千里，护友退敌，将其修习法门命名为鹏飞。</t>
  </si>
  <si>
    <t>气血+80，内力+40 [c][12C0D3]&lt;br&gt;满重增益：气血+400[-][/c]&lt;br&gt;一重：回复 七重：保护 十重：反击后霸体</t>
  </si>
  <si>
    <t>(1,80)*(3,40)</t>
  </si>
  <si>
    <t>NeigongImage24</t>
  </si>
  <si>
    <t>大湿婆密咒</t>
  </si>
  <si>
    <t>孔雀王朝不传秘咒，历代都是由圣女持咒。大祭师会将咒法刺在圣女的背上，当圣女卸除职责时，通常也是她们生命告终之时。祭师团会立刻焚毁圣女的遗体，以避免密咒外传。修练此密咒，可使残肢重生，使修习者拥有神话般的自愈能力。</t>
  </si>
  <si>
    <t>气血+200 [c][12C0D3]&lt;br&gt;满重增益：四维上限+5[-][/c]&lt;br&gt;一重：周遭回复 七重：闪避后吸星 十重：减伤</t>
  </si>
  <si>
    <t>(15,5)*(16,5)*(17,5)*(18,5)</t>
  </si>
  <si>
    <t>NeigongImage25</t>
  </si>
  <si>
    <t>日月神功</t>
  </si>
  <si>
    <t>日月神功为逍遥谷进阶心法，功成者可自由调息阴阳内劲，令敌人难以应对。在战斗中运行日月神功，可以有效提升攻击力与防御力。</t>
  </si>
  <si>
    <t>气血+90，内力+50 [c][12C0D3]&lt;br&gt;满重增益：暴击+5%，反击+5%，内力+200[-][/c]&lt;br&gt;一重：累进伤害 五重：累进防御 十重：噬气</t>
  </si>
  <si>
    <t>(1,90)*(3,40)</t>
  </si>
  <si>
    <t>(53,5)*(52,5)*(3,200)</t>
  </si>
  <si>
    <t>NeigongImage26</t>
  </si>
  <si>
    <t>侠隐诀</t>
  </si>
  <si>
    <t>游侠傅剑寒在一次奇遇中，所习得的内功心法，可以激发出修习者自身的潜能。至于这套心法的由来、傅剑寒又是如何习得的？这又是另外一个故事了。</t>
  </si>
  <si>
    <t>气血+90，内力+40 [c][12C0D3]&lt;br&gt;满重增益：暴击+10%，气血+200[-][/c]&lt;br&gt;一重：累进攻击防御 五重：狂怒 十重：暴击后左右护搏</t>
  </si>
  <si>
    <t>(53,10)*(1,200)</t>
  </si>
  <si>
    <t>NeigongImage27</t>
  </si>
  <si>
    <t>心合意气流</t>
  </si>
  <si>
    <t>配合武者呼吸吐讷，以施展拔刀术的精神统一技术，源自东瀛剑术流派。讲究心、气、技合一，只要武者进入天人合一之际，就没有斩杀不了的人。</t>
  </si>
  <si>
    <t>气血+100，内力+40 [c][12C0D3]&lt;br&gt;满重增益：臂力+10，气血+200[-][/c]&lt;br&gt;一重：连斩 五重：累进攻击 十重：必定命中</t>
  </si>
  <si>
    <t>(1,100)*(3,40)</t>
  </si>
  <si>
    <t>(11,10)*(1,200)</t>
  </si>
  <si>
    <t>NeigongImage28</t>
  </si>
  <si>
    <t>冰火玄功</t>
  </si>
  <si>
    <t>体内同时拥有阴阳两道真气，并加以融会贯通，使修习者能够同时发出至阴与至阳的内力伤敌。最高能达到九重天境，被称为冰火九重天。</t>
  </si>
  <si>
    <t>气血+50，内力+50 [c][12C0D3]&lt;br&gt;满重增益：闪避+10%，暴击+10%[-][/c]&lt;br&gt;一重：累进闪避 五重：闪避后噬气 十重：暴击后左右护搏</t>
  </si>
  <si>
    <t>(1,50)*(3,30)</t>
  </si>
  <si>
    <t>(51,10)*(53,10)</t>
  </si>
  <si>
    <t>NeigongImage29</t>
  </si>
  <si>
    <t>龙腾豹变</t>
  </si>
  <si>
    <t>卫家堡堡主银枪卫豹的成名绝技，论力，豹虽不及虎，然胜在行动迅速，神出鬼没。此功精妙之处即在一「变」字，八方挪移、分气化劲、易筋变穴皆为此功奥妙所在。</t>
  </si>
  <si>
    <t>气血+50，内力+30 [c][12C0D3]&lt;br&gt;满重增益：闪避+8%，移动距离+1[-][/c]&lt;br&gt;一重：累进闪避 五重：闪避后乾坤挪移 十重：闪避后气盾</t>
  </si>
  <si>
    <t>(4,1)*(51,8)</t>
  </si>
  <si>
    <t>NeigongImage30</t>
  </si>
  <si>
    <t>天罡功</t>
  </si>
  <si>
    <t>河洛大侠江天雄所创，辅以其三十六路天罡拳法，可发挥出最大威力。其运功脉络与天相暗合，乃依循自然天道法门，使内劲生生不息，永不枯竭。</t>
  </si>
  <si>
    <t>气血+80，内力+40 [c][12C0D3]&lt;br&gt;满重增益：臂力上限+5，气血+200[-][/c]&lt;br&gt;一重：暴击后破甲 七重：先天 十重：吸星</t>
  </si>
  <si>
    <t>(15,5)*(1,200)</t>
  </si>
  <si>
    <t>NeigongImage31</t>
  </si>
  <si>
    <t>八卦心法</t>
  </si>
  <si>
    <t>走如风，站如钉，扣摆转换步法清。腰为纛，气为旗，眼观六路手足先。行如龙，坐如虎，动似江河静如山。阴阳手，上下翻，沉肩坠肘气归丹。抱六合，勿散乱，气遍身躯得自然。扣摆步，仔细盘，转换进退在腰间。</t>
  </si>
  <si>
    <t>气血+90，内力+40 [c][12C0D3]&lt;br&gt;满重增益：反击+5%，暴击+5%[-][/c]&lt;br&gt;一重：无限反击 七重：暴击后反封 十重：暴击后霸体</t>
  </si>
  <si>
    <t>(53,5)*(52,5)</t>
  </si>
  <si>
    <t>NeigongImage33</t>
  </si>
  <si>
    <t>千仞诀</t>
  </si>
  <si>
    <t>点苍派心法，点苍山山云景变幻万千，所以其武学也千变万化，令对手捉摸不定。</t>
  </si>
  <si>
    <t>气血+100，内力+50 [c][12C0D3]&lt;br&gt;满重增益：四维+5，移动+1[-][/c]&lt;br&gt;一重：累进攻击 七重：三花聚顶 十重：暴击后霸体</t>
  </si>
  <si>
    <t>(1,100)*(3,50)</t>
  </si>
  <si>
    <t>(11,5)*(12,5)*(13,5)*(14,5)*(4,1)</t>
  </si>
  <si>
    <t>毒龙功</t>
  </si>
  <si>
    <t>毒龙教必修功法，引各种毒虫噬咬，让毒素入体，藉毒锻炼内力。久而久之便能免疫多数毒物，且内功也会带有毒性。此功练到精深时，甚至可以将诸般蛊毒融于体内。</t>
  </si>
  <si>
    <t>气血+40，内力+40 [c][12C0D3]&lt;br&gt;满重增益：身法+10，气血+200[-][/c]&lt;br&gt;一重：免疫中毒晕眩 七重：毒息 十重：吸星</t>
  </si>
  <si>
    <t>(1,42)*(3,24)</t>
  </si>
  <si>
    <t>(14,10)*(1,300)</t>
  </si>
  <si>
    <t>七弦神功</t>
  </si>
  <si>
    <t>弦剑山庄的镇派心法，取意自七种与乐音有关的典故。心法要旨乃将乐音与内功相结合，以此扰敌，甚至伤敌于无形。第七重伯牙绝弦号称一曲既终，万籁俱寂。昔年弦剑山庄第二任庄主便曾以此扬名天下，但在他之后再无人达到此境界。</t>
  </si>
  <si>
    <t>气血+100，内力+50 [c][12C0D3]&lt;br&gt;满重增益：根骨+5，移动距离+1[-][/c]&lt;br&gt;一重：晕眩 七重：内伤 十重： 气盾</t>
  </si>
  <si>
    <t>(4,1)*(12,5)</t>
  </si>
  <si>
    <t>武当九阳神功</t>
  </si>
  <si>
    <t>武当九阳功，本与少林、峨眉两派之九阳功系出同源，三派过去在因缘际会下各自录去部分九阳功。武当祖师张三丰时当年幼，故所习得九阳功最为精纯。张三丰以九阳功的武学理论与内功要旨为基础，开创了武当一派。而武当九阳功经由一代宗师张三丰百余年间不断完善，隐隐比峨眉、少林两派高出一头。</t>
  </si>
  <si>
    <t>气血+70，内力+70 [c][12C0D3]&lt;br&gt;满重增益：暴击+5%，臂力上限+5[-][/c]&lt;br&gt;一重：回复 七重：暴击后左右互搏 十重：必中</t>
  </si>
  <si>
    <t>(1,70)*(3,70)</t>
  </si>
  <si>
    <t>(53,5)*(15,5)</t>
  </si>
  <si>
    <t>武当九阳玄功</t>
  </si>
  <si>
    <t>气血+120，内力+40 [c][12C0D3]&lt;br&gt;满重增益：反击+10%，根骨上限+5[-][/c]&lt;br&gt;一重：回复 七重：乾坤挪移 十重：反击后霸体</t>
  </si>
  <si>
    <t>(1,120)*(3,40)</t>
  </si>
  <si>
    <t>(52,10)*(16,5)</t>
  </si>
  <si>
    <t>降魔功</t>
  </si>
  <si>
    <t>青城派武功源于道家一脉，属正一道，青城派始祖据说便是道教天师张陵。张陵少时于山中吐纳练气，见蛟与虎相搏于谷中，以此受到启发，得悟出一门练气功法。将真气化为清浊二分，于丹田处融合交会，生克之间，既能压制修练时的心魔干扰，更能激发出所有潜力。奈何自三国后佛教渐兴，唐朝民间笃信佛教，数次佛道之争，导致经文残缺佚失，一部绝世内功流传至今已十不存一。</t>
  </si>
  <si>
    <t>气血+90，内力+50 [c][12C0D3]&lt;br&gt;满重增益：气血+300，内力+200[-][/c]&lt;br&gt;一重：周遭回复 七重：周遭攻击提升 十重：必中</t>
  </si>
  <si>
    <t>(1,90)*(3,50)</t>
  </si>
  <si>
    <t>(1,300)*(3,200)</t>
  </si>
  <si>
    <t>神剑诀</t>
  </si>
  <si>
    <t>铸剑山庄先祖传下的一套使剑心法，据传乃是先祖研习独孤九剑的心得概要，仅能配合剑法使用，是故铸剑山庄中人大多配剑。然而铸剑山庄数十年前因遭逢巨变，不再以修习武艺为主，改专精于铸剑之后，此套心法便因修习之人日益减少，而渐趋失传。</t>
  </si>
  <si>
    <t>气血+60，内力+40 [c][12C0D3]&lt;br&gt;满重增益：气血+300，抗暴+10%[-][/c]&lt;br&gt;一重：目盲 七重：晕眩 十重：连斩</t>
  </si>
  <si>
    <t>(1,60)*(3,40)</t>
  </si>
  <si>
    <t>(1,300)*(57,10)</t>
  </si>
  <si>
    <t>天山心法</t>
  </si>
  <si>
    <t>何傲天自石洞中得到的武功心法，行功之法与逍遥派武学颇有异曲同工之妙。在自身丹田中凝聚内力，使其盘桓不散，并将外敌所击来的真气卸开化去，令其难以伤己。恰如风雪乍停，明月出岫，哪怕风雪再大，终究无法永远遮掩那轮明月。精擅此功者，与功力相若之人对拚内力，往往能因其功法特性而立于不败之地。</t>
  </si>
  <si>
    <t>气血+60，内力+40 [c][12C0D3]&lt;br&gt;满重增益：闪避+5%，气血+200，内力+200[-][/c]&lt;br&gt;一重：周遭降防 七重：保护 十重：必中</t>
  </si>
  <si>
    <t>(51,5)*(1,200)*(3,200)</t>
  </si>
  <si>
    <t>少林九阳功</t>
  </si>
  <si>
    <t>少林九阳功，本与武当、峨眉两派之九阳功系出同源，三派过去在因缘际会下各自录去部分九阳功。当时得闻经文的少林寺禅师武功极高，高屋建瓴，故得九阳功之「高」。少林九阳功与精纯浑厚的武当九阳功相比，随不及其醇厚，但光论其发力运劲之法，却有其独到精妙之处。</t>
  </si>
  <si>
    <t>气血+120，内力+60 [c][12C0D3]&lt;br&gt;满重增益：根骨+5，抗暴+10%，气血+200[-][/c]&lt;br&gt;一重：周遭降攻 七重：反弹 十重：减伤</t>
  </si>
  <si>
    <t>(1,120)*(3,60)</t>
  </si>
  <si>
    <t>(57,10)*(12,5)*(1,200)</t>
  </si>
  <si>
    <t>峨嵋九阳功</t>
  </si>
  <si>
    <t>峨嵋九阳功，本与少林、武当两派之九阳功系出同源，三派过去在因缘际会下各自录去九阳功之一部。峨嵋派祖师所学甚广，得九阳功之博，功法虽不如少林、武当二派精纯，然而论法门之多样奥妙，峨眉派乃三派九阳功之首。</t>
  </si>
  <si>
    <t>气血+100，内力+50 [c][12C0D3]&lt;br&gt;满重增益：反击+5%，移动距离+1[-][/c]&lt;br&gt;一重：周遭抗暴 七重：周遭回复 十重：反击后霸体</t>
  </si>
  <si>
    <t>(4,1)*(52,5)</t>
  </si>
  <si>
    <t>霹雳心法</t>
  </si>
  <si>
    <t>霹雳堂流传的内功，据说为孔巴拉所创，经上文字叙述奇诡莫明，原本只限定教主方能得传。但霹雳堂经舞秋风之乱，堂主意外失踪，这套功法几已失传，只留下部分残篇与历代堂主的修练心得。秦斯龙接掌堂主后，便把残篇公开给霹雳堂众人学习。</t>
  </si>
  <si>
    <t>气血+80，内力+30 [c][12C0D3]&lt;br&gt;满重增益：暴击+5%，臂力+5[-][/c]&lt;br&gt;一重：免疫反击 七重：狂怒 十重：暴击后霸体</t>
  </si>
  <si>
    <t>(1,80)*(3,30)</t>
  </si>
  <si>
    <t>(53,5)*(11,5)</t>
  </si>
  <si>
    <t>金风心法</t>
  </si>
  <si>
    <t>金风镖局的内功心法，取西方神兽白虎之形象，主刀兵肃杀。要旨为如虎踞高岗长啸，猛扑猎物之势，锐不可挡。以此心法御使大刀最为得心应手。</t>
  </si>
  <si>
    <t>气血+70，内力+30 [c][12C0D3]&lt;br&gt;满重增益：反击+5%，气血+200，内力+200[-][/c]&lt;br&gt;一重：累进闪避 七重：识破 十重：闪避后乾坤挪移</t>
  </si>
  <si>
    <t>(1,70)*(3,30)</t>
  </si>
  <si>
    <t>(52,5)*(1,200)*(3,200)</t>
  </si>
  <si>
    <t>清心普散咒</t>
  </si>
  <si>
    <t>此心法源自于琴曲，经百花楼历代掌门人之手，蜕变成一套特异的内功。修习此内功需佐以音律，以特殊方法弹奏此曲，可逐步提升自己修为。且清心普善咒本就有压制心魔，遏止真气骚乱的效用，能令修练者安然渡过修练时所遇上的艰险瓶颈。</t>
  </si>
  <si>
    <t>气血+90，内力+40 [c][12C0D3]&lt;br&gt;满重增益：根骨上限+5，根骨+3[-][/c]</t>
  </si>
  <si>
    <t>(16,5)*(12,3)</t>
  </si>
  <si>
    <t>五毒心经</t>
  </si>
  <si>
    <t>毒龙教宝典，内里记载天下诸般蛊毒炼制法，以及各式毒功，无所不包。甚至可将人练成传说中的五毒赤焰体。但此经已被人盗走，五毒教正在倾全力追寻此本毒经下落。</t>
  </si>
  <si>
    <t>气血+150，内力+100 [c][12C0D3]&lt;br&gt;满重增益：气血+300，内力+200[-][/c]</t>
  </si>
  <si>
    <t>(1,150)*(3,100)</t>
  </si>
  <si>
    <t>兽王功</t>
  </si>
  <si>
    <t>兽王庄武学招式俱来自于野兽，而人碍与自身所限，虽能模仿野兽之形，却无法如同野兽那般或灵动、或力拔千钧、或威猛无俦。兽王功正是兽王庄为克服此弱点而创的内功法诀。可以说，凡是兽王庄中人都必须修练此套心法，否则无法习得本门最高深的招式。</t>
  </si>
  <si>
    <t>气血+80，内力+40 [c][12C0D3]&lt;br&gt;满重增益：抗反+5%，气血+300，内力+200[-][/c]</t>
  </si>
  <si>
    <t>(56,5)*(1,300)*(3,200)</t>
  </si>
  <si>
    <t>九纹龙啸功</t>
  </si>
  <si>
    <t>史义过去落难在南海上某孤岛时，意外找到的武功秘籍。功法共分九层，以长啸激发内力，让内劲在胸腹间鼓荡，获得爆发性的力量提升。可惜他捡到的这本密笈后半已被海水尽失，字迹已不可考，只余前面两重的字迹勉强可辨识。</t>
  </si>
  <si>
    <t>气血+80，内力+40 [c][12C0D3]&lt;br&gt;满重增益：暴击+5%，气血+300，内力+200[-][/c]&lt;br&gt;一重：破甲 七重：累计命中 十重：周遭攻击大幅提升</t>
  </si>
  <si>
    <t>(53,5)*(1,300)*(3,200)</t>
  </si>
  <si>
    <t>忘忧心法</t>
  </si>
  <si>
    <t>据传当年曾有三位前辈高人隐居于此，并将自己一生武学精要与人生感悟录于谷中一块大白石上，其中有一段文字提及：「与杨施主华山一行后，便隐居于百花谷，不闻世事，忘忧问道。」其后多有高手隐士于此避世，也俱在白石上留下毕生所学。之后有人据石上所刻，将此谷易名为忘忧谷，而石上所刻诸般武学，则被称为忘忧心法。是故，忘忧心法不单是一家一派所学。</t>
  </si>
  <si>
    <t>气血+50，内力+30 [c][12C0D3]&lt;br&gt;满重增益：闪避+5%，身法+5，气血+300[-][/c]&lt;br&gt;一重：回复 七重：周遭抗暴 十重：闪避后气盾</t>
  </si>
  <si>
    <t>(51,5)*(14,5)*(1,300)</t>
  </si>
  <si>
    <t>太易星辰诀</t>
  </si>
  <si>
    <t>塔娅自星象塔中自悟的一套心法。脱胎于阿拉伯星象学与黄道十二宫，并融合了中国周易以及鬼谷子策略。其中道理博大精深，复杂难解。主要是用以辅佐塔娅的另外一套数术要诀「万物皆数」。两相结合之下，让塔娅能仅凭推演便能理解各种武学招式的变幻，乃至于内功运行之法。</t>
  </si>
  <si>
    <t>气血+40，内力+60 [c][12C0D3]&lt;br&gt;满重增益：气血+300[-][/c]&lt;br&gt;一重：周遭回复 七重：周遭降攻 十重：闪避</t>
  </si>
  <si>
    <t>(1,40)*(3,60)</t>
  </si>
  <si>
    <t>万物皆数</t>
  </si>
  <si>
    <t>传说中数术大师霍无俦所创，此人曾是桃花岛主，东邪之师，是个融会中西方学问的大贤者，亦是武功极高之人。其根据哲学、武道与数学所创出的「万物皆数」，强调任何招式都有迹可循，只要算出对方的下一步动作，便能先发制人，与独孤九剑颇有异曲同工之妙。</t>
  </si>
  <si>
    <t>内力+50 [c][12C0D3]&lt;br&gt;满重增益：内力+200[-][/c]&lt;br&gt;一重：净化 十重：吸星</t>
  </si>
  <si>
    <t>(3,50)</t>
  </si>
  <si>
    <t>飞燕功</t>
  </si>
  <si>
    <t>史燕自创的内功，刺激腿足的诸关窍穴道，激发出更快的速度。短时间内可奔行如飞，且进退趋避如燕雀般灵活。</t>
  </si>
  <si>
    <t>气血+40，内力+30 [c][12C0D3]&lt;br&gt;满重增益：闪避+10%[-][/c]&lt;br&gt;一重：闪避 七重：神行 十重：必中</t>
  </si>
  <si>
    <t>(1,40)*(3,30)</t>
  </si>
  <si>
    <t>(51,10)</t>
  </si>
  <si>
    <t>隐元韬晦诀</t>
  </si>
  <si>
    <t>隐元阁特有的内功心法。此心法与其说是修练功法，不如说是疏导或辅助真气的运行。倘若是身负严重内伤、走火入魔、体内真气失控或是体内具有他人灌入的异种真气者修习，能大有裨益。但对于普通人来说，只是一门尚佳的练气法门。似乎藏有隐密……</t>
  </si>
  <si>
    <t>气血+10，内力+10 [c][12C0D3]&lt;br&gt;满重增益：气血+2000，内力+2000[-][/c]&lt;br&gt;一重：回复气血 七重：回复内力 十重：驱散2个负向状态</t>
  </si>
  <si>
    <t>(1,10)*(3,10)</t>
  </si>
  <si>
    <t>(1,2000)*(3,2000)</t>
  </si>
  <si>
    <t>无涯古圣功</t>
  </si>
  <si>
    <t>岳晓遥游历时和诸多高人切磋交手，从而体悟的一套旷古绝今的绝世内功心法。此内功基础出于道家，兼容儒、释各家，只需小成，不论何门何派武学，皆可信手捻来，毫无滞塞。据说，此功法之名亦是岳晓遥为了纪念启发他的恩人，而刻意以恩人的名字谐音命名。但又有一说，此功法流传了上百年，但岳晓遥年纪却不过三十开来。究竟事实为何？恐怕也无人知晓了。</t>
  </si>
  <si>
    <t>气血+300，内力+100 [c][12C0D3]&lt;br&gt;满重增益：暴击、反击、闪避+50%[-][/c]</t>
  </si>
  <si>
    <t>(1,300)*(3,100)</t>
  </si>
  <si>
    <t>(51,50)*(52,50)*(53,50)</t>
  </si>
  <si>
    <t>清心诀</t>
  </si>
  <si>
    <t>峨嵋派多为女弟子，武功路子虽属佛门正宗，却偏阴柔。冰心诀正是为了让峨嵋女弟子更易于修炼，而诞生的一套内功。此套功法循序渐进，修行时能宁心定神，可堪称江湖上一流的内功心法。</t>
  </si>
  <si>
    <t>气血+50，内力+20 [c][12C0D3]&lt;br&gt;满重增益：根骨上限+5[-][/c]&lt;br&gt;一重：回复 五重：净化</t>
  </si>
  <si>
    <t>(1,50)*(3,20)</t>
  </si>
  <si>
    <t>(16,5)</t>
  </si>
  <si>
    <t>紫霞神功</t>
  </si>
  <si>
    <t>华山派的镇派心法，在江湖上享誉已久，人道：『华山九功，第一紫霞』。初时若有若，宛若云霞。而一旦水到渠成，则铺天盖地，势不可挡。发功之人脸上会闪现紫气，故由此得名紫霞。</t>
  </si>
  <si>
    <t>气血+50，内力+50 [c][12C0D3]&lt;br&gt;满重增益：内力+200[-][/c]&lt;br&gt;一重：回复 七重：抗反抗暴 十重：归元</t>
  </si>
  <si>
    <t>(1,50)*(3,50)</t>
  </si>
  <si>
    <t>血刀经</t>
  </si>
  <si>
    <t>血刀门赖以成名的绝技，此经不单单是内功运用心法，更能配合血刀刀法施展，乃是一门专门用以御使血刀刀法的独特内功。</t>
  </si>
  <si>
    <t>气血+120，内力+30 [c][12C0D3]&lt;br&gt;满重增益：臂力上限+10，暴击+3%[-][/c]&lt;br&gt;一重：狂暴 七重：免疫反击 十重：连斩</t>
  </si>
  <si>
    <t>(1,120)*(3,30)</t>
  </si>
  <si>
    <t>(15,10)*(53,3)</t>
  </si>
  <si>
    <t>野拳神功</t>
  </si>
  <si>
    <t>据传为当年小虾米大侠所创的内功，于发劲一途上别出心裁。然而由于之后野拳门传人皆资质平庸，这套神功也随之蒙尘，更有许多关窍处已经失传，不复当年威名。</t>
  </si>
  <si>
    <t>暴击+1% [c][12C0D3]&lt;br&gt;满重增益：暴击+5%[-][/c]&lt;br&gt;一重：回复气血 七重：回复内力 十重：驱散2个负向状态</t>
  </si>
  <si>
    <t>(53,1)</t>
  </si>
  <si>
    <t>(53,5)</t>
  </si>
  <si>
    <t>莲花经</t>
  </si>
  <si>
    <t>丐帮成员多是乞儿，目不识丁，修练的内功口诀自然不会文辞精妙。莲花经便是根据乞丐乞讨时常唱的莲花落改成，乃是丐帮入门心法。</t>
  </si>
  <si>
    <t>气血+70，内力+40 [c][12C0D3]&lt;br&gt;满重增益：臂力+5，气血+150，内力+100[-][/c]</t>
  </si>
  <si>
    <t>(1,70)*(3,40)</t>
  </si>
  <si>
    <t>(11,5)*(1,300)*(3,100)</t>
  </si>
  <si>
    <t>金刚不坏体</t>
  </si>
  <si>
    <t>少林派的顶级外功，初练时会有数个罩门，随着修为高低而渐趋减少。一旦罩门被破，重则丧命，轻则武功尽失。但一旦此功大成，会犹如被一金铸大钟包覆，宝刀宝剑难伤。但此法易学难精，真正练到周身无罩门者鲜矣。此功法可说是由外而内的武功心法。</t>
  </si>
  <si>
    <t>气血+140，内力+10 [c][12C0D3]&lt;br&gt;满重增益：抗暴+30%[-][/c]&lt;br&gt;七重：不坏 十重：金刚</t>
  </si>
  <si>
    <t>(1,140)*(3,10)</t>
  </si>
  <si>
    <t>(57,30)</t>
  </si>
  <si>
    <t>罗汉降魔功</t>
  </si>
  <si>
    <t>由金刚伏魔圈演变而来的内功，浩荡正大，至刚至阳，尽显佛门护法之威仪。此功法善于克制邪派武学，可说是不亚于七十二绝技的至高心法。唯一可惜处便是此功法修习极为艰难，若不得体悟罗汉护法真意，怕是终生无法寸进。</t>
  </si>
  <si>
    <t>气血+90，内力+50 [c][12C0D3]&lt;br&gt;满重增益：气血+300，内力+200[-][/c]&lt;br&gt;一重：狂暴 七重：免疫暴击 十重：暴击后霸体</t>
  </si>
  <si>
    <t>修罗心法</t>
  </si>
  <si>
    <t>阿修罗将修罗宫原本的心法大幅改进补遗后，仍以修罗心法为名。但运使内功之法已大异其趣，远较原本的更为狠辣强悍。</t>
  </si>
  <si>
    <t>气血+80，内力+40 [c][12C0D3]&lt;br&gt;满重增益：臂力上限+5[-][/c]&lt;br&gt;一重：累进伤害</t>
  </si>
  <si>
    <t>(15,5)</t>
  </si>
  <si>
    <t>华陀医典</t>
  </si>
  <si>
    <t>传说华陀亲手所书青囊经已被昔年看守的狱卒焚去，曹操亡故后，其子曹丕遣人搜罗华佗为人医治奇症杂病的经历，集结为医典。但后世多以为此书乃是一代名医托名华陀所著。</t>
  </si>
  <si>
    <t>气血+60，内力+70 [c][12C0D3]&lt;br&gt;满重增益：悟性上限+5[-][/c]&lt;br&gt;一重：周遭回复 七重：吸星 十重：累进闪避</t>
  </si>
  <si>
    <t>(1,60)*(3,70)</t>
  </si>
  <si>
    <t>(17,5)</t>
  </si>
  <si>
    <t>道生一</t>
  </si>
  <si>
    <t>西方贤者所创的武功，原名『一为全，全为一』。塔娅受中原文化熏陶，决此名略显不雅，故意译为『道生一』。此武功根源于哲学，需勘透万物本质，以本质为一，而衍生诸般万象。</t>
  </si>
  <si>
    <t>气血+150，内力+60 [c][12C0D3]&lt;br&gt;满重增益：抗暴、抗反+60%[-][/c]一重：周遭能力下降 五重：周遭回复</t>
  </si>
  <si>
    <t>(1,150)*(3,60)</t>
  </si>
  <si>
    <t>(56,60)*(57,60)</t>
  </si>
  <si>
    <t>玉女心法</t>
  </si>
  <si>
    <t>古墓派祖师所创，行功法门别开蹊径，需二人同练，互为臂助，否则立时有走火入魔之险。前六重心法都是专为克制全真派武学，但到了第七重却转为与全真派武学互补。</t>
  </si>
  <si>
    <t>气血+60，内力+40 [c][12C0D3]&lt;br&gt;满重增益：身法上限+5[-][/c]&lt;br&gt;一重：闪避后连击 七重：累进闪避 十重：神行</t>
  </si>
  <si>
    <t>(18,5)</t>
  </si>
  <si>
    <t>龙蛰功</t>
  </si>
  <si>
    <t>东南海中有民，善渔，可潜水数时辰而不需上浮换气，谓之鲛人。其实所谓鲛人，乃是修习了一部极为特异的功法，吸气入体，散之五脏储存，是以可以长时间闭气。</t>
  </si>
  <si>
    <t>气血+80，内力+40 [c][12C0D3]&lt;br&gt;满重增益：内力+180[-][/c]&lt;br&gt;一重：回复 十重：暴击后霸体</t>
  </si>
  <si>
    <t>金蛇宝典</t>
  </si>
  <si>
    <t>相传为金蛇郎君所遗之秘籍，不仅有剑法，更记载二十四枚金蛇锥锥法、拳掌，乃至破五行阵之法。可谓集金蛇郎君毕生所学之大全。曾有武林高手得以一观此宝典，叹道：金蛇郎君，不啻为一代怪杰。</t>
  </si>
  <si>
    <t>气血+100，内力+50 [c][12C0D3]&lt;br&gt;满重增益：身法+5，身法上限+10[-][/c]&lt;br&gt;一重：神行 七重：闪避 十重：必中</t>
  </si>
  <si>
    <t>(14,5)*(18,10)</t>
  </si>
  <si>
    <t>如月宝鉴</t>
  </si>
  <si>
    <t>此功法极为特异，乃是加强修练者对内力的精确应用。修练此功法并不会增强内力修为，但大多数人凡是使用内劲，或多或少都会因为发力运用的不完美，而导致内力有所溢散，而如月宝鉴能大大补丸此一缺陷。此功分为弦月、半月、圆月三种，分别对应三成、五成、全力。</t>
  </si>
  <si>
    <t>气血+50[c][12C0D3]&lt;br&gt;满重增益：命中+10%，暴击+4%[-][/c]</t>
  </si>
  <si>
    <t>(1,50)</t>
  </si>
  <si>
    <t>(53,4)*(55,10)</t>
  </si>
  <si>
    <t>灵飞经</t>
  </si>
  <si>
    <t>一门提升纵越闪避的特殊内功，不仅庭除廊庑之间驱退若神，长途竞走亦是奔行如飞。此功练成后，草上飞、一苇渡江自不用说，纵跃时在无可借力的半空中可再一次上窜或改换方向，如凌虚御空。</t>
  </si>
  <si>
    <t>气血+40，内力+35 [c][12C0D3]&lt;br&gt;满重增益：身法+3，闪避+2%[-][/c]&lt;br&gt;一重：闪避后噬气 七重：闪避后聚气</t>
  </si>
  <si>
    <t>(1,40)*(3,35)</t>
  </si>
  <si>
    <t>(14,3)*(51,2)</t>
  </si>
  <si>
    <t>地煞无极功</t>
  </si>
  <si>
    <t>七十二地煞乃凶杀大恶之星。此功法取其义，集结地煞七十二术诸般阴毒狠辣之法而成，威力无俦，故又名之谓无极。行功之时，因七十二术中有掩日、假形等法门，便是使得如同正道耆宿般正气浩然，亦不是不可能。</t>
  </si>
  <si>
    <t>气血+120，内力+50 [c][12C0D3]&lt;br&gt;满重增益：臂力+10[-][/c]&lt;br&gt;一重：暴击后左右互搏 七重：周遭敌人闪避降低 十重：累进攻击</t>
  </si>
  <si>
    <t>(11,10)</t>
  </si>
  <si>
    <t>沧海一笑</t>
  </si>
  <si>
    <t>一代怪儒所创的特殊功法，吸气入肚腹之中，以真气使之鼓荡，再以内力扬声长笑的同时吐出，以此震晕敌人。</t>
  </si>
  <si>
    <t>气血+50，内力+30 [c][12C0D3]&lt;br&gt;满重增益：命中+12%[-][/c]&lt;br&gt;一重：神行 七重：净化 十重：回复</t>
  </si>
  <si>
    <t>(55,12)</t>
  </si>
  <si>
    <t>白首太玄经</t>
  </si>
  <si>
    <t>无名荒岛上洞窟内石壁上所记载的一套绝世神功，石壁上所刻乃是李白的侠客行五言古诗，古诗共二十四句，亦有二十四间石室，诗文旁批注乃是为误导参悟者，若照批注修练，有害而无益。修习此法的真正关键不在于文字，而在于图像与笔画走势。</t>
  </si>
  <si>
    <t>气血+150，内力+40 [c][12C0D3]&lt;br&gt;满重增益：内力+200[-][/c]&lt;br&gt;一重：回复气血 七重：回复内力 十重：驱散2个负向状态</t>
  </si>
  <si>
    <t>(1,150)*(3,40)</t>
  </si>
  <si>
    <t>九阳神功</t>
  </si>
  <si>
    <t>此功是夹藏于梵语楞伽经，以中文书就，个中道理并非单出自佛门，乃是博取诸家，融会贯通，集一切武学之至理。也因此，神功大成后，天下诸般武学皆可取而用之。九阳神功性属至阳，却非独阳，刚柔并济，练成后百毒不侵，更是一切寒毒与阴寒内力的克星。</t>
  </si>
  <si>
    <t>气血+120，内力+50 [c][12C0D3]&lt;br&gt;满重增益：气血+500，内力+200[-][/c]&lt;br&gt;一重：减伤 七重：保护 十重：续战</t>
  </si>
  <si>
    <t>(1,500)*(3,200)</t>
  </si>
  <si>
    <t>洗髓经</t>
  </si>
  <si>
    <t>与易筋经并列少林七十二绝技。此门功法乃是由外而内，先强身，后练筋骨，再强化五脏六腑，终至洗髓。过程中内功自成，练至高深处，便是不动用真气，随意一击都能有数人合力之威。</t>
  </si>
  <si>
    <t>气血+100，内力+40 [c][12C0D3]&lt;br&gt;满重增益：气血+500，内力+160[-][/c]&lt;br&gt;一重：回复气血 七重：回复内力 十重：驱散2个负向状态</t>
  </si>
  <si>
    <t>(1,500)*(3,160)</t>
  </si>
  <si>
    <t>东方宝典</t>
  </si>
  <si>
    <t>日出东方，生生不息，此功宗旨可概括为一句。习练此功，内力的运转更为圆融，且可用内力刺激自身，增进气血的回复能力。虽非绝顶功法，但其功效不容小觑。</t>
  </si>
  <si>
    <t>气血+90，内力+50 [c][12C0D3]&lt;br&gt;满重增益：抗暴、抗反、命中+10%[-][/c]&lt;br&gt;一重：回复 七重：狂怒 十重：闪避后续战</t>
  </si>
  <si>
    <t>(55,10)*(56,10)*(57,10)</t>
  </si>
  <si>
    <t>金雁功</t>
  </si>
  <si>
    <t>全真派的一门内功，藉由吐息来锻炼轻身功夫。最终提气纵越能如金雁横空，在江湖上名头不下于武当梯云纵。</t>
  </si>
  <si>
    <t>气血+50，内力+40 [c][12C0D3]&lt;br&gt;满重增益：闪避+5%，身法上限+5[-][/c]&lt;br&gt;一重：累进闪避</t>
  </si>
  <si>
    <t>(1,50)*(3,40)</t>
  </si>
  <si>
    <t>(51,5)*(18,5)</t>
  </si>
  <si>
    <t>虎啸功</t>
  </si>
  <si>
    <t>虎啸龙腾，向来为中国武学两大形意。虎啸功为金刀王家的独有内功，出招时藉由吐气吶喊，让筋力得以倍增，极为霸道。但也如狂风骤雨般虽声势浩大，难以抗衡，却同样无法持久，如遇上内力悠长，善于守备的对手，便难以发挥自身所长。</t>
  </si>
  <si>
    <t>气血+90，内力+40 [c][12C0D3]&lt;br&gt;满重增益：气血+400[-][/c]&lt;br&gt;一重：恐惧 七重：免疫反击 十重：累进攻击</t>
  </si>
  <si>
    <t>禅宗莲华功</t>
  </si>
  <si>
    <t>与少林同源的禅宗佛门功夫，但更强调直指人心，见性成佛。相传为中国唐代时的一位高僧所著，此书不仅是武学心法，亦阐扬佛理。经文言简意赅，以个人物性解读有所不同，所能体悟修练的境界亦有高低之分。</t>
  </si>
  <si>
    <t>气血+70，内力+30 [c][12C0D3]&lt;br&gt;满重增益：悟性上限+5[-][/c]&lt;br&gt;一重：回复 七重：敌人降防 十重：周遭攻击增加</t>
  </si>
  <si>
    <t>吸星大法</t>
  </si>
  <si>
    <t>此套功法可吸收他人之内力以为己用，或将真气排出。由大理段氏残存的北冥神功及星宿派化功大法融合为一，主要承传自化功大法一支，称为吸星大法。</t>
  </si>
  <si>
    <t>内力+80 [c][12C0D3]&lt;br&gt;满重增益：暴击+3%，抗暴+10%[-][/c]&lt;br&gt;一重：攻击吸收气血内力 七重：增伤 十重：增伤</t>
  </si>
  <si>
    <t>(3,80)</t>
  </si>
  <si>
    <t>(53,3)*(57,10)</t>
  </si>
  <si>
    <t>太极神功</t>
  </si>
  <si>
    <t>武当祖师张三丰所创，乃是内家心法的表率，也是第一等的内功。与寻常武学理论大不相同，讲究阴阳相济，以柔韵刚，以慢御快。太极功寓至繁于至简中，经文浅显易懂，寻常人亦可轻易学习入门功法，以此练气养生。</t>
  </si>
  <si>
    <t>气血+120，内力+50 [c][12C0D3]&lt;br&gt;满重增益：反击+10%[-][/c]&lt;br&gt;一重：反击 七重：攻防提升 十重：归元</t>
  </si>
  <si>
    <t>易筋经</t>
  </si>
  <si>
    <t>少林七十二绝技之一，也是世上最为绝顶的武学，相传为达摩祖师融合天竺瑜珈所创。修习方式可参照秘籍上的图像由外而内；亦可熟读详解经文，由内而外。经文仅寥寥数百余字，但无一不是武学至理。</t>
  </si>
  <si>
    <t>气血+130，内力+60 [c][12C0D3]&lt;br&gt;满重增益：四维上限+5[-][/c]&lt;br&gt;一重：抗暴 七重：反伤 十重：减伤</t>
  </si>
  <si>
    <t>(1,130)*(3,60)</t>
  </si>
  <si>
    <t>明玉功</t>
  </si>
  <si>
    <t>亦是绝顶的内家正宗心法，共分十重，原理大异于世间武学。大成时，运功时肌肤通透如玉，功力不会往外发散，而是向内收敛，故而运功不损内力，而体内真气生生不息，反而会逐步增加。</t>
  </si>
  <si>
    <t>气血+120，内力+50 [c][12C0D3]&lt;br&gt;满重增益：暴击+3%，身法+3[-][/c]&lt;br&gt;一重：冰冻 七重：累进攻击 十重：闪避</t>
  </si>
  <si>
    <t>(14,3)*(53,3)</t>
  </si>
  <si>
    <t>九阴飞絮</t>
  </si>
  <si>
    <t>江湖上最为绝顶的功夫之一，书中所记载的武学包罗万象，博大精深，威力无俦。「天之道，损有余而补不足，是故虚胜实，不足胜有余。其意博，其理奥，其趣深。天地之像分，阴阳之侯烈，变化之由表，死生之兆章。」可谓九阴真经之宗旨。</t>
  </si>
  <si>
    <t>气血+100，内力+50 [c][12C0D3]&lt;br&gt;满重增益：暴击+10%，移动距离+1[-][/c]&lt;br&gt;一重：聚气 七重：累进攻击 十重：累进闪避</t>
  </si>
  <si>
    <t>(53,10)*(4,1)</t>
  </si>
  <si>
    <t>先天功</t>
  </si>
  <si>
    <t>昔年重阳真人｢中神通｣的武学心法，相传为上古时期的人祖｢伏羲｣衍先天八卦后所创，此功法集天地之灵气、日月之精华，自古以来，即为道家至高无上的修真练气法诀。</t>
  </si>
  <si>
    <t>气血+135，内力+55 [c][12C0D3]&lt;br&gt;满重增益：根骨+8，根骨上限+8[-][/c]&lt;br&gt;一重：攻防提高 七重：归元 十重：回复</t>
  </si>
  <si>
    <t>(1,135)*(3,55)</t>
  </si>
  <si>
    <t>(16,8)*(12,8)</t>
  </si>
  <si>
    <t>蛟龙翻江</t>
  </si>
  <si>
    <t>敖广自创的一套内功心法。时时在大江出海口的怒涛中锻炼，让他的内功已臻至一流高手之境。内功如钱塘大潮，一浪迭过一浪，旧力未消，新力已生，重重堆栈下，令敌人无可抵挡。</t>
  </si>
  <si>
    <t>气血+80，内力+40 [c][12C0D3]&lt;br&gt;满重增益：臂力+5，抗暴+10%，气血+300[-][/c]&lt;br&gt;一重：恐惧 七重：周遭敌人降闪避 十重：累进攻击</t>
  </si>
  <si>
    <t>(53,5)*(1,300)</t>
  </si>
  <si>
    <t>倚天屠龙功</t>
  </si>
  <si>
    <t>武当真人张三丰所创的武功，原本是铁笔银钩的短兵近身战法，后人从中领悟出一套内功，可配合武当派的调息功夫。</t>
  </si>
  <si>
    <t>气血+70，内力+40 [c][12C0D3]&lt;br&gt;满重增益：根骨+5[-][/c]&lt;br&gt;一重：必中 七重：归元 十重：反击后霸体</t>
  </si>
  <si>
    <t>(12,5)</t>
  </si>
  <si>
    <t>意寒神功</t>
  </si>
  <si>
    <t>昔年雪山派独门内功，练功者全身会发出隐隐寒气。</t>
  </si>
  <si>
    <t>气血+60，内力+40 [c][12C0D3]&lt;br&gt;满重增益：反击+5%，暴击+5%[-][/c]&lt;br&gt;一重：累进抗暴抗反命中 七重：攻击吸收内力气血 十重：冰冻</t>
  </si>
  <si>
    <t>(52,5)*(53,5)</t>
  </si>
  <si>
    <t>混元功</t>
  </si>
  <si>
    <t>混元功另辟蹊径，由外而内修练，虽说修炼费时且见效慢，但没有走火入魔的危险，练成后临敌应战时招式中自有内劲相附，威力极大。</t>
  </si>
  <si>
    <t>内力+55 [c][12C0D3]&lt;br&gt;满重增益：气血+500[-][/c]&lt;br&gt;一重：回复 七重：免疫暴击 十重：暴击后霸体</t>
  </si>
  <si>
    <t>(3,55)</t>
  </si>
  <si>
    <t>药王神篇</t>
  </si>
  <si>
    <t>由「毒手药王」所著，乃药王庄至宝，九成为治病救伤的医道，一成则为练毒施毒，种植毒草、培养毒虫之法。</t>
  </si>
  <si>
    <t>气血+100 [c][12C0D3]&lt;br&gt;满重增益：气血+300，悟性+5[-][/c]&lt;br&gt;一重：免疫中毒 七重：回复 十重：周遭回复</t>
  </si>
  <si>
    <t>(1,300)*(13,5)</t>
  </si>
  <si>
    <t>十王走马势</t>
  </si>
  <si>
    <t>谷月轩自弦箫洞棋局中所领悟到的运气方法，讲究先弃后取，请君入瓮，自身受伤愈重愈能反激出破敌之力。</t>
  </si>
  <si>
    <t>气血+80 [c][12C0D3]&lt;br&gt;满重增益：反击+3%，悟性上限+5[-][/c]&lt;br&gt;气血越低，能力越高</t>
  </si>
  <si>
    <t>(1,80)</t>
  </si>
  <si>
    <t>(17,5)*(52,3)</t>
  </si>
  <si>
    <t>星宿心法</t>
  </si>
  <si>
    <t>当年星宿老怪所创的毒功，威力强大。</t>
  </si>
  <si>
    <t>气血+100，内力+40 [c][12C0D3]&lt;br&gt;满重增益：气血+300，内力+200[-][/c]&lt;br&gt;一重：回复 七重：累进闪避 十重：毒息</t>
  </si>
  <si>
    <t>声无哀乐</t>
  </si>
  <si>
    <t>萧复自声无哀乐论中所领悟出来的奏琴技法，以无情之音动有情之人，心境空明之下洞悉对手思绪，寥寥数声便能使闻者心神大乱，魂牵梦萦。</t>
  </si>
  <si>
    <t>内力+80 [c][12C0D3]&lt;br&gt;满重增益：暴、反、闪+3%，悟性上限+5[-][/c]&lt;br&gt;一重：暴击反击闪避增加 七重：周遭敌人恐惧 十重：周遭同伴回复</t>
  </si>
  <si>
    <t>(51,3)*(52,3)*(53,3)*(17,5)</t>
  </si>
  <si>
    <t>化功大法</t>
  </si>
  <si>
    <t>星宿老怪模仿北冥神功，以毒功为基本。本已失传，但江湖上似乎仍有残篇流传……</t>
  </si>
  <si>
    <t>气血+30，内力+60 [c][12C0D3]&lt;br&gt;满重增益：根骨，根骨上限+5[-][/c]&lt;br&gt;五重：散功 十重：攻击吸收气血内力</t>
  </si>
  <si>
    <t>(1,30)*(3,60)</t>
  </si>
  <si>
    <t>(12,5)*(16,5)</t>
  </si>
  <si>
    <t>龙象般若功</t>
  </si>
  <si>
    <t>藏传密宗佛门的绝世武学，每一击都有龙象之力，功力成倍递增。</t>
  </si>
  <si>
    <t>气血+100，内力+60 [c][12C0D3]&lt;br&gt;满重增益：臂力，臂力上限+5[-][/c]&lt;br&gt;一重：目盲 七重：免疫反击 十重：累进伤害</t>
  </si>
  <si>
    <t>(1,100)*(3,60)</t>
  </si>
  <si>
    <t>(11,5)*(15,5)</t>
  </si>
  <si>
    <t>苗蛊毒功</t>
  </si>
  <si>
    <t>苗疆一带引蛊毒入体，修练内功之余，也会使体质和内力带毒。</t>
  </si>
  <si>
    <t>气血+60，内力+40 [c][12C0D3]&lt;br&gt;满重增益：身法，身法上限+5[-][/c]&lt;br&gt;三重：攻击吸收气血 八重：毒息</t>
  </si>
  <si>
    <t>(14,5)*(18,5)</t>
  </si>
  <si>
    <t>玄冥神功</t>
  </si>
  <si>
    <t>昔年玄冥二老所修习的阴毒内功，已随二老身死而绝迹江湖。曾有一说，此功法其实根源于道家，乃高深的心法。</t>
  </si>
  <si>
    <t>气血+80，内力+50 [c][12C0D3]&lt;br&gt;满重增益：悟性，悟性上限+5[-][/c]&lt;br&gt;一重：冰冻 七重：吸星 十重：狂怒</t>
  </si>
  <si>
    <t>(1,80)*(3,50)</t>
  </si>
  <si>
    <t>(13,5)*(17,5)</t>
  </si>
  <si>
    <t>北冥无相功</t>
  </si>
  <si>
    <t>北冥神功失传后，前几代掌门将残篇与小无相功相合，另辟蹊径创出的高深心法。</t>
  </si>
  <si>
    <t>无</t>
  </si>
  <si>
    <t>(1,160)*(3,200)</t>
  </si>
  <si>
    <t>冷泉映月</t>
  </si>
  <si>
    <t>胡家心法。以此心法配合快刀刀法，更有效益。</t>
  </si>
  <si>
    <t>(1,140)*(3,140)</t>
  </si>
  <si>
    <t>紫霞功</t>
  </si>
  <si>
    <t>华山气宗镇派内功，实为江湖上一流的儒家武学心法。</t>
  </si>
  <si>
    <t>气血+100，内力+150 &lt;br&gt;满重增益：根骨上限+5</t>
  </si>
  <si>
    <t>(1,100)*(3,150)</t>
  </si>
  <si>
    <t>NeigongImage32</t>
  </si>
  <si>
    <t>神农琉璃功</t>
  </si>
  <si>
    <t>数十年前百草门在神农架采药时，意外获得一块骨片，上面刻有一套内功修练图录。</t>
  </si>
  <si>
    <t>气血+200，内力+100 &lt;br&gt;满重增益：根骨+5</t>
  </si>
  <si>
    <t>(1,200)*(3,100)</t>
  </si>
  <si>
    <t>绣春刀阵</t>
  </si>
  <si>
    <t>锦衣卫分进合击的配合法门。</t>
  </si>
  <si>
    <t>(1,200)*(3,200)</t>
  </si>
  <si>
    <t>天罗地网势</t>
  </si>
  <si>
    <t>疑为昔年程、陆二人所收门徒传下的古墓派武功。可惜大半都已不全。</t>
  </si>
  <si>
    <t>莲花落阵</t>
  </si>
  <si>
    <t>丐帮弟子必学的阵法，彼此配合之下，可发挥数倍实力。</t>
  </si>
  <si>
    <t>行天功</t>
  </si>
  <si>
    <t>关家家传武功心法，配合大刀刀法，颇有几分威力。</t>
  </si>
  <si>
    <t>天剑诀</t>
  </si>
  <si>
    <t>刀剑门传下的心法，天剑门专精于剑，所悟得的多为御剑法门。</t>
  </si>
  <si>
    <t>气血+110，内力+110 &lt;br&gt;满重增益：暴击+8%</t>
  </si>
  <si>
    <t>(1,110)*(3,110)</t>
  </si>
  <si>
    <t>(53,8)</t>
  </si>
  <si>
    <t>绝刀势</t>
  </si>
  <si>
    <t>刀剑门传下的心法，绝刀门专精于刀，所悟得的多为使刀诀窍。</t>
  </si>
  <si>
    <t>气血+110，内力+110 &lt;br&gt;满重增益：防暴+10%</t>
  </si>
  <si>
    <t>(1,110)*(3,120)</t>
  </si>
  <si>
    <t>(57,10)</t>
  </si>
  <si>
    <t>天山有雨</t>
  </si>
  <si>
    <t>天山心法，源出于逍遥派，揉合何傲天自身所悟，宗旨近于道家。</t>
  </si>
  <si>
    <t>三苦神功</t>
  </si>
  <si>
    <t>唐门心法，取意三苦八难，却与佛门之说无关。</t>
  </si>
  <si>
    <t>降龙神功</t>
  </si>
  <si>
    <t>柯降龙所习的内功，刚猛无俦，已窥见阳极阴生的端倪。</t>
  </si>
  <si>
    <t>万剑归宗</t>
  </si>
  <si>
    <t>剑圣自修的内功，经过数十年如一日不断完善，已臻第一流武功心法。</t>
  </si>
  <si>
    <t>霸秦神功</t>
  </si>
  <si>
    <t>龙王所修习的无上内功，取义秦王霸道征天下之意。一往向前，以霸道蹂躏征服敌人。</t>
  </si>
  <si>
    <t>蛇虿大法</t>
  </si>
  <si>
    <t>罗蛇君所擅长的阴毒内功，其中毒性多变，伤者如不得名医圣手施救，必死无疑。</t>
  </si>
  <si>
    <t>吞吐诀</t>
  </si>
  <si>
    <t>吃所学的一门独特练气之法，非出自于中土，吃之所以暴食，也与其这门内功有关。</t>
  </si>
  <si>
    <t>气血+120，内力+160 &lt;br&gt;满重增益：暴击+5%</t>
  </si>
  <si>
    <t>(1,120)*(3,160)</t>
  </si>
  <si>
    <t>酩酊诀</t>
  </si>
  <si>
    <t>喝的独门内功，越喝越醉，越醉越强。</t>
  </si>
  <si>
    <t>气血+140，内力+140 &lt;br&gt;满重增益：抗暴+5%</t>
  </si>
  <si>
    <t>(52,5)</t>
  </si>
  <si>
    <t>九九神功</t>
  </si>
  <si>
    <t>从房中术演变而来，其实原为玄黄之术，却被嫖硬生生练成了下九流的恶心功法。</t>
  </si>
  <si>
    <t>气血+120，内力+140 &lt;br&gt;满重增益：闪避+5%</t>
  </si>
  <si>
    <t>(1,120)*(3,140)</t>
  </si>
  <si>
    <t>(51,5)</t>
  </si>
  <si>
    <t>六合功</t>
  </si>
  <si>
    <t>早年和人相赌时意外获得的一门奇功，不单单是武功心法，亦记载了奇门遁甲之术。</t>
  </si>
  <si>
    <t>气血+140，内力+120 &lt;br&gt;满重增益：命中+5%</t>
  </si>
  <si>
    <t>(1,140)*(3,120)</t>
  </si>
  <si>
    <t>(55,5)</t>
  </si>
  <si>
    <t>八部龙神阵</t>
  </si>
  <si>
    <t>天龙教教众的阵法，可借邻近众人之力为己用。</t>
  </si>
  <si>
    <t>甲贺忍法帖</t>
  </si>
  <si>
    <t>天意城杀手的武学，疑似出自扶桑国。</t>
  </si>
  <si>
    <t>梵天造化功</t>
  </si>
  <si>
    <t>天王的武学，恐已是当代最强的武功心法，已超脱一般人所能理解之范畴。</t>
  </si>
  <si>
    <t>葵花宝典</t>
  </si>
  <si>
    <t>昔年在江湖上引起轩然大波的神秘武功。据传，已被毁去，但事实上真是如此吗?</t>
  </si>
  <si>
    <t>(53,5)*(4,1)</t>
  </si>
  <si>
    <t>孔雀密咒</t>
  </si>
  <si>
    <t>源于天竺的武学，修习方法极为传说中的瑜珈。</t>
  </si>
  <si>
    <t>旱魃奇毒</t>
  </si>
  <si>
    <t>傀尸炼尸之十，长年接触秘药和尸毒，尸毒入骨又产生异变，而变为更为猛烈的旱魃奇毒。</t>
  </si>
  <si>
    <t>尸控</t>
  </si>
  <si>
    <t>尸身之所以会动，乃是因为傀尸以线操作尸体行动。</t>
  </si>
  <si>
    <t>气血+200，内力+120 &lt;br&gt;满重增益：命中+5%</t>
  </si>
  <si>
    <t>(1,200)*(3,120)</t>
  </si>
  <si>
    <t>九阴真经</t>
  </si>
  <si>
    <t>血海魔功</t>
  </si>
  <si>
    <t>柯尔克借鉴血刀经，将其更动改异为适合自己所用。</t>
  </si>
  <si>
    <t>九阴残经</t>
  </si>
  <si>
    <t>源于九阴真经，所载乃速成法门，虽初习时威力极大，却难登一流之境。</t>
  </si>
  <si>
    <t>天邪神功</t>
  </si>
  <si>
    <t>心残因缘际会下所得的内功心法，要旨在激发潜能，瞬间爆发出骇人的伤害。</t>
  </si>
  <si>
    <t>寒蝠大阵</t>
  </si>
  <si>
    <t>蝙蝠受欧阳笑操控，自发结成阵势攻击所有活物。</t>
  </si>
  <si>
    <t>气血+100，内力+200 &lt;br&gt;满重增益：闪避+5%，身法上限+5</t>
  </si>
  <si>
    <t>(1,100)*(3,200)</t>
  </si>
  <si>
    <t>无间大法</t>
  </si>
  <si>
    <t>阎罗早年时意外获得的奇功，但修练时因体内阴气沉郁，导致肤色转为酱紫。</t>
  </si>
  <si>
    <t>气血+190，内力+160 &lt;br&gt;满重增益：暴击+5%</t>
  </si>
  <si>
    <t>(1,190)*(3,160)</t>
  </si>
  <si>
    <t>妄魂三绝</t>
  </si>
  <si>
    <t>以奇诡难测之法迷惑旁人的，并非上乘武学，但孟婆却将其发挥到了极致。</t>
  </si>
  <si>
    <t>气血+120，内力+100 &lt;br&gt;满重增益：暴击+5%</t>
  </si>
  <si>
    <t>(1,120)*(3,100)</t>
  </si>
  <si>
    <t>杀神七诀</t>
  </si>
  <si>
    <t>横炼的武功，完全契合罗煞的血性，死战不休，唯有燃烧至灰才会停下猛烈的进攻。</t>
  </si>
  <si>
    <t>气血+120，内力+130 &lt;br&gt;满重增益：暴击+5%</t>
  </si>
  <si>
    <t>(1,120)*(3,130)</t>
  </si>
  <si>
    <t>阴阳双生大法</t>
  </si>
  <si>
    <t>黑白无常两人习练的一套合击武学，必须两人心意相通，合使此套武功才能发挥其中威力。</t>
  </si>
  <si>
    <t>气血+140，内力+140 &lt;br&gt;满重增益：命中+5%</t>
  </si>
  <si>
    <t>幽冥之息</t>
  </si>
  <si>
    <t>阎罗将所学武功简化后，传授给亲信的酆都死士。此套武功绝不逊色于各大门派的武学。</t>
  </si>
  <si>
    <t>兽性大发</t>
  </si>
  <si>
    <t>野兽的天生求生欲望，濒临危险时，显得更加凶猛。</t>
  </si>
  <si>
    <t>泼猴拜观音</t>
  </si>
  <si>
    <t>泼猴野性大发，你真以为能学到什么绝世武功吗?</t>
  </si>
  <si>
    <t>魔高一丈功</t>
  </si>
  <si>
    <t>滥大街的不入流武功，偏偏取了个乍看之下颇为霸气的名字。没文化，伤不起啊。</t>
  </si>
  <si>
    <t>三千若水</t>
  </si>
  <si>
    <t>扶桑阴阳师借用中国道家理论，综合而成的内功心法。</t>
  </si>
  <si>
    <t>飞天御剑流</t>
  </si>
  <si>
    <t>传自扶桑战国时代的超神速剑法，可惜没学到家。</t>
  </si>
  <si>
    <t>无妄神功</t>
  </si>
  <si>
    <t>无妄：元亨利贞。 其匪正有眚，不利有攸往。</t>
  </si>
  <si>
    <t>魔音穿脑</t>
  </si>
  <si>
    <t>受魔音操控，自发结成阵势攻击所有活物。</t>
  </si>
  <si>
    <t>天剑阵</t>
  </si>
  <si>
    <t>天剑门弟子必学的阵法，彼此配合之下，可发挥数倍实力。</t>
  </si>
  <si>
    <t>绝刀阵</t>
  </si>
  <si>
    <t>绝刀门弟子必学的阵法，彼此配合之下，可发挥数倍实力。</t>
  </si>
  <si>
    <t>天羽阵</t>
  </si>
  <si>
    <t>天山弟子必学的阵法，奇妙万千，难以测度。</t>
  </si>
  <si>
    <t>唐门镖阵</t>
  </si>
  <si>
    <t>唐门弟子必学的阵法，彼此配合，让暗器覆盖面更大更广。</t>
  </si>
  <si>
    <t>八卦阵</t>
  </si>
  <si>
    <t>八卦门弟子必学的阵法，非仅仅是合力攻击，而是蕴含五行八卦之理。可惜商氏父子不擅长此道。</t>
  </si>
  <si>
    <t>七剑大阵</t>
  </si>
  <si>
    <t>铸剑山庄镇庄之阵，着重守御，七名护剑使为一组，以沉重的钢剑互相掩护配合，弥补自身弱点。</t>
  </si>
  <si>
    <t>血鲨阵</t>
  </si>
  <si>
    <t>海鲨帮从军队战阵之法中偷师，虽不若江湖门派的玄妙，但人数越多，越能见其威力。</t>
  </si>
  <si>
    <t>修罗怒杀阵</t>
  </si>
  <si>
    <t>修罗宫几乎绝足江湖，无人能一窥其中奥妙。</t>
  </si>
  <si>
    <t>雌雄龙虎阵</t>
  </si>
  <si>
    <t>青城镇派阵法，分阴阳龙虎二阵，需彼此配合方能发挥其中威力。</t>
  </si>
  <si>
    <t>紫霞大阵</t>
  </si>
  <si>
    <t>华山得传紫霞功的菁英弟子方能学习的的剑阵，气劲交相辉映，无孔不入，难以抵挡。</t>
  </si>
  <si>
    <t>铜人刀阵</t>
  </si>
  <si>
    <t>少林铜人阵习练刀法弟子必学的阵法，彼此配合，联合进击，固若金汤。</t>
  </si>
  <si>
    <t>铜人棍阵</t>
  </si>
  <si>
    <t>少林铜人阵习练棍法弟子必学的阵法，彼此配合，联合进击，固若金汤。</t>
  </si>
  <si>
    <t>铜人拳阵</t>
  </si>
  <si>
    <t>少林铜人阵习练拳掌弟子必学的阵法，彼此配合，联合进击，固若金汤。</t>
  </si>
  <si>
    <t>江湖内功</t>
  </si>
  <si>
    <t>江湖上滥俗的武功。</t>
  </si>
  <si>
    <t>气血+100，内力+100 &lt;br&gt;满重增益：暴击+5%</t>
  </si>
  <si>
    <t>(1,100)*(3,100)</t>
  </si>
  <si>
    <t>武林内功</t>
  </si>
  <si>
    <t>气血+150，内力+150 &lt;br&gt;满重增益：反击+5%</t>
  </si>
  <si>
    <t>(1,150)*(3,150)</t>
  </si>
  <si>
    <t>侠客内功</t>
  </si>
  <si>
    <t>气血+100，内力+200 &lt;br&gt;满重增益：闪避+5%</t>
  </si>
  <si>
    <t>正气诀</t>
  </si>
  <si>
    <t>华山派的调息心法，对于修练内力与根骨有相当帮助。</t>
  </si>
  <si>
    <t>内力+40 [c][12C0D3]&lt;br&gt;满重增益：根骨上限+5[-][/c]&lt;br&gt;回复内力</t>
  </si>
  <si>
    <t>(3,40)</t>
  </si>
  <si>
    <t>连山诀</t>
  </si>
  <si>
    <t>华山派的调息心法，对于修练气血与臂力有相当帮助。</t>
  </si>
  <si>
    <t>气血+80 [c][12C0D3]&lt;br&gt;满重增益：臂力上限+5[-][/c]&lt;br&gt;回复气血</t>
  </si>
  <si>
    <t>梯云踪</t>
  </si>
  <si>
    <t>武当派轻身法门，修练至顶重，可使修为者的身法上限得到突破。此外修练过程中，对于内力提升也有少许帮助。</t>
  </si>
  <si>
    <t>内力+30 [c][12C0D3]&lt;br&gt;满重增益：身法上限+5 移动格数+1[-][/c]&lt;br&gt;一重：闪避增加 七重：神行</t>
  </si>
  <si>
    <t>(3,30)</t>
  </si>
  <si>
    <t>(18,5)*(4,1)</t>
  </si>
  <si>
    <t>玄女经</t>
  </si>
  <si>
    <t>古道家房中秘术，深信阴阳调合之道。若是修练得当，对修为者自身大有帮助。</t>
  </si>
  <si>
    <t>气血+60，内力+30 [c][12C0D3]&lt;br&gt;满重增益：臂力上限+5，身法上限+5[-][/c]&lt;br&gt;回复内力，气血</t>
  </si>
  <si>
    <t>(15,5)*(18,5)</t>
  </si>
  <si>
    <t>真武蛇阵</t>
  </si>
  <si>
    <t>武当弟子入门学习的的两套剑阵之一，此为灵活擅攻的蛇阵。</t>
  </si>
  <si>
    <t>真武龟阵</t>
  </si>
  <si>
    <t>武当弟子入门学习的的两套剑阵之一，此为沉稳固守的龟阵。</t>
  </si>
  <si>
    <t>七截阵头</t>
  </si>
  <si>
    <t>武当阵派大阵:真武七截阵的简易版。虽然威力略逊，但习练也较为简单。</t>
  </si>
  <si>
    <t>天雪功</t>
  </si>
  <si>
    <t>花郎于长白山大雪中所悟的武功秘诀，天下绝无仅有。</t>
  </si>
  <si>
    <t>(1,200)*(3,160)</t>
  </si>
  <si>
    <t>(4,1)*(51,5)</t>
  </si>
  <si>
    <t>左右互搏之术</t>
  </si>
  <si>
    <t>当年中顽童所创的功夫，修练者必须要能左手画方、右手画圆，心分二用。</t>
  </si>
  <si>
    <t>气血+50，内力+30 [c][12C0D3]&lt;br&gt;满重增益：抗反+10%[-][/c]&lt;br&gt;左右互搏</t>
  </si>
  <si>
    <t>(56,10)</t>
  </si>
  <si>
    <t>金翼神功</t>
  </si>
  <si>
    <t>白神捕最为人所津津乐道的除了爪功，便是这套阳刚轻灵的内功。</t>
  </si>
  <si>
    <t>(51,8)*(4,1)</t>
  </si>
  <si>
    <t>雷霆心法</t>
  </si>
  <si>
    <t>骆家家传功法，势若三千雷动，迅猛凌厉。</t>
  </si>
  <si>
    <t>(1,180)*(3,180)</t>
  </si>
  <si>
    <t>(53,8)*(54,8)</t>
  </si>
  <si>
    <t>神龙密咒</t>
  </si>
  <si>
    <t>昔年神龙教不传密咒，可使人发挥十倍潜能。</t>
  </si>
  <si>
    <t>气血+60，内力+40 [c][12C0D3]&lt;br&gt;满重增益：暴击+5%[-][/c]&lt;br&gt;一重：累进攻击 七重：狂暴 十重：暴击后霸体</t>
  </si>
  <si>
    <t>密宗心法</t>
  </si>
  <si>
    <t>密宗一派的武功心法，习练到深处，顶门会凹陷下去，面色如铜。</t>
  </si>
  <si>
    <t>(1,300)*(3,300)</t>
  </si>
  <si>
    <t>武林群侠传</t>
  </si>
  <si>
    <t>从无名的落魄书生写的江湖小说中领悟出的心法。这本小说描述了初出茅庐的少年偶逢名师，后成为一代高手的故事。与寻常小说不同的是，小说一共分三个结局，一个结局成为武林盟主、一个成为魔教统领、一个则是西域安国侯。书中每次遇到选择时，读者可以自由决定要怎么进行下去，依据选择翻到不同页码，就像游戏书似的。如此别开生面的书，却似乎不为坊间一般人接受，真是可惜之至。</t>
  </si>
  <si>
    <t>气血+50，内力+30 [c][12C0D3]&lt;br&gt;满重增益：悟性+5，闪避与反击+7%[-][/c]&lt;br&gt;一重：周遭抗暴击提升 七重：周遭暴击提升 十重：周遭内力回复</t>
  </si>
  <si>
    <t>(13,5)*(51,7)*(52,7)</t>
  </si>
  <si>
    <t>居合道</t>
  </si>
  <si>
    <t>东瀛拔刀术，讲究一击必杀的杀人美学。</t>
  </si>
  <si>
    <t>不传之密</t>
  </si>
  <si>
    <t>(1,100)*(3,100)*(52,1)</t>
  </si>
  <si>
    <t>(52,10)*(55,10)</t>
  </si>
  <si>
    <t>烈日诀</t>
  </si>
  <si>
    <t>极阳的炽热内功，练到完满之境，可谓人间太阳。</t>
  </si>
  <si>
    <t>(1,100)*(3,100)*(51,1)*(14,1)</t>
  </si>
  <si>
    <t>(51,10)*(14,10)</t>
  </si>
  <si>
    <t>战斗演舞曲</t>
  </si>
  <si>
    <t>一个稀少蛮族所流传的特殊战斗方法，常人无法明白其中奥妙。</t>
  </si>
  <si>
    <t>(12,10)*(14,10)</t>
  </si>
  <si>
    <t>鼎心无量功</t>
  </si>
  <si>
    <t>紫绫搜集无数毒虫，并放入神木王鼎中炼制七七四十九天后、得出鼎心无量毒丹。服用毒丹后，再辅以自身毒术根基，将内力转化为剧毒而成的功体。可说是天下第一毒功！</t>
  </si>
  <si>
    <t>气血+80，内力+50 [c][12C0D3]&lt;br&gt;满重增益：内力+300，闪避+5%[-][/c]&lt;br&gt;一重：毒焚 七重：毒盾 十重：毒息</t>
  </si>
  <si>
    <t>(3,300)*(51,5)</t>
  </si>
  <si>
    <t>闭穴功夫</t>
  </si>
  <si>
    <t>昔日绝情谷公孙家的家传武功，习练条件极难，但练成后不惧点穴之类武功。</t>
  </si>
  <si>
    <t>气血+130，内力+120 &lt;br&gt;满重增益：抗暴、抗反+5%</t>
  </si>
  <si>
    <t>(1,130)*(3,120)</t>
  </si>
  <si>
    <t>(56,5)*(57,5)</t>
  </si>
  <si>
    <t>(9,1,0)</t>
    <phoneticPr fontId="1" type="noConversion"/>
  </si>
  <si>
    <t>(</t>
    <phoneticPr fontId="1" type="noConversion"/>
  </si>
  <si>
    <t>,</t>
    <phoneticPr fontId="1" type="noConversion"/>
  </si>
  <si>
    <t>,0)</t>
    <phoneticPr fontId="1" type="noConversion"/>
  </si>
  <si>
    <t>(8,60001,0)</t>
  </si>
  <si>
    <t>(8,60002,0)</t>
  </si>
  <si>
    <t>(8,60003,0)</t>
  </si>
  <si>
    <t>(8,60004,0)</t>
  </si>
  <si>
    <t>(8,60005,0)</t>
  </si>
  <si>
    <t>(8,60006,0)</t>
  </si>
  <si>
    <t>(8,60007,0)</t>
  </si>
  <si>
    <t>(8,60008,0)</t>
  </si>
  <si>
    <t>(8,60009,0)</t>
  </si>
  <si>
    <t>(8,60010,0)</t>
  </si>
  <si>
    <t>(8,60011,0)</t>
  </si>
  <si>
    <t>(8,60012,0)</t>
  </si>
  <si>
    <t>(8,60013,0)</t>
  </si>
  <si>
    <t>(8,60014,0)</t>
  </si>
  <si>
    <t>(8,60017,0)</t>
  </si>
  <si>
    <t>(8,60018,0)</t>
  </si>
  <si>
    <t>(8,60019,0)</t>
  </si>
  <si>
    <t>(8,60020,0)</t>
  </si>
  <si>
    <t>(8,60021,0)</t>
  </si>
  <si>
    <t>(8,60022,0)</t>
  </si>
  <si>
    <t>(8,60023,0)</t>
  </si>
  <si>
    <t>(8,60024,0)</t>
  </si>
  <si>
    <t>(8,60025,0)</t>
  </si>
  <si>
    <t>(8,60026,0)</t>
  </si>
  <si>
    <t>(8,60027,0)</t>
  </si>
  <si>
    <t>(8,60028,0)</t>
  </si>
  <si>
    <t>(8,60029,0)</t>
  </si>
  <si>
    <t>(8,60030,0)</t>
  </si>
  <si>
    <t>(8,60031,0)</t>
  </si>
  <si>
    <t>(8,60032,0)</t>
  </si>
  <si>
    <t>(8,60033,0)</t>
  </si>
  <si>
    <t>(8,60034,0)</t>
  </si>
  <si>
    <t>(8,60035,0)</t>
  </si>
  <si>
    <t>(8,60036,0)</t>
  </si>
  <si>
    <t>(8,60037,0)</t>
  </si>
  <si>
    <t>(8,60038,0)</t>
  </si>
  <si>
    <t>(8,60039,0)</t>
  </si>
  <si>
    <t>(8,60040,0)</t>
  </si>
  <si>
    <t>(8,60041,0)</t>
  </si>
  <si>
    <t>(8,60042,0)</t>
  </si>
  <si>
    <t>(8,60043,0)</t>
  </si>
  <si>
    <t>(8,60044,0)</t>
  </si>
  <si>
    <t>(8,60045,0)</t>
  </si>
  <si>
    <t>(8,60046,0)</t>
  </si>
  <si>
    <t>(8,60047,0)</t>
  </si>
  <si>
    <t>(8,60048,0)</t>
  </si>
  <si>
    <t>(8,60049,0)</t>
  </si>
  <si>
    <t>(8,60050,0)</t>
  </si>
  <si>
    <t>(8,60051,0)</t>
  </si>
  <si>
    <t>(8,60052,0)</t>
  </si>
  <si>
    <t>(8,60053,0)</t>
  </si>
  <si>
    <t>(8,60054,0)</t>
  </si>
  <si>
    <t>(8,60055,0)</t>
  </si>
  <si>
    <t>(8,60056,0)</t>
  </si>
  <si>
    <t>(8,60057,0)</t>
  </si>
  <si>
    <t>(8,60058,0)</t>
  </si>
  <si>
    <t>(8,60059,0)</t>
  </si>
  <si>
    <t>(8,60060,0)</t>
  </si>
  <si>
    <t>(8,60061,0)</t>
  </si>
  <si>
    <t>(8,60062,0)</t>
  </si>
  <si>
    <t>(8,60063,0)</t>
  </si>
  <si>
    <t>(8,60064,0)</t>
  </si>
  <si>
    <t>(8,60065,0)</t>
  </si>
  <si>
    <t>(8,60066,0)</t>
  </si>
  <si>
    <t>(8,60067,0)</t>
  </si>
  <si>
    <t>(8,60068,0)</t>
  </si>
  <si>
    <t>(8,60069,0)</t>
  </si>
  <si>
    <t>(8,60070,0)</t>
  </si>
  <si>
    <t>(8,60071,0)</t>
  </si>
  <si>
    <t>(8,60072,0)</t>
  </si>
  <si>
    <t>(8,60073,0)</t>
  </si>
  <si>
    <t>(8,60074,0)</t>
  </si>
  <si>
    <t>(8,60075,0)</t>
  </si>
  <si>
    <t>(8,70001,0)</t>
  </si>
  <si>
    <t>(8,70002,0)</t>
  </si>
  <si>
    <t>(8,70004,0)</t>
  </si>
  <si>
    <t>(8,70005,0)</t>
  </si>
  <si>
    <t>(8,70009,0)</t>
  </si>
  <si>
    <t>(8,70011,0)</t>
  </si>
  <si>
    <t>(8,70012,0)</t>
  </si>
  <si>
    <t>(8,70013,0)</t>
  </si>
  <si>
    <t>(8,70014,0)</t>
  </si>
  <si>
    <t>(8,70017,0)</t>
  </si>
  <si>
    <t>(8,70018,0)</t>
  </si>
  <si>
    <t>(8,70021,0)</t>
  </si>
  <si>
    <t>(8,70022,0)</t>
  </si>
  <si>
    <t>(8,70023,0)</t>
  </si>
  <si>
    <t>(8,70024,0)</t>
  </si>
  <si>
    <t>(8,70025,0)</t>
  </si>
  <si>
    <t>(8,70029,0)</t>
  </si>
  <si>
    <t>(8,70030,0)</t>
  </si>
  <si>
    <t>(8,70031,0)</t>
  </si>
  <si>
    <t>(8,70032,0)</t>
  </si>
  <si>
    <t>(8,70033,0)</t>
  </si>
  <si>
    <t>(8,70034,0)</t>
  </si>
  <si>
    <t>(8,70035,0)</t>
  </si>
  <si>
    <t>(8,70036,0)</t>
  </si>
  <si>
    <t>(8,70039,0)</t>
  </si>
  <si>
    <t>(8,70041,0)</t>
  </si>
  <si>
    <t>(8,70042,0)</t>
  </si>
  <si>
    <t>(8,70043,0)</t>
  </si>
  <si>
    <t>(8,70044,0)</t>
  </si>
  <si>
    <t>(8,70046,0)</t>
  </si>
  <si>
    <t>(8,70047,0)</t>
  </si>
  <si>
    <t>(8,70048,0)</t>
  </si>
  <si>
    <t>(8,70049,0)</t>
  </si>
  <si>
    <t>(8,70050,0)</t>
  </si>
  <si>
    <t>(8,70051,0)</t>
  </si>
  <si>
    <t>(8,70066,0)</t>
  </si>
  <si>
    <t>(8,70067,0)</t>
  </si>
  <si>
    <t>(8,70068,0)</t>
  </si>
  <si>
    <t>(8,70069,0)</t>
  </si>
  <si>
    <t>(8,70070,0)</t>
  </si>
  <si>
    <t>(8,70071,0)</t>
  </si>
  <si>
    <t>(8,70072,0)</t>
  </si>
  <si>
    <t>(8,70076,0)</t>
  </si>
  <si>
    <t>(8,70078,0)</t>
  </si>
  <si>
    <t>(8,70079,0)</t>
  </si>
  <si>
    <t>(8,70080,0)</t>
  </si>
  <si>
    <t>(8,70081,0)</t>
  </si>
  <si>
    <t>(8,70082,0)</t>
  </si>
  <si>
    <t>(8,70083,0)</t>
  </si>
  <si>
    <t>(8,70084,0)</t>
  </si>
  <si>
    <t>(8,70086,0)</t>
  </si>
  <si>
    <t>(8,70087,0)</t>
  </si>
  <si>
    <t>(8,70088,0)</t>
  </si>
  <si>
    <t>(8,70090,0)</t>
  </si>
  <si>
    <t>(1,100)*(3,180)</t>
  </si>
  <si>
    <t>金风镖局历经数代，集数十名镖头镖师所长而成的武学。粗浅易懂，却非滥俗的武功。</t>
  </si>
  <si>
    <t>天之道，损有余而补不足，是故虚胜实，不足胜有余。</t>
  </si>
  <si>
    <t>气血+100，抗暴、抗反、命中+1% [c][12C0D3]&lt;br&gt;满重增益：四维+5，四维上限+5[-][/c]&lt;br&gt;暴击后霸体</t>
  </si>
  <si>
    <t>(1,100)*(55,1)*(56,1)*(57,1)</t>
  </si>
  <si>
    <t>(11,5)*(12,5)*(13,5)*(14,5)*(15,5)*(16,5)*(17,5)*(18,5)</t>
  </si>
  <si>
    <t>强化肉体</t>
  </si>
  <si>
    <t>刺激穴道，将内力散步周身，强化身体能力。近似于铁布衫之类的硬功。</t>
  </si>
  <si>
    <t>嫁衣神功</t>
  </si>
  <si>
    <t>嫁衣神功是一门非常奇特的武功，典故出自秦韬玉诗〈贫女〉最后两句：「苦恨年年压金线，为他人做嫁衣裳」。所谓「嫁衣」就是新娘礼服， 穷苦人家的女子每年收到订单制做嫁衣，可是年复一年自己都嫁不出去，由诗中句意可以推知「嫁衣」二字纯为利他，所以这种武功自己炼了也没用，功力越高受苦越深，就像贫女一样「苦恨年年压金线」却是「为他人做嫁衣裳」。</t>
  </si>
  <si>
    <t>气血+50 [c][12C0D3]&lt;br&gt;满重增益：内力+500[-][/c]</t>
  </si>
  <si>
    <t>少林铁布衫</t>
  </si>
  <si>
    <t>少林绝学，以硬功、气功为基础，可承受外来之击而无损于自身，大成者周身坚硬逾铁，刀剑难伤。</t>
  </si>
  <si>
    <t>气血+100 [c][12C0D3]&lt;br&gt;满重增益：抗暴+15%[-][/c]&lt;br&gt;一重：坚守 五重：横练</t>
  </si>
  <si>
    <t>(57,15)</t>
  </si>
  <si>
    <t>无间心法</t>
  </si>
  <si>
    <t>阎罗在阿鼻岛悟出的神功。</t>
  </si>
  <si>
    <t>提升描述</t>
  </si>
  <si>
    <t>敖广自创的一套内功心法。时时在大江出海口的怒涛中锻炼，内功如钱塘大潮，一浪迭过一浪，旧力未消，新力已生，重重堆栈下，令敌人无可抵挡。</t>
  </si>
  <si>
    <t>神枪阵</t>
  </si>
  <si>
    <t>爆击时附加重伤，周遭一格友方，防御+5&lt;br&gt;阵若实用者，莫枪若也———《武备志》&lt;br&gt;【此为阵法，免疫内伤】</t>
  </si>
  <si>
    <t>周身一格，防御+5</t>
  </si>
  <si>
    <t>绝杀阵</t>
  </si>
  <si>
    <t>天罗地网：周身2格敌方闪避-10~20%&lt;br&gt;冷血：气血低于40%，增加命中和伤害&lt;br&gt;绝杀：连斩&lt;br&gt;【此为阵法，免疫内伤】</t>
  </si>
  <si>
    <t>绣魂点魄</t>
  </si>
  <si>
    <t>出自葵花宝典的邪功，此功法乃由他人所绶，非自练可得，绶功者以银针刺激习功者穴道，强行引出真气，能在片刻使习功者身负十多年功力修为；然而由于是强行引出，对人体器官会造成极大负荷，不但会使习功者寿命大减，且习功者若一日不练此功，便会感到全身剧痛，使习功者永远受绶功者之摆布。</t>
  </si>
  <si>
    <t>野兽本能：鸡</t>
  </si>
  <si>
    <t>迷你体型：闪避+50%&lt;br&gt;天佑：减伤40%&lt;br&gt;鸡飞狗跳：血量80%以下，增加移动格数</t>
  </si>
  <si>
    <t>NeigongImage34</t>
  </si>
  <si>
    <t>野兽本能：鳄鱼</t>
  </si>
  <si>
    <t>皮粗肉厚：血量50%以上，减伤20%&lt;br&gt;食压：周身一格，攻击、防御下降15%&lt;br&gt;老饕之怒：血量50%以下，狂怒</t>
  </si>
  <si>
    <t>NeigongImage35</t>
  </si>
  <si>
    <t>野兽本能：狼</t>
  </si>
  <si>
    <t>噬杀饮血：吸收攻击伤害150%气血&lt;br&gt;忠诚灵性：血量60%以上，保护一格内同伴&lt;br&gt;临危反应：血量50%以下，增加闪避60%&lt;br&gt;极地抗性：减伤25%、负向状态免疫</t>
  </si>
  <si>
    <t>NeigongImage36</t>
  </si>
  <si>
    <t>野兽本能：小狼</t>
  </si>
  <si>
    <t>娇小体型：闪避+40%&lt;br&gt;无辜眼神：减伤30%&lt;br&gt;调皮捣蛋：爆击、闪避时敌方点穴</t>
  </si>
  <si>
    <t>NeigongImage37</t>
  </si>
  <si>
    <t>野兽本能：小猴子</t>
  </si>
  <si>
    <t>娇小体型：闪避+40%&lt;br&gt;无辜眼神：减伤30%&lt;br&gt;泼猴：暴击发动后，获得左右互搏状态&lt;br&gt;醉意：累进增加攻击，防御，最多到400</t>
  </si>
  <si>
    <t>NeigongImage38</t>
  </si>
  <si>
    <t>生死簿</t>
  </si>
  <si>
    <t>判官独门功法。</t>
  </si>
  <si>
    <t>双生大法。阴</t>
  </si>
  <si>
    <t>黑白双煞独门功法。</t>
  </si>
  <si>
    <t>双生大法。阳</t>
  </si>
  <si>
    <t>大刀阵</t>
  </si>
  <si>
    <t>周身一格，反击+10&lt;br&gt;【此为阵法，免疫内伤】</t>
  </si>
  <si>
    <t>残花宝鉴</t>
  </si>
  <si>
    <t>飞殇：神行；累进闪避，最多到40%&lt;br&gt;连斩：击杀后可再行动，但内力消耗加倍&lt;br&gt;魅影：闪避后聚气</t>
  </si>
  <si>
    <t>护龙阵</t>
  </si>
  <si>
    <t>爆击免疫；周身1格友方，爆击+10~20%，爆击后，找出破绽！&lt;br&gt;【此为阵法，免疫内伤】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</si>
  <si>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樱散华</t>
    </r>
  </si>
  <si>
    <t>黑冢军势秘传的忍法之一，宛若樱花散落班接连将苦无朝周遭射出。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</si>
  <si>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草上飞</t>
    </r>
  </si>
  <si>
    <t>黑冢军势秘传的忍法之一，足不点地，瞬息千里。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</si>
  <si>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十里云雾</t>
    </r>
  </si>
  <si>
    <t>黑冢军势秘传的忍法之一，使用特制的烟雾弹令周遭垄罩在浓雾之中。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</si>
  <si>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樱散撩乱</t>
    </r>
  </si>
  <si>
    <t>黑冢军势秘传的高等忍法，苦无射击的密集度进一步扩大。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</si>
  <si>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百里云雾</t>
    </r>
  </si>
  <si>
    <t>黑冢军势秘传的高等忍法，烟雾弹的范围更进一步扩大。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</si>
  <si>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风林火山</t>
    </r>
  </si>
  <si>
    <t>黑冢军势秘传的高等忍法，可自由变化风林火山四种态势，号称东瀛第一忍法。</t>
  </si>
  <si>
    <t>太阴针魄</t>
  </si>
  <si>
    <t>体内某种古怪的银针令此人在濒临死亡时能够爆发出强大的力量。</t>
  </si>
  <si>
    <t>伏虎刀阵</t>
  </si>
  <si>
    <t>朝廷大刀队的制式阵法，先声夺人，威风八面。</t>
  </si>
  <si>
    <t>六扇阵</t>
  </si>
  <si>
    <t>六扇门标准阵型，首尾呼应，围而歼之。</t>
  </si>
  <si>
    <t>金龙枪阵</t>
  </si>
  <si>
    <t>朝廷长枪队的制式阵法，百枪丛生，寸步难移。</t>
  </si>
  <si>
    <t>铁叉蛊术</t>
  </si>
  <si>
    <t>铁叉部所修习的蛊术，对他们而言，蛊术不只是伤敌的手段，亦可用来救死扶伤。</t>
  </si>
  <si>
    <t>神火炮阵</t>
  </si>
  <si>
    <t>朝廷神火队的炮阵，炮车相连，左右相护。</t>
  </si>
  <si>
    <t>江湖心法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</si>
  <si>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公鸡</t>
    </r>
  </si>
  <si>
    <t>公鸡的野兽本能，行动迅捷，啼声更是振奋人心。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</si>
  <si>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母鸡</t>
    </r>
  </si>
  <si>
    <t>母鸡的野兽本能，行动迅捷，掩翅相护。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</si>
  <si>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熊</t>
    </r>
  </si>
  <si>
    <t>野熊的野兽本能，巨爪威猛无匹，身躯遮天蔽日。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</si>
  <si>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虎</t>
    </r>
  </si>
  <si>
    <t>老虎的野兽本能，百兽之王，闻风丧胆。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</si>
  <si>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鳄</t>
    </r>
  </si>
  <si>
    <t>鳄鱼的野兽本能，硬皮刀枪不入，巨颚一咬再无脱身之机。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</si>
  <si>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狼</t>
    </r>
  </si>
  <si>
    <t>野狼的野兽本能，林中穿梭，影踪难寻。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</si>
  <si>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鹰</t>
    </r>
  </si>
  <si>
    <t>老鹰的野兽本能，翼展天际，利爪寻目。</t>
  </si>
  <si>
    <t>满重的</t>
  </si>
  <si>
    <t>平南阵</t>
  </si>
  <si>
    <t>沐王府精兵闻名于世的战阵，云滇山川险恶、毒虫遍布，沐王府精兵于此地驻守多年，已发展出一套于山地行军、对付毒虫瘴气的法门。</t>
  </si>
  <si>
    <t>圣王狂热</t>
  </si>
  <si>
    <t>孔雀王朝的谜样信仰，似乎越是处于逆境，便愈能激发他们反抗的力量。</t>
  </si>
  <si>
    <t>长白枪阵</t>
  </si>
  <si>
    <t>东北后金国之阵法，据说是自长白山采蔘人的技巧所演变而来。</t>
  </si>
  <si>
    <t>青龙偃月阵</t>
  </si>
  <si>
    <t>长虹镖局走镖时互相掩护的阵型，据说是自三国关云长之战阵所演变而来。</t>
  </si>
  <si>
    <t>秋风扫叶阵</t>
  </si>
  <si>
    <t>金风镖局走镖时互相掩护的阵型，步伐轻巧，驾车神速，要旨在于不与敌接战。</t>
  </si>
  <si>
    <t>浴血凤凰阵</t>
  </si>
  <si>
    <t>补血阵法</t>
  </si>
  <si>
    <t>倭寇</t>
  </si>
  <si>
    <t>黑冢上忍</t>
  </si>
  <si>
    <t>东瀛浪人</t>
  </si>
  <si>
    <t>上泉</t>
  </si>
  <si>
    <t>黑冢罗王</t>
  </si>
  <si>
    <t>海鲨帮众</t>
  </si>
  <si>
    <t>熊天霸</t>
  </si>
  <si>
    <t>长虹镖师</t>
  </si>
  <si>
    <t>关长虹</t>
  </si>
  <si>
    <t>赛王府亲兵</t>
  </si>
  <si>
    <t>亲兵队长</t>
  </si>
  <si>
    <t>总兵长</t>
  </si>
  <si>
    <t>完颜柯尔克</t>
  </si>
  <si>
    <t>赛王爷</t>
  </si>
  <si>
    <t>黑风寨众</t>
  </si>
  <si>
    <t>江洋大盗</t>
  </si>
  <si>
    <t>山贼</t>
  </si>
  <si>
    <t>山贼头领</t>
  </si>
  <si>
    <t>马贼首领</t>
  </si>
  <si>
    <t>阿疙儿</t>
  </si>
  <si>
    <t>仇霸</t>
  </si>
  <si>
    <t>幸长</t>
  </si>
  <si>
    <t>金涡</t>
  </si>
  <si>
    <t>骆烈夫</t>
  </si>
  <si>
    <t>飞垣</t>
  </si>
  <si>
    <t>马琦</t>
  </si>
  <si>
    <t>巴龙</t>
  </si>
  <si>
    <t>郝虎</t>
  </si>
  <si>
    <t>焦小</t>
  </si>
  <si>
    <t>焦大</t>
  </si>
  <si>
    <t>百草门人</t>
  </si>
  <si>
    <t>巩光杰</t>
  </si>
  <si>
    <t>霹雳帮众</t>
  </si>
  <si>
    <t>秦斯龙</t>
  </si>
  <si>
    <t>残兵</t>
  </si>
  <si>
    <t>李武靖</t>
  </si>
  <si>
    <t>李大肚</t>
  </si>
  <si>
    <t>阿萨辛</t>
  </si>
  <si>
    <t>心残</t>
  </si>
  <si>
    <t>吃</t>
  </si>
  <si>
    <t>喝</t>
  </si>
  <si>
    <t>嫖</t>
  </si>
  <si>
    <t>赌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</si>
  <si>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</si>
  <si>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</si>
  <si>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</si>
  <si>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</si>
  <si>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</si>
  <si>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</si>
  <si>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</si>
  <si>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</si>
  <si>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</si>
  <si>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兽王庄门人</t>
  </si>
  <si>
    <t>纪玟</t>
  </si>
  <si>
    <t>万劳九</t>
  </si>
  <si>
    <t>万青山</t>
  </si>
  <si>
    <t>赫蒙族女战士</t>
  </si>
  <si>
    <t>赫蒙族战士</t>
  </si>
  <si>
    <t>毒龙教众</t>
  </si>
  <si>
    <t>黄娟</t>
  </si>
  <si>
    <t>蓝婷</t>
  </si>
  <si>
    <t>修罗宫弟子</t>
  </si>
  <si>
    <t>罗煞</t>
  </si>
  <si>
    <t>销魂</t>
  </si>
  <si>
    <t>樊未离</t>
  </si>
  <si>
    <t>绝刀门人</t>
  </si>
  <si>
    <t>夏侯非</t>
  </si>
  <si>
    <t>夏侯城</t>
  </si>
  <si>
    <t>八卦门人</t>
  </si>
  <si>
    <t>商仲智</t>
  </si>
  <si>
    <t>商鹤鸣</t>
  </si>
  <si>
    <t>天剑门人</t>
  </si>
  <si>
    <t>西门玄</t>
  </si>
  <si>
    <t>护剑使</t>
  </si>
  <si>
    <t>任浩然</t>
  </si>
  <si>
    <t>唐门门人</t>
  </si>
  <si>
    <t>唐冠南</t>
  </si>
  <si>
    <t>唐飞</t>
  </si>
  <si>
    <t>衙门官兵</t>
  </si>
  <si>
    <t>六扇门捕快</t>
  </si>
  <si>
    <t>六扇门官兵</t>
  </si>
  <si>
    <t>神火兵</t>
  </si>
  <si>
    <t>神枪兵</t>
  </si>
  <si>
    <t>锦衣卫</t>
  </si>
  <si>
    <t>东厂杀手</t>
  </si>
  <si>
    <t>尹世允</t>
  </si>
  <si>
    <t>金熙凤</t>
  </si>
  <si>
    <t>花玖瑟</t>
  </si>
  <si>
    <t>叶孤</t>
  </si>
  <si>
    <t>上官雁</t>
  </si>
  <si>
    <t>崔国伦</t>
  </si>
  <si>
    <t>陈公公</t>
  </si>
  <si>
    <t>封青霄</t>
  </si>
  <si>
    <t>戚将军</t>
  </si>
  <si>
    <t>游进</t>
  </si>
  <si>
    <t>阳第上人</t>
  </si>
  <si>
    <t>玄漓公</t>
  </si>
  <si>
    <t>史刚</t>
  </si>
  <si>
    <t>李莲杰</t>
  </si>
  <si>
    <t>陈龙</t>
  </si>
  <si>
    <t>洪京保</t>
  </si>
  <si>
    <t>赛飞鸿</t>
  </si>
  <si>
    <t>青城门人</t>
  </si>
  <si>
    <t>青霞子</t>
  </si>
  <si>
    <t>紫阳子</t>
  </si>
  <si>
    <t>华山门人</t>
  </si>
  <si>
    <t>曹寅山</t>
  </si>
  <si>
    <t>曹萼华</t>
  </si>
  <si>
    <t>曹岱</t>
  </si>
  <si>
    <t>老胡</t>
  </si>
  <si>
    <t>无瑕子</t>
  </si>
  <si>
    <t>醉仙</t>
  </si>
  <si>
    <t>橘叟</t>
  </si>
  <si>
    <t>神医</t>
  </si>
  <si>
    <t>仙音</t>
  </si>
  <si>
    <t>书生</t>
  </si>
  <si>
    <t>丹青</t>
  </si>
  <si>
    <t>丐帮帮众</t>
  </si>
  <si>
    <t>丐帮长老</t>
  </si>
  <si>
    <t>李浩</t>
  </si>
  <si>
    <t>柯降龙</t>
  </si>
  <si>
    <t>西域番僧</t>
  </si>
  <si>
    <t>利空法王</t>
  </si>
  <si>
    <t>贺陀</t>
  </si>
  <si>
    <t>天山门人</t>
  </si>
  <si>
    <t>萧铠</t>
  </si>
  <si>
    <t>阿忠</t>
  </si>
  <si>
    <t>骆翎枫</t>
  </si>
  <si>
    <t>何秋娟</t>
  </si>
  <si>
    <t>易兰</t>
  </si>
  <si>
    <t>何未峰</t>
  </si>
  <si>
    <t>武当弟子</t>
  </si>
  <si>
    <t>首蛇道弟子</t>
  </si>
  <si>
    <t>玄龟道弟子</t>
  </si>
  <si>
    <t>兵鸦道弟子</t>
  </si>
  <si>
    <t>庄人骏</t>
  </si>
  <si>
    <t>古叶</t>
  </si>
  <si>
    <t>卓人清</t>
  </si>
  <si>
    <t>少林门人</t>
  </si>
  <si>
    <t>十八铜人</t>
  </si>
  <si>
    <t>天悟禅师</t>
  </si>
  <si>
    <t>虚明</t>
  </si>
  <si>
    <t>无戒</t>
  </si>
  <si>
    <t>无嗔</t>
  </si>
  <si>
    <t>无慧</t>
  </si>
  <si>
    <t>无色</t>
  </si>
  <si>
    <t>无因方丈</t>
  </si>
  <si>
    <t>赵惊风</t>
  </si>
  <si>
    <t>雷震天</t>
  </si>
  <si>
    <t>贾云长</t>
  </si>
  <si>
    <t>仙希尔</t>
  </si>
  <si>
    <t>江天雄</t>
  </si>
  <si>
    <t>辟邪死士</t>
  </si>
  <si>
    <t>傀尸门毒人</t>
  </si>
  <si>
    <t>九阴幽仆</t>
  </si>
  <si>
    <t>铁尸</t>
  </si>
  <si>
    <t>银尸</t>
  </si>
  <si>
    <t>金尸</t>
  </si>
  <si>
    <t>傀尸</t>
  </si>
  <si>
    <t>九阴</t>
  </si>
  <si>
    <t>欧阳笑</t>
  </si>
  <si>
    <t>佛母</t>
  </si>
  <si>
    <t>狂</t>
  </si>
  <si>
    <t>浪</t>
  </si>
  <si>
    <t>毒</t>
  </si>
  <si>
    <t>花</t>
  </si>
  <si>
    <t>辟邪老人</t>
  </si>
  <si>
    <t>天意城主</t>
  </si>
  <si>
    <t>铁叉部女子</t>
  </si>
  <si>
    <t>铁叉部勇士</t>
  </si>
  <si>
    <t>酆都鬼众</t>
  </si>
  <si>
    <t>酆都厉鬼</t>
  </si>
  <si>
    <t>酆都伥鬼</t>
  </si>
  <si>
    <t>酆都绝鬼</t>
  </si>
  <si>
    <t>酆都艳鬼</t>
  </si>
  <si>
    <t>酆都丽鬼</t>
  </si>
  <si>
    <t>敖广</t>
  </si>
  <si>
    <t>白无常</t>
  </si>
  <si>
    <t>黑无常</t>
  </si>
  <si>
    <t>阿傍</t>
  </si>
  <si>
    <t>判官</t>
  </si>
  <si>
    <t>孟婆</t>
  </si>
  <si>
    <t>阎罗</t>
  </si>
  <si>
    <t>天龙教众</t>
  </si>
  <si>
    <t>天王旧部</t>
  </si>
  <si>
    <t>天龙菁英</t>
  </si>
  <si>
    <t>持国天</t>
  </si>
  <si>
    <t>自在天</t>
  </si>
  <si>
    <t>摄湿生</t>
  </si>
  <si>
    <t>婆竭罗</t>
  </si>
  <si>
    <t>南宫龙飞</t>
  </si>
  <si>
    <t>公孙坚</t>
  </si>
  <si>
    <t>玄冥子</t>
  </si>
  <si>
    <t>宫夕瑶</t>
  </si>
  <si>
    <t>东方曦</t>
  </si>
  <si>
    <t>姬无双</t>
  </si>
  <si>
    <t>罗蛇君</t>
  </si>
  <si>
    <t>任天翔</t>
  </si>
  <si>
    <t>香儿</t>
  </si>
  <si>
    <t>纳兰衍</t>
  </si>
  <si>
    <t>厉苍龙</t>
  </si>
  <si>
    <t>厉苍天</t>
  </si>
  <si>
    <t>天机老道</t>
  </si>
  <si>
    <t>岳在渊</t>
  </si>
  <si>
    <t>(1,80)*(3,80)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</si>
</sst>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6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3" fillId="0" borderId="0" xfId="0" applyFont="1"/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6"/>
  <sheetViews>
    <sheetView tabSelected="1" zoomScaleNormal="100" workbookViewId="0">
      <pane ySplit="2" topLeftCell="A215" activePane="bottomLeft" state="frozen"/>
      <selection pane="bottomLeft" activeCell="E221" sqref="E221"/>
    </sheetView>
  </sheetViews>
  <sheetFormatPr defaultRowHeight="13.5" x14ac:dyDescent="0.15"/>
  <cols>
    <col min="2" max="2" width="21.75" customWidth="1"/>
    <col min="3" max="3" width="28" customWidth="1"/>
    <col min="10" max="10" width="33" customWidth="1"/>
    <col min="12" max="12" width="26.375" customWidth="1"/>
    <col min="14" max="14" width="15.625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</v>
      </c>
      <c r="L1" t="s">
        <v>9</v>
      </c>
      <c r="M1" t="s">
        <v>8</v>
      </c>
      <c r="N1" t="s">
        <v>9</v>
      </c>
      <c r="O1" t="s">
        <v>8</v>
      </c>
    </row>
    <row r="2" spans="1:15" x14ac:dyDescent="0.1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19</v>
      </c>
      <c r="M2" t="s">
        <v>21</v>
      </c>
      <c r="N2" t="s">
        <v>19</v>
      </c>
      <c r="O2" t="s">
        <v>21</v>
      </c>
    </row>
    <row r="3" spans="1:15" ht="16.5" x14ac:dyDescent="0.3">
      <c r="A3">
        <v>60001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>
        <v>3</v>
      </c>
      <c r="H3" t="s">
        <v>27</v>
      </c>
      <c r="I3">
        <v>100015</v>
      </c>
      <c r="J3" s="2" t="str">
        <f>"(10,0,"&amp;A3&amp;",1)"</f>
        <v>(10,0,60001,1)</v>
      </c>
      <c r="K3">
        <v>100014</v>
      </c>
      <c r="L3" s="2" t="str">
        <f>"(10,0,"&amp;A3&amp;",7)"</f>
        <v>(10,0,60001,7)</v>
      </c>
      <c r="M3">
        <v>100016</v>
      </c>
      <c r="N3" s="2" t="str">
        <f>"(10,0,"&amp;A3&amp;",10)"</f>
        <v>(10,0,60001,10)</v>
      </c>
      <c r="O3">
        <v>987009</v>
      </c>
    </row>
    <row r="4" spans="1:15" ht="16.5" x14ac:dyDescent="0.3">
      <c r="A4">
        <v>60002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>
        <v>6</v>
      </c>
      <c r="H4" t="s">
        <v>33</v>
      </c>
      <c r="I4">
        <v>100042</v>
      </c>
      <c r="J4" s="2" t="str">
        <f t="shared" ref="J4:J67" si="0">"(10,0,"&amp;A4&amp;",1)"</f>
        <v>(10,0,60002,1)</v>
      </c>
      <c r="K4">
        <v>100021</v>
      </c>
      <c r="L4" s="2" t="str">
        <f t="shared" ref="L4:L67" si="1">"(10,0,"&amp;A4&amp;",7)"</f>
        <v>(10,0,60002,7)</v>
      </c>
      <c r="M4">
        <v>100051</v>
      </c>
      <c r="N4" s="2" t="str">
        <f t="shared" ref="N4:N67" si="2">"(10,0,"&amp;A4&amp;",10)"</f>
        <v>(10,0,60002,10)</v>
      </c>
      <c r="O4">
        <v>987009</v>
      </c>
    </row>
    <row r="5" spans="1:15" ht="16.5" x14ac:dyDescent="0.3">
      <c r="A5">
        <v>60003</v>
      </c>
      <c r="B5" t="s">
        <v>34</v>
      </c>
      <c r="C5" t="s">
        <v>35</v>
      </c>
      <c r="D5" t="s">
        <v>36</v>
      </c>
      <c r="E5" t="s">
        <v>37</v>
      </c>
      <c r="F5" s="1">
        <v>-1400</v>
      </c>
      <c r="G5">
        <v>4</v>
      </c>
      <c r="H5" t="s">
        <v>38</v>
      </c>
      <c r="I5">
        <v>100011</v>
      </c>
      <c r="J5" s="2" t="str">
        <f t="shared" si="0"/>
        <v>(10,0,60003,1)</v>
      </c>
      <c r="K5">
        <v>100012</v>
      </c>
      <c r="L5" s="2" t="str">
        <f t="shared" si="1"/>
        <v>(10,0,60003,7)</v>
      </c>
      <c r="M5">
        <v>100013</v>
      </c>
      <c r="N5" s="2" t="str">
        <f t="shared" si="2"/>
        <v>(10,0,60003,10)</v>
      </c>
      <c r="O5">
        <v>987009</v>
      </c>
    </row>
    <row r="6" spans="1:15" ht="16.5" x14ac:dyDescent="0.3">
      <c r="A6">
        <v>60004</v>
      </c>
      <c r="B6" t="s">
        <v>39</v>
      </c>
      <c r="C6" t="s">
        <v>40</v>
      </c>
      <c r="D6" t="s">
        <v>41</v>
      </c>
      <c r="E6" s="1">
        <v>-1200</v>
      </c>
      <c r="F6" t="s">
        <v>42</v>
      </c>
      <c r="G6">
        <v>8</v>
      </c>
      <c r="H6" t="s">
        <v>43</v>
      </c>
      <c r="I6">
        <v>100029</v>
      </c>
      <c r="J6" s="2" t="str">
        <f t="shared" si="0"/>
        <v>(10,0,60004,1)</v>
      </c>
      <c r="K6">
        <v>100053</v>
      </c>
      <c r="L6" s="2" t="str">
        <f t="shared" si="1"/>
        <v>(10,0,60004,7)</v>
      </c>
      <c r="M6">
        <v>100054</v>
      </c>
      <c r="N6" s="2" t="str">
        <f t="shared" si="2"/>
        <v>(10,0,60004,10)</v>
      </c>
      <c r="O6">
        <v>987009</v>
      </c>
    </row>
    <row r="7" spans="1:15" ht="16.5" x14ac:dyDescent="0.3">
      <c r="A7">
        <v>60005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  <c r="G7">
        <v>7</v>
      </c>
      <c r="H7" t="s">
        <v>49</v>
      </c>
      <c r="I7">
        <v>100075</v>
      </c>
      <c r="J7" s="2" t="str">
        <f t="shared" si="0"/>
        <v>(10,0,60005,1)</v>
      </c>
      <c r="K7">
        <v>100076</v>
      </c>
      <c r="L7" s="2" t="str">
        <f t="shared" si="1"/>
        <v>(10,0,60005,7)</v>
      </c>
      <c r="M7">
        <v>500023</v>
      </c>
      <c r="N7" s="2" t="str">
        <f t="shared" si="2"/>
        <v>(10,0,60005,10)</v>
      </c>
      <c r="O7">
        <v>987009</v>
      </c>
    </row>
    <row r="8" spans="1:15" ht="16.5" x14ac:dyDescent="0.3">
      <c r="A8">
        <v>60006</v>
      </c>
      <c r="B8" t="s">
        <v>50</v>
      </c>
      <c r="C8" t="s">
        <v>51</v>
      </c>
      <c r="D8" t="s">
        <v>52</v>
      </c>
      <c r="E8" t="s">
        <v>47</v>
      </c>
      <c r="F8" t="s">
        <v>53</v>
      </c>
      <c r="G8">
        <v>6</v>
      </c>
      <c r="H8" t="s">
        <v>54</v>
      </c>
      <c r="I8">
        <v>100017</v>
      </c>
      <c r="J8" s="2" t="str">
        <f t="shared" si="0"/>
        <v>(10,0,60006,1)</v>
      </c>
      <c r="K8">
        <v>100024</v>
      </c>
      <c r="L8" s="2" t="str">
        <f t="shared" si="1"/>
        <v>(10,0,60006,7)</v>
      </c>
      <c r="M8">
        <v>100070</v>
      </c>
      <c r="N8" s="2" t="str">
        <f t="shared" si="2"/>
        <v>(10,0,60006,10)</v>
      </c>
      <c r="O8">
        <v>987009</v>
      </c>
    </row>
    <row r="9" spans="1:15" ht="16.5" x14ac:dyDescent="0.3">
      <c r="A9">
        <v>60007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  <c r="G9">
        <v>5</v>
      </c>
      <c r="H9" t="s">
        <v>60</v>
      </c>
      <c r="I9">
        <v>100016</v>
      </c>
      <c r="J9" s="2" t="str">
        <f t="shared" si="0"/>
        <v>(10,0,60007,1)</v>
      </c>
      <c r="K9">
        <v>100017</v>
      </c>
      <c r="L9" s="2" t="str">
        <f t="shared" si="1"/>
        <v>(10,0,60007,7)</v>
      </c>
      <c r="M9">
        <v>100039</v>
      </c>
      <c r="N9" s="2" t="str">
        <f t="shared" si="2"/>
        <v>(10,0,60007,10)</v>
      </c>
      <c r="O9">
        <v>987009</v>
      </c>
    </row>
    <row r="10" spans="1:15" ht="16.5" x14ac:dyDescent="0.3">
      <c r="A10">
        <v>60008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>
        <v>5</v>
      </c>
      <c r="H10" t="s">
        <v>66</v>
      </c>
      <c r="I10">
        <v>100077</v>
      </c>
      <c r="J10" s="2" t="str">
        <f t="shared" si="0"/>
        <v>(10,0,60008,1)</v>
      </c>
      <c r="K10">
        <v>100073</v>
      </c>
      <c r="L10" s="2" t="str">
        <f t="shared" si="1"/>
        <v>(10,0,60008,7)</v>
      </c>
      <c r="M10">
        <v>100070</v>
      </c>
      <c r="N10" s="2" t="str">
        <f t="shared" si="2"/>
        <v>(10,0,60008,10)</v>
      </c>
      <c r="O10">
        <v>987024</v>
      </c>
    </row>
    <row r="11" spans="1:15" ht="16.5" x14ac:dyDescent="0.3">
      <c r="A11">
        <v>60009</v>
      </c>
      <c r="B11" t="s">
        <v>67</v>
      </c>
      <c r="C11" t="s">
        <v>68</v>
      </c>
      <c r="D11" t="s">
        <v>69</v>
      </c>
      <c r="E11" t="s">
        <v>64</v>
      </c>
      <c r="F11" t="s">
        <v>70</v>
      </c>
      <c r="G11">
        <v>3</v>
      </c>
      <c r="H11" t="s">
        <v>71</v>
      </c>
      <c r="I11">
        <v>100077</v>
      </c>
      <c r="J11" s="2" t="str">
        <f t="shared" si="0"/>
        <v>(10,0,60009,1)</v>
      </c>
      <c r="K11">
        <v>100045</v>
      </c>
      <c r="L11" s="2" t="str">
        <f t="shared" si="1"/>
        <v>(10,0,60009,7)</v>
      </c>
      <c r="M11">
        <v>100147</v>
      </c>
      <c r="N11" s="2" t="str">
        <f t="shared" si="2"/>
        <v>(10,0,60009,10)</v>
      </c>
      <c r="O11">
        <v>987009</v>
      </c>
    </row>
    <row r="12" spans="1:15" ht="16.5" x14ac:dyDescent="0.3">
      <c r="A12">
        <v>60010</v>
      </c>
      <c r="B12" t="s">
        <v>72</v>
      </c>
      <c r="C12" t="s">
        <v>73</v>
      </c>
      <c r="D12" t="s">
        <v>74</v>
      </c>
      <c r="E12" t="s">
        <v>37</v>
      </c>
      <c r="F12" t="s">
        <v>75</v>
      </c>
      <c r="G12">
        <v>6</v>
      </c>
      <c r="H12" t="s">
        <v>76</v>
      </c>
      <c r="I12">
        <v>100067</v>
      </c>
      <c r="J12" s="2" t="str">
        <f t="shared" si="0"/>
        <v>(10,0,60010,1)</v>
      </c>
      <c r="K12">
        <v>100026</v>
      </c>
      <c r="L12" s="2" t="str">
        <f t="shared" si="1"/>
        <v>(10,0,60010,7)</v>
      </c>
      <c r="M12">
        <v>100064</v>
      </c>
      <c r="N12" s="2" t="str">
        <f t="shared" si="2"/>
        <v>(10,0,60010,10)</v>
      </c>
      <c r="O12">
        <v>987009</v>
      </c>
    </row>
    <row r="13" spans="1:15" ht="16.5" x14ac:dyDescent="0.3">
      <c r="A13">
        <v>60011</v>
      </c>
      <c r="B13" t="s">
        <v>77</v>
      </c>
      <c r="C13" t="s">
        <v>78</v>
      </c>
      <c r="D13" t="s">
        <v>79</v>
      </c>
      <c r="E13" t="s">
        <v>47</v>
      </c>
      <c r="F13" t="s">
        <v>80</v>
      </c>
      <c r="G13">
        <v>7</v>
      </c>
      <c r="H13" t="s">
        <v>81</v>
      </c>
      <c r="I13">
        <v>100060</v>
      </c>
      <c r="J13" s="2" t="str">
        <f t="shared" si="0"/>
        <v>(10,0,60011,1)</v>
      </c>
      <c r="K13">
        <v>100069</v>
      </c>
      <c r="L13" s="2" t="str">
        <f t="shared" si="1"/>
        <v>(10,0,60011,7)</v>
      </c>
      <c r="M13">
        <v>100034</v>
      </c>
      <c r="N13" s="2" t="str">
        <f t="shared" si="2"/>
        <v>(10,0,60011,10)</v>
      </c>
      <c r="O13">
        <v>987009</v>
      </c>
    </row>
    <row r="14" spans="1:15" ht="16.5" x14ac:dyDescent="0.3">
      <c r="A14">
        <v>60012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>
        <v>7</v>
      </c>
      <c r="H14" t="s">
        <v>81</v>
      </c>
      <c r="I14">
        <v>100017</v>
      </c>
      <c r="J14" s="2" t="str">
        <f t="shared" si="0"/>
        <v>(10,0,60012,1)</v>
      </c>
      <c r="K14">
        <v>100041</v>
      </c>
      <c r="L14" s="2" t="str">
        <f t="shared" si="1"/>
        <v>(10,0,60012,7)</v>
      </c>
      <c r="M14">
        <v>100034</v>
      </c>
      <c r="N14" s="2" t="str">
        <f t="shared" si="2"/>
        <v>(10,0,60012,10)</v>
      </c>
      <c r="O14">
        <v>987009</v>
      </c>
    </row>
    <row r="15" spans="1:15" ht="16.5" x14ac:dyDescent="0.3">
      <c r="A15">
        <v>60013</v>
      </c>
      <c r="B15" t="s">
        <v>87</v>
      </c>
      <c r="C15" t="s">
        <v>88</v>
      </c>
      <c r="D15" t="s">
        <v>89</v>
      </c>
      <c r="E15" t="s">
        <v>90</v>
      </c>
      <c r="F15" t="s">
        <v>91</v>
      </c>
      <c r="G15">
        <v>4</v>
      </c>
      <c r="H15" t="s">
        <v>81</v>
      </c>
      <c r="I15">
        <v>100062</v>
      </c>
      <c r="J15" s="2" t="str">
        <f t="shared" si="0"/>
        <v>(10,0,60013,1)</v>
      </c>
      <c r="K15">
        <v>100061</v>
      </c>
      <c r="L15" s="2" t="str">
        <f t="shared" si="1"/>
        <v>(10,0,60013,7)</v>
      </c>
      <c r="M15">
        <v>100064</v>
      </c>
      <c r="N15" s="2" t="str">
        <f t="shared" si="2"/>
        <v>(10,0,60013,10)</v>
      </c>
      <c r="O15">
        <v>987009</v>
      </c>
    </row>
    <row r="16" spans="1:15" ht="16.5" x14ac:dyDescent="0.3">
      <c r="A16">
        <v>60014</v>
      </c>
      <c r="B16" t="s">
        <v>92</v>
      </c>
      <c r="C16" t="s">
        <v>93</v>
      </c>
      <c r="D16" t="s">
        <v>94</v>
      </c>
      <c r="E16" t="s">
        <v>85</v>
      </c>
      <c r="F16" t="s">
        <v>95</v>
      </c>
      <c r="G16">
        <v>8</v>
      </c>
      <c r="H16" t="s">
        <v>81</v>
      </c>
      <c r="I16">
        <v>100048</v>
      </c>
      <c r="J16" s="2" t="str">
        <f t="shared" si="0"/>
        <v>(10,0,60014,1)</v>
      </c>
      <c r="K16">
        <v>100141</v>
      </c>
      <c r="L16" s="2" t="str">
        <f t="shared" si="1"/>
        <v>(10,0,60014,7)</v>
      </c>
      <c r="M16">
        <v>100142</v>
      </c>
      <c r="N16" s="2" t="str">
        <f t="shared" si="2"/>
        <v>(10,0,60014,10)</v>
      </c>
      <c r="O16">
        <v>987009</v>
      </c>
    </row>
    <row r="17" spans="1:15" ht="16.5" x14ac:dyDescent="0.3">
      <c r="A17">
        <v>60015</v>
      </c>
      <c r="B17" t="s">
        <v>96</v>
      </c>
      <c r="C17" t="s">
        <v>97</v>
      </c>
      <c r="D17" t="s">
        <v>98</v>
      </c>
      <c r="E17" t="s">
        <v>99</v>
      </c>
      <c r="F17" t="s">
        <v>100</v>
      </c>
      <c r="G17">
        <v>7</v>
      </c>
      <c r="H17" t="s">
        <v>81</v>
      </c>
      <c r="I17">
        <v>100025</v>
      </c>
      <c r="J17" s="2" t="str">
        <f t="shared" si="0"/>
        <v>(10,0,60015,1)</v>
      </c>
      <c r="K17">
        <v>100070</v>
      </c>
      <c r="L17" s="2" t="str">
        <f t="shared" si="1"/>
        <v>(10,0,60015,7)</v>
      </c>
      <c r="M17">
        <v>100039</v>
      </c>
      <c r="N17" s="2" t="str">
        <f t="shared" si="2"/>
        <v>(10,0,60015,10)</v>
      </c>
      <c r="O17">
        <v>987009</v>
      </c>
    </row>
    <row r="18" spans="1:15" ht="16.5" x14ac:dyDescent="0.3">
      <c r="A18">
        <v>60016</v>
      </c>
      <c r="B18" t="s">
        <v>101</v>
      </c>
      <c r="C18" t="s">
        <v>97</v>
      </c>
      <c r="D18" t="s">
        <v>102</v>
      </c>
      <c r="E18" t="s">
        <v>103</v>
      </c>
      <c r="F18" t="s">
        <v>104</v>
      </c>
      <c r="G18">
        <v>7</v>
      </c>
      <c r="H18" t="s">
        <v>81</v>
      </c>
      <c r="I18">
        <v>100025</v>
      </c>
      <c r="J18" s="2" t="str">
        <f t="shared" si="0"/>
        <v>(10,0,60016,1)</v>
      </c>
      <c r="K18">
        <v>500016</v>
      </c>
      <c r="L18" s="2" t="str">
        <f t="shared" si="1"/>
        <v>(10,0,60016,7)</v>
      </c>
      <c r="M18">
        <v>100013</v>
      </c>
      <c r="N18" s="2" t="str">
        <f t="shared" si="2"/>
        <v>(10,0,60016,10)</v>
      </c>
      <c r="O18">
        <v>987009</v>
      </c>
    </row>
    <row r="19" spans="1:15" ht="16.5" x14ac:dyDescent="0.3">
      <c r="A19">
        <v>60017</v>
      </c>
      <c r="B19" t="s">
        <v>105</v>
      </c>
      <c r="C19" t="s">
        <v>106</v>
      </c>
      <c r="D19" t="s">
        <v>107</v>
      </c>
      <c r="E19" t="s">
        <v>108</v>
      </c>
      <c r="F19" t="s">
        <v>109</v>
      </c>
      <c r="G19">
        <v>6</v>
      </c>
      <c r="H19" t="s">
        <v>81</v>
      </c>
      <c r="I19">
        <v>100029</v>
      </c>
      <c r="J19" s="2" t="str">
        <f t="shared" si="0"/>
        <v>(10,0,60017,1)</v>
      </c>
      <c r="K19">
        <v>100028</v>
      </c>
      <c r="L19" s="2" t="str">
        <f t="shared" si="1"/>
        <v>(10,0,60017,7)</v>
      </c>
      <c r="M19">
        <v>100039</v>
      </c>
      <c r="N19" s="2" t="str">
        <f t="shared" si="2"/>
        <v>(10,0,60017,10)</v>
      </c>
      <c r="O19">
        <v>987009</v>
      </c>
    </row>
    <row r="20" spans="1:15" ht="16.5" x14ac:dyDescent="0.3">
      <c r="A20">
        <v>60018</v>
      </c>
      <c r="B20" t="s">
        <v>110</v>
      </c>
      <c r="C20" t="s">
        <v>111</v>
      </c>
      <c r="D20" t="s">
        <v>112</v>
      </c>
      <c r="E20" t="s">
        <v>113</v>
      </c>
      <c r="F20" t="s">
        <v>114</v>
      </c>
      <c r="G20">
        <v>5</v>
      </c>
      <c r="H20" t="s">
        <v>81</v>
      </c>
      <c r="I20">
        <v>100066</v>
      </c>
      <c r="J20" s="2" t="str">
        <f t="shared" si="0"/>
        <v>(10,0,60018,1)</v>
      </c>
      <c r="K20">
        <v>100048</v>
      </c>
      <c r="L20" s="2" t="str">
        <f t="shared" si="1"/>
        <v>(10,0,60018,7)</v>
      </c>
      <c r="M20">
        <v>100016</v>
      </c>
      <c r="N20" s="2" t="str">
        <f t="shared" si="2"/>
        <v>(10,0,60018,10)</v>
      </c>
      <c r="O20">
        <v>987009</v>
      </c>
    </row>
    <row r="21" spans="1:15" ht="16.5" x14ac:dyDescent="0.3">
      <c r="A21">
        <v>60019</v>
      </c>
      <c r="B21" t="s">
        <v>115</v>
      </c>
      <c r="C21" t="s">
        <v>116</v>
      </c>
      <c r="D21" t="s">
        <v>117</v>
      </c>
      <c r="E21" t="s">
        <v>113</v>
      </c>
      <c r="F21" t="s">
        <v>118</v>
      </c>
      <c r="G21">
        <v>6</v>
      </c>
      <c r="H21" t="s">
        <v>81</v>
      </c>
      <c r="I21">
        <v>100050</v>
      </c>
      <c r="J21" s="2" t="str">
        <f t="shared" si="0"/>
        <v>(10,0,60019,1)</v>
      </c>
      <c r="K21">
        <v>100077</v>
      </c>
      <c r="L21" s="2" t="str">
        <f t="shared" si="1"/>
        <v>(10,0,60019,7)</v>
      </c>
      <c r="M21">
        <v>100039</v>
      </c>
      <c r="N21" s="2" t="str">
        <f t="shared" si="2"/>
        <v>(10,0,60019,10)</v>
      </c>
      <c r="O21">
        <v>987009</v>
      </c>
    </row>
    <row r="22" spans="1:15" ht="16.5" x14ac:dyDescent="0.3">
      <c r="A22">
        <v>60020</v>
      </c>
      <c r="B22" t="s">
        <v>119</v>
      </c>
      <c r="C22" t="s">
        <v>120</v>
      </c>
      <c r="D22" t="s">
        <v>121</v>
      </c>
      <c r="E22" t="s">
        <v>122</v>
      </c>
      <c r="F22" t="s">
        <v>123</v>
      </c>
      <c r="G22">
        <v>7</v>
      </c>
      <c r="H22" t="s">
        <v>81</v>
      </c>
      <c r="I22">
        <v>100049</v>
      </c>
      <c r="J22" s="2" t="str">
        <f t="shared" si="0"/>
        <v>(10,0,60020,1)</v>
      </c>
      <c r="K22">
        <v>100018</v>
      </c>
      <c r="L22" s="2" t="str">
        <f t="shared" si="1"/>
        <v>(10,0,60020,7)</v>
      </c>
      <c r="M22">
        <v>100030</v>
      </c>
      <c r="N22" s="2" t="str">
        <f t="shared" si="2"/>
        <v>(10,0,60020,10)</v>
      </c>
      <c r="O22">
        <v>987009</v>
      </c>
    </row>
    <row r="23" spans="1:15" ht="16.5" x14ac:dyDescent="0.3">
      <c r="A23">
        <v>60021</v>
      </c>
      <c r="B23" t="s">
        <v>124</v>
      </c>
      <c r="C23" t="s">
        <v>125</v>
      </c>
      <c r="D23" t="s">
        <v>126</v>
      </c>
      <c r="E23" t="s">
        <v>85</v>
      </c>
      <c r="F23" t="s">
        <v>127</v>
      </c>
      <c r="G23">
        <v>6</v>
      </c>
      <c r="H23" t="s">
        <v>81</v>
      </c>
      <c r="I23">
        <v>100059</v>
      </c>
      <c r="J23" s="2" t="str">
        <f t="shared" si="0"/>
        <v>(10,0,60021,1)</v>
      </c>
      <c r="K23">
        <v>100029</v>
      </c>
      <c r="L23" s="2" t="str">
        <f t="shared" si="1"/>
        <v>(10,0,60021,7)</v>
      </c>
      <c r="M23">
        <v>100013</v>
      </c>
      <c r="N23" s="2" t="str">
        <f t="shared" si="2"/>
        <v>(10,0,60021,10)</v>
      </c>
      <c r="O23">
        <v>987009</v>
      </c>
    </row>
    <row r="24" spans="1:15" ht="16.5" x14ac:dyDescent="0.3">
      <c r="A24">
        <v>60022</v>
      </c>
      <c r="B24" t="s">
        <v>128</v>
      </c>
      <c r="C24" t="s">
        <v>129</v>
      </c>
      <c r="D24" t="s">
        <v>130</v>
      </c>
      <c r="E24" t="s">
        <v>131</v>
      </c>
      <c r="F24" t="s">
        <v>132</v>
      </c>
      <c r="G24">
        <v>4</v>
      </c>
      <c r="H24" t="s">
        <v>81</v>
      </c>
      <c r="I24">
        <v>100065</v>
      </c>
      <c r="J24" s="2" t="str">
        <f t="shared" si="0"/>
        <v>(10,0,60022,1)</v>
      </c>
      <c r="K24">
        <v>100035</v>
      </c>
      <c r="L24" s="2" t="str">
        <f t="shared" si="1"/>
        <v>(10,0,60022,7)</v>
      </c>
      <c r="M24">
        <v>100034</v>
      </c>
      <c r="N24" s="2" t="str">
        <f t="shared" si="2"/>
        <v>(10,0,60022,10)</v>
      </c>
      <c r="O24">
        <v>987009</v>
      </c>
    </row>
    <row r="25" spans="1:15" ht="16.5" x14ac:dyDescent="0.3">
      <c r="A25">
        <v>60023</v>
      </c>
      <c r="B25" t="s">
        <v>133</v>
      </c>
      <c r="C25" t="s">
        <v>134</v>
      </c>
      <c r="D25" t="s">
        <v>135</v>
      </c>
      <c r="E25" t="s">
        <v>136</v>
      </c>
      <c r="F25" t="s">
        <v>137</v>
      </c>
      <c r="G25">
        <v>5</v>
      </c>
      <c r="H25" t="s">
        <v>81</v>
      </c>
      <c r="I25">
        <v>100077</v>
      </c>
      <c r="J25" s="2" t="str">
        <f t="shared" si="0"/>
        <v>(10,0,60023,1)</v>
      </c>
      <c r="K25">
        <v>500018</v>
      </c>
      <c r="L25" s="2" t="str">
        <f t="shared" si="1"/>
        <v>(10,0,60023,7)</v>
      </c>
      <c r="M25">
        <v>100045</v>
      </c>
      <c r="N25" s="2" t="str">
        <f t="shared" si="2"/>
        <v>(10,0,60023,10)</v>
      </c>
      <c r="O25">
        <v>987009</v>
      </c>
    </row>
    <row r="26" spans="1:15" ht="16.5" x14ac:dyDescent="0.3">
      <c r="A26">
        <v>60024</v>
      </c>
      <c r="B26" t="s">
        <v>138</v>
      </c>
      <c r="C26" t="s">
        <v>139</v>
      </c>
      <c r="D26" t="s">
        <v>140</v>
      </c>
      <c r="E26" t="s">
        <v>47</v>
      </c>
      <c r="F26" t="s">
        <v>141</v>
      </c>
      <c r="G26">
        <v>6</v>
      </c>
      <c r="H26" t="s">
        <v>81</v>
      </c>
      <c r="I26">
        <v>100038</v>
      </c>
      <c r="J26" s="2" t="str">
        <f t="shared" si="0"/>
        <v>(10,0,60024,1)</v>
      </c>
      <c r="K26">
        <v>100029</v>
      </c>
      <c r="L26" s="2" t="str">
        <f t="shared" si="1"/>
        <v>(10,0,60024,7)</v>
      </c>
      <c r="M26">
        <v>100053</v>
      </c>
      <c r="N26" s="2" t="str">
        <f t="shared" si="2"/>
        <v>(10,0,60024,10)</v>
      </c>
      <c r="O26">
        <v>987009</v>
      </c>
    </row>
    <row r="27" spans="1:15" ht="16.5" x14ac:dyDescent="0.3">
      <c r="A27">
        <v>60025</v>
      </c>
      <c r="B27" t="s">
        <v>142</v>
      </c>
      <c r="C27" t="s">
        <v>143</v>
      </c>
      <c r="D27" t="s">
        <v>144</v>
      </c>
      <c r="E27" t="s">
        <v>145</v>
      </c>
      <c r="F27" t="s">
        <v>109</v>
      </c>
      <c r="G27">
        <v>6</v>
      </c>
      <c r="H27" t="s">
        <v>81</v>
      </c>
      <c r="I27">
        <v>100062</v>
      </c>
      <c r="J27" s="2" t="str">
        <f t="shared" si="0"/>
        <v>(10,0,60025,1)</v>
      </c>
      <c r="K27">
        <v>100063</v>
      </c>
      <c r="L27" s="2" t="str">
        <f t="shared" si="1"/>
        <v>(10,0,60025,7)</v>
      </c>
      <c r="M27">
        <v>0</v>
      </c>
      <c r="N27" s="2" t="str">
        <f t="shared" si="2"/>
        <v>(10,0,60025,10)</v>
      </c>
      <c r="O27">
        <v>987009</v>
      </c>
    </row>
    <row r="28" spans="1:15" ht="16.5" x14ac:dyDescent="0.3">
      <c r="A28">
        <v>60026</v>
      </c>
      <c r="B28" t="s">
        <v>146</v>
      </c>
      <c r="C28" t="s">
        <v>147</v>
      </c>
      <c r="D28" t="s">
        <v>148</v>
      </c>
      <c r="E28" t="s">
        <v>37</v>
      </c>
      <c r="F28" t="s">
        <v>149</v>
      </c>
      <c r="G28">
        <v>7</v>
      </c>
      <c r="H28" t="s">
        <v>81</v>
      </c>
      <c r="I28">
        <v>100031</v>
      </c>
      <c r="J28" s="2" t="str">
        <f t="shared" si="0"/>
        <v>(10,0,60026,1)</v>
      </c>
      <c r="K28">
        <v>100032</v>
      </c>
      <c r="L28" s="2" t="str">
        <f t="shared" si="1"/>
        <v>(10,0,60026,7)</v>
      </c>
      <c r="M28">
        <v>100052</v>
      </c>
      <c r="N28" s="2" t="str">
        <f t="shared" si="2"/>
        <v>(10,0,60026,10)</v>
      </c>
      <c r="O28">
        <v>987009</v>
      </c>
    </row>
    <row r="29" spans="1:15" ht="16.5" x14ac:dyDescent="0.3">
      <c r="A29">
        <v>60027</v>
      </c>
      <c r="B29" t="s">
        <v>150</v>
      </c>
      <c r="C29" t="s">
        <v>151</v>
      </c>
      <c r="D29" t="s">
        <v>152</v>
      </c>
      <c r="E29" t="s">
        <v>37</v>
      </c>
      <c r="F29" t="s">
        <v>153</v>
      </c>
      <c r="G29">
        <v>8</v>
      </c>
      <c r="H29" t="s">
        <v>81</v>
      </c>
      <c r="I29">
        <v>100067</v>
      </c>
      <c r="J29" s="2" t="str">
        <f t="shared" si="0"/>
        <v>(10,0,60027,1)</v>
      </c>
      <c r="K29">
        <v>100058</v>
      </c>
      <c r="L29" s="2" t="str">
        <f t="shared" si="1"/>
        <v>(10,0,60027,7)</v>
      </c>
      <c r="M29">
        <v>100028</v>
      </c>
      <c r="N29" s="2" t="str">
        <f t="shared" si="2"/>
        <v>(10,0,60027,10)</v>
      </c>
      <c r="O29">
        <v>987009</v>
      </c>
    </row>
    <row r="30" spans="1:15" ht="16.5" x14ac:dyDescent="0.3">
      <c r="A30">
        <v>60028</v>
      </c>
      <c r="B30" t="s">
        <v>154</v>
      </c>
      <c r="C30" t="s">
        <v>155</v>
      </c>
      <c r="D30" t="s">
        <v>156</v>
      </c>
      <c r="E30" t="s">
        <v>64</v>
      </c>
      <c r="F30" t="s">
        <v>157</v>
      </c>
      <c r="G30">
        <v>3</v>
      </c>
      <c r="H30" t="s">
        <v>81</v>
      </c>
      <c r="I30">
        <v>100025</v>
      </c>
      <c r="J30" s="2" t="str">
        <f t="shared" si="0"/>
        <v>(10,0,60028,1)</v>
      </c>
      <c r="K30">
        <v>100059</v>
      </c>
      <c r="L30" s="2" t="str">
        <f t="shared" si="1"/>
        <v>(10,0,60028,7)</v>
      </c>
      <c r="M30">
        <v>100147</v>
      </c>
      <c r="N30" s="2" t="str">
        <f t="shared" si="2"/>
        <v>(10,0,60028,10)</v>
      </c>
      <c r="O30">
        <v>987009</v>
      </c>
    </row>
    <row r="31" spans="1:15" ht="16.5" x14ac:dyDescent="0.3">
      <c r="A31">
        <v>60029</v>
      </c>
      <c r="B31" t="s">
        <v>158</v>
      </c>
      <c r="C31" t="s">
        <v>159</v>
      </c>
      <c r="D31" t="s">
        <v>160</v>
      </c>
      <c r="E31" t="s">
        <v>161</v>
      </c>
      <c r="F31" s="1">
        <v>-1300</v>
      </c>
      <c r="G31">
        <v>4</v>
      </c>
      <c r="H31" t="s">
        <v>81</v>
      </c>
      <c r="I31">
        <v>100019</v>
      </c>
      <c r="J31" s="2" t="str">
        <f t="shared" si="0"/>
        <v>(10,0,60029,1)</v>
      </c>
      <c r="K31">
        <v>100049</v>
      </c>
      <c r="L31" s="2" t="str">
        <f t="shared" si="1"/>
        <v>(10,0,60029,7)</v>
      </c>
      <c r="M31">
        <v>100077</v>
      </c>
      <c r="N31" s="2" t="str">
        <f t="shared" si="2"/>
        <v>(10,0,60029,10)</v>
      </c>
      <c r="O31">
        <v>987009</v>
      </c>
    </row>
    <row r="32" spans="1:15" ht="16.5" x14ac:dyDescent="0.3">
      <c r="A32">
        <v>60030</v>
      </c>
      <c r="B32" t="s">
        <v>162</v>
      </c>
      <c r="C32" t="s">
        <v>163</v>
      </c>
      <c r="D32" t="s">
        <v>164</v>
      </c>
      <c r="E32" t="s">
        <v>165</v>
      </c>
      <c r="F32" s="1">
        <v>-3200</v>
      </c>
      <c r="G32">
        <v>5</v>
      </c>
      <c r="H32" t="s">
        <v>81</v>
      </c>
      <c r="I32">
        <v>100044</v>
      </c>
      <c r="J32" s="2" t="str">
        <f t="shared" si="0"/>
        <v>(10,0,60030,1)</v>
      </c>
      <c r="K32">
        <v>100064</v>
      </c>
      <c r="L32" s="2" t="str">
        <f t="shared" si="1"/>
        <v>(10,0,60030,7)</v>
      </c>
      <c r="M32">
        <v>0</v>
      </c>
      <c r="N32" s="2" t="str">
        <f t="shared" si="2"/>
        <v>(10,0,60030,10)</v>
      </c>
      <c r="O32">
        <v>987009</v>
      </c>
    </row>
    <row r="33" spans="1:15" ht="16.5" x14ac:dyDescent="0.3">
      <c r="A33">
        <v>60031</v>
      </c>
      <c r="B33" t="s">
        <v>166</v>
      </c>
      <c r="C33" t="s">
        <v>167</v>
      </c>
      <c r="D33" t="s">
        <v>168</v>
      </c>
      <c r="E33" t="s">
        <v>169</v>
      </c>
      <c r="F33" t="s">
        <v>170</v>
      </c>
      <c r="G33">
        <v>4</v>
      </c>
      <c r="H33" t="s">
        <v>81</v>
      </c>
      <c r="I33">
        <v>100040</v>
      </c>
      <c r="J33" s="2" t="str">
        <f t="shared" si="0"/>
        <v>(10,0,60031,1)</v>
      </c>
      <c r="K33">
        <v>100014</v>
      </c>
      <c r="L33" s="2" t="str">
        <f t="shared" si="1"/>
        <v>(10,0,60031,7)</v>
      </c>
      <c r="M33">
        <v>100039</v>
      </c>
      <c r="N33" s="2" t="str">
        <f t="shared" si="2"/>
        <v>(10,0,60031,10)</v>
      </c>
      <c r="O33">
        <v>987009</v>
      </c>
    </row>
    <row r="34" spans="1:15" ht="16.5" x14ac:dyDescent="0.3">
      <c r="A34">
        <v>60032</v>
      </c>
      <c r="B34" t="s">
        <v>171</v>
      </c>
      <c r="C34" t="s">
        <v>172</v>
      </c>
      <c r="D34" t="s">
        <v>173</v>
      </c>
      <c r="E34" t="s">
        <v>174</v>
      </c>
      <c r="F34" t="s">
        <v>175</v>
      </c>
      <c r="G34">
        <v>10</v>
      </c>
      <c r="H34" t="s">
        <v>81</v>
      </c>
      <c r="I34">
        <v>100130</v>
      </c>
      <c r="J34" s="2" t="str">
        <f t="shared" si="0"/>
        <v>(10,0,60032,1)</v>
      </c>
      <c r="K34">
        <v>100131</v>
      </c>
      <c r="L34" s="2" t="str">
        <f t="shared" si="1"/>
        <v>(10,0,60032,7)</v>
      </c>
      <c r="M34">
        <v>100133</v>
      </c>
      <c r="N34" s="2" t="str">
        <f t="shared" si="2"/>
        <v>(10,0,60032,10)</v>
      </c>
      <c r="O34">
        <v>987009</v>
      </c>
    </row>
    <row r="35" spans="1:15" ht="16.5" x14ac:dyDescent="0.3">
      <c r="A35">
        <v>60033</v>
      </c>
      <c r="B35" t="s">
        <v>176</v>
      </c>
      <c r="C35" t="s">
        <v>177</v>
      </c>
      <c r="D35" t="s">
        <v>178</v>
      </c>
      <c r="E35" t="s">
        <v>179</v>
      </c>
      <c r="F35" t="s">
        <v>180</v>
      </c>
      <c r="G35">
        <v>10</v>
      </c>
      <c r="H35" t="s">
        <v>81</v>
      </c>
      <c r="I35">
        <v>500015</v>
      </c>
      <c r="J35" s="2" t="str">
        <f t="shared" si="0"/>
        <v>(10,0,60033,1)</v>
      </c>
      <c r="K35">
        <v>500013</v>
      </c>
      <c r="L35" s="2" t="str">
        <f t="shared" si="1"/>
        <v>(10,0,60033,7)</v>
      </c>
      <c r="M35">
        <v>500016</v>
      </c>
      <c r="N35" s="2" t="str">
        <f t="shared" si="2"/>
        <v>(10,0,60033,10)</v>
      </c>
      <c r="O35">
        <v>910069</v>
      </c>
    </row>
    <row r="36" spans="1:15" ht="16.5" x14ac:dyDescent="0.3">
      <c r="A36">
        <v>60034</v>
      </c>
      <c r="B36" t="s">
        <v>181</v>
      </c>
      <c r="C36" t="s">
        <v>182</v>
      </c>
      <c r="D36" t="s">
        <v>183</v>
      </c>
      <c r="E36" t="s">
        <v>184</v>
      </c>
      <c r="F36" t="s">
        <v>185</v>
      </c>
      <c r="G36">
        <v>3</v>
      </c>
      <c r="H36" t="s">
        <v>81</v>
      </c>
      <c r="I36">
        <v>100011</v>
      </c>
      <c r="J36" s="2" t="str">
        <f t="shared" si="0"/>
        <v>(10,0,60034,1)</v>
      </c>
      <c r="K36">
        <v>100044</v>
      </c>
      <c r="L36" s="2" t="str">
        <f t="shared" si="1"/>
        <v>(10,0,60034,7)</v>
      </c>
      <c r="M36">
        <v>0</v>
      </c>
      <c r="N36" s="2" t="str">
        <f t="shared" si="2"/>
        <v>(10,0,60034,10)</v>
      </c>
      <c r="O36">
        <v>987009</v>
      </c>
    </row>
    <row r="37" spans="1:15" ht="16.5" x14ac:dyDescent="0.3">
      <c r="A37">
        <v>60035</v>
      </c>
      <c r="B37" t="s">
        <v>186</v>
      </c>
      <c r="C37" t="s">
        <v>187</v>
      </c>
      <c r="D37" t="s">
        <v>188</v>
      </c>
      <c r="E37" t="s">
        <v>189</v>
      </c>
      <c r="F37" s="1">
        <v>-3200</v>
      </c>
      <c r="G37">
        <v>7</v>
      </c>
      <c r="H37" t="s">
        <v>81</v>
      </c>
      <c r="I37">
        <v>100037</v>
      </c>
      <c r="J37" s="2" t="str">
        <f t="shared" si="0"/>
        <v>(10,0,60035,1)</v>
      </c>
      <c r="K37">
        <v>100041</v>
      </c>
      <c r="L37" s="2" t="str">
        <f t="shared" si="1"/>
        <v>(10,0,60035,7)</v>
      </c>
      <c r="M37">
        <v>100043</v>
      </c>
      <c r="N37" s="2" t="str">
        <f t="shared" si="2"/>
        <v>(10,0,60035,10)</v>
      </c>
      <c r="O37">
        <v>987009</v>
      </c>
    </row>
    <row r="38" spans="1:15" ht="16.5" x14ac:dyDescent="0.3">
      <c r="A38">
        <v>60036</v>
      </c>
      <c r="B38" t="s">
        <v>190</v>
      </c>
      <c r="C38" t="s">
        <v>191</v>
      </c>
      <c r="D38" t="s">
        <v>192</v>
      </c>
      <c r="E38" t="s">
        <v>193</v>
      </c>
      <c r="F38" t="s">
        <v>194</v>
      </c>
      <c r="G38">
        <v>6</v>
      </c>
      <c r="H38" t="s">
        <v>81</v>
      </c>
      <c r="I38">
        <v>100035</v>
      </c>
      <c r="J38" s="2" t="str">
        <f t="shared" si="0"/>
        <v>(10,0,60036,1)</v>
      </c>
      <c r="K38">
        <v>100065</v>
      </c>
      <c r="L38" s="2" t="str">
        <f t="shared" si="1"/>
        <v>(10,0,60036,7)</v>
      </c>
      <c r="M38">
        <v>100016</v>
      </c>
      <c r="N38" s="2" t="str">
        <f t="shared" si="2"/>
        <v>(10,0,60036,10)</v>
      </c>
      <c r="O38">
        <v>987009</v>
      </c>
    </row>
    <row r="39" spans="1:15" ht="16.5" x14ac:dyDescent="0.3">
      <c r="A39">
        <v>60037</v>
      </c>
      <c r="B39" t="s">
        <v>195</v>
      </c>
      <c r="C39" t="s">
        <v>196</v>
      </c>
      <c r="D39" t="s">
        <v>197</v>
      </c>
      <c r="E39" t="s">
        <v>198</v>
      </c>
      <c r="F39" t="s">
        <v>199</v>
      </c>
      <c r="G39">
        <v>8</v>
      </c>
      <c r="H39" t="s">
        <v>81</v>
      </c>
      <c r="I39">
        <v>100130</v>
      </c>
      <c r="J39" s="2" t="str">
        <f t="shared" si="0"/>
        <v>(10,0,60037,1)</v>
      </c>
      <c r="K39">
        <v>100131</v>
      </c>
      <c r="L39" s="2" t="str">
        <f t="shared" si="1"/>
        <v>(10,0,60037,7)</v>
      </c>
      <c r="M39">
        <v>100133</v>
      </c>
      <c r="N39" s="2" t="str">
        <f t="shared" si="2"/>
        <v>(10,0,60037,10)</v>
      </c>
      <c r="O39">
        <v>987009</v>
      </c>
    </row>
    <row r="40" spans="1:15" ht="16.5" x14ac:dyDescent="0.3">
      <c r="A40">
        <v>60038</v>
      </c>
      <c r="B40" t="s">
        <v>200</v>
      </c>
      <c r="C40" t="s">
        <v>201</v>
      </c>
      <c r="D40" t="s">
        <v>202</v>
      </c>
      <c r="E40" t="s">
        <v>203</v>
      </c>
      <c r="F40" t="s">
        <v>204</v>
      </c>
      <c r="G40">
        <v>6</v>
      </c>
      <c r="H40" t="s">
        <v>81</v>
      </c>
      <c r="I40">
        <v>100101</v>
      </c>
      <c r="J40" s="2" t="str">
        <f t="shared" si="0"/>
        <v>(10,0,60038,1)</v>
      </c>
      <c r="K40">
        <v>0</v>
      </c>
      <c r="L40" s="2" t="str">
        <f t="shared" si="1"/>
        <v>(10,0,60038,7)</v>
      </c>
      <c r="M40">
        <v>0</v>
      </c>
      <c r="N40" s="2" t="str">
        <f t="shared" si="2"/>
        <v>(10,0,60038,10)</v>
      </c>
      <c r="O40">
        <v>987009</v>
      </c>
    </row>
    <row r="41" spans="1:15" ht="16.5" x14ac:dyDescent="0.3">
      <c r="A41">
        <v>60039</v>
      </c>
      <c r="B41" t="s">
        <v>205</v>
      </c>
      <c r="C41" t="s">
        <v>206</v>
      </c>
      <c r="D41" t="s">
        <v>207</v>
      </c>
      <c r="E41" t="s">
        <v>208</v>
      </c>
      <c r="F41" t="s">
        <v>209</v>
      </c>
      <c r="G41">
        <v>7</v>
      </c>
      <c r="H41" t="s">
        <v>81</v>
      </c>
      <c r="I41">
        <v>910198</v>
      </c>
      <c r="J41" s="2" t="str">
        <f t="shared" si="0"/>
        <v>(10,0,60039,1)</v>
      </c>
      <c r="K41">
        <v>100018</v>
      </c>
      <c r="L41" s="2" t="str">
        <f t="shared" si="1"/>
        <v>(10,0,60039,7)</v>
      </c>
      <c r="M41">
        <v>0</v>
      </c>
      <c r="N41" s="2" t="str">
        <f t="shared" si="2"/>
        <v>(10,0,60039,10)</v>
      </c>
      <c r="O41">
        <v>987009</v>
      </c>
    </row>
    <row r="42" spans="1:15" ht="16.5" x14ac:dyDescent="0.3">
      <c r="A42">
        <v>60040</v>
      </c>
      <c r="B42" t="s">
        <v>210</v>
      </c>
      <c r="C42" t="s">
        <v>211</v>
      </c>
      <c r="D42" t="s">
        <v>212</v>
      </c>
      <c r="E42" t="s">
        <v>108</v>
      </c>
      <c r="F42" t="s">
        <v>109</v>
      </c>
      <c r="G42">
        <v>8</v>
      </c>
      <c r="H42" t="s">
        <v>81</v>
      </c>
      <c r="I42">
        <v>100036</v>
      </c>
      <c r="J42" s="2" t="str">
        <f t="shared" si="0"/>
        <v>(10,0,60040,1)</v>
      </c>
      <c r="K42">
        <v>100051</v>
      </c>
      <c r="L42" s="2" t="str">
        <f t="shared" si="1"/>
        <v>(10,0,60040,7)</v>
      </c>
      <c r="M42">
        <v>100034</v>
      </c>
      <c r="N42" s="2" t="str">
        <f t="shared" si="2"/>
        <v>(10,0,60040,10)</v>
      </c>
      <c r="O42">
        <v>987009</v>
      </c>
    </row>
    <row r="43" spans="1:15" ht="16.5" x14ac:dyDescent="0.3">
      <c r="A43">
        <v>60041</v>
      </c>
      <c r="B43" t="s">
        <v>213</v>
      </c>
      <c r="C43" t="s">
        <v>214</v>
      </c>
      <c r="D43" t="s">
        <v>215</v>
      </c>
      <c r="E43" t="s">
        <v>37</v>
      </c>
      <c r="F43" t="s">
        <v>216</v>
      </c>
      <c r="G43">
        <v>5</v>
      </c>
      <c r="H43" t="s">
        <v>81</v>
      </c>
      <c r="I43">
        <v>100075</v>
      </c>
      <c r="J43" s="2" t="str">
        <f t="shared" si="0"/>
        <v>(10,0,60041,1)</v>
      </c>
      <c r="K43">
        <v>0</v>
      </c>
      <c r="L43" s="2" t="str">
        <f t="shared" si="1"/>
        <v>(10,0,60041,7)</v>
      </c>
      <c r="M43">
        <v>0</v>
      </c>
      <c r="N43" s="2" t="str">
        <f t="shared" si="2"/>
        <v>(10,0,60041,10)</v>
      </c>
      <c r="O43">
        <v>987024</v>
      </c>
    </row>
    <row r="44" spans="1:15" ht="16.5" x14ac:dyDescent="0.3">
      <c r="A44">
        <v>60042</v>
      </c>
      <c r="B44" t="s">
        <v>217</v>
      </c>
      <c r="C44" t="s">
        <v>218</v>
      </c>
      <c r="D44" t="s">
        <v>219</v>
      </c>
      <c r="E44" t="s">
        <v>220</v>
      </c>
      <c r="F44" t="s">
        <v>221</v>
      </c>
      <c r="G44">
        <v>5</v>
      </c>
      <c r="H44" t="s">
        <v>81</v>
      </c>
      <c r="I44">
        <v>100029</v>
      </c>
      <c r="J44" s="2" t="str">
        <f t="shared" si="0"/>
        <v>(10,0,60042,1)</v>
      </c>
      <c r="K44">
        <v>100064</v>
      </c>
      <c r="L44" s="2" t="str">
        <f t="shared" si="1"/>
        <v>(10,0,60042,7)</v>
      </c>
      <c r="M44">
        <v>100077</v>
      </c>
      <c r="N44" s="2" t="str">
        <f t="shared" si="2"/>
        <v>(10,0,60042,10)</v>
      </c>
      <c r="O44">
        <v>987009</v>
      </c>
    </row>
    <row r="45" spans="1:15" ht="16.5" x14ac:dyDescent="0.3">
      <c r="A45">
        <v>60043</v>
      </c>
      <c r="B45" t="s">
        <v>222</v>
      </c>
      <c r="C45" t="s">
        <v>223</v>
      </c>
      <c r="D45" t="s">
        <v>224</v>
      </c>
      <c r="E45" t="s">
        <v>225</v>
      </c>
      <c r="F45" t="s">
        <v>226</v>
      </c>
      <c r="G45">
        <v>7</v>
      </c>
      <c r="H45" t="s">
        <v>81</v>
      </c>
      <c r="I45">
        <v>100082</v>
      </c>
      <c r="J45" s="2" t="str">
        <f t="shared" si="0"/>
        <v>(10,0,60043,1)</v>
      </c>
      <c r="K45">
        <v>100019</v>
      </c>
      <c r="L45" s="2" t="str">
        <f t="shared" si="1"/>
        <v>(10,0,60043,7)</v>
      </c>
      <c r="M45">
        <v>0</v>
      </c>
      <c r="N45" s="2" t="str">
        <f t="shared" si="2"/>
        <v>(10,0,60043,10)</v>
      </c>
      <c r="O45">
        <v>987009</v>
      </c>
    </row>
    <row r="46" spans="1:15" ht="16.5" x14ac:dyDescent="0.3">
      <c r="A46">
        <v>60044</v>
      </c>
      <c r="B46" t="s">
        <v>227</v>
      </c>
      <c r="C46" t="s">
        <v>228</v>
      </c>
      <c r="D46" t="s">
        <v>229</v>
      </c>
      <c r="E46" t="s">
        <v>113</v>
      </c>
      <c r="F46" t="s">
        <v>230</v>
      </c>
      <c r="G46">
        <v>5</v>
      </c>
      <c r="H46" t="s">
        <v>81</v>
      </c>
      <c r="I46">
        <v>100079</v>
      </c>
      <c r="J46" s="2" t="str">
        <f t="shared" si="0"/>
        <v>(10,0,60044,1)</v>
      </c>
      <c r="K46">
        <v>100040</v>
      </c>
      <c r="L46" s="2" t="str">
        <f t="shared" si="1"/>
        <v>(10,0,60044,7)</v>
      </c>
      <c r="M46">
        <v>100014</v>
      </c>
      <c r="N46" s="2" t="str">
        <f t="shared" si="2"/>
        <v>(10,0,60044,10)</v>
      </c>
      <c r="O46">
        <v>987009</v>
      </c>
    </row>
    <row r="47" spans="1:15" ht="16.5" x14ac:dyDescent="0.3">
      <c r="A47">
        <v>60045</v>
      </c>
      <c r="B47" t="s">
        <v>231</v>
      </c>
      <c r="C47" t="s">
        <v>232</v>
      </c>
      <c r="D47" t="s">
        <v>233</v>
      </c>
      <c r="E47" t="s">
        <v>37</v>
      </c>
      <c r="F47" s="1">
        <v>-3180</v>
      </c>
      <c r="G47">
        <v>4</v>
      </c>
      <c r="H47" t="s">
        <v>81</v>
      </c>
      <c r="I47">
        <v>100011</v>
      </c>
      <c r="J47" s="2" t="str">
        <f t="shared" si="0"/>
        <v>(10,0,60045,1)</v>
      </c>
      <c r="K47">
        <v>100034</v>
      </c>
      <c r="L47" s="2" t="str">
        <f t="shared" si="1"/>
        <v>(10,0,60045,7)</v>
      </c>
      <c r="M47">
        <v>0</v>
      </c>
      <c r="N47" s="2" t="str">
        <f t="shared" si="2"/>
        <v>(10,0,60045,10)</v>
      </c>
      <c r="O47">
        <v>987009</v>
      </c>
    </row>
    <row r="48" spans="1:15" ht="16.5" x14ac:dyDescent="0.3">
      <c r="A48">
        <v>60046</v>
      </c>
      <c r="B48" t="s">
        <v>234</v>
      </c>
      <c r="C48" t="s">
        <v>235</v>
      </c>
      <c r="D48" t="s">
        <v>236</v>
      </c>
      <c r="E48" t="s">
        <v>85</v>
      </c>
      <c r="F48" t="s">
        <v>237</v>
      </c>
      <c r="G48">
        <v>8</v>
      </c>
      <c r="H48" t="s">
        <v>81</v>
      </c>
      <c r="I48">
        <v>100014</v>
      </c>
      <c r="J48" s="2" t="str">
        <f t="shared" si="0"/>
        <v>(10,0,60046,1)</v>
      </c>
      <c r="K48">
        <v>100033</v>
      </c>
      <c r="L48" s="2" t="str">
        <f t="shared" si="1"/>
        <v>(10,0,60046,7)</v>
      </c>
      <c r="M48">
        <v>100039</v>
      </c>
      <c r="N48" s="2" t="str">
        <f t="shared" si="2"/>
        <v>(10,0,60046,10)</v>
      </c>
      <c r="O48">
        <v>987009</v>
      </c>
    </row>
    <row r="49" spans="1:15" ht="16.5" x14ac:dyDescent="0.3">
      <c r="A49">
        <v>60047</v>
      </c>
      <c r="B49" t="s">
        <v>238</v>
      </c>
      <c r="C49" t="s">
        <v>239</v>
      </c>
      <c r="D49" t="s">
        <v>240</v>
      </c>
      <c r="E49" t="s">
        <v>241</v>
      </c>
      <c r="F49" t="s">
        <v>242</v>
      </c>
      <c r="G49">
        <v>5</v>
      </c>
      <c r="H49" t="s">
        <v>81</v>
      </c>
      <c r="I49">
        <v>0</v>
      </c>
      <c r="J49" s="2" t="str">
        <f t="shared" si="0"/>
        <v>(10,0,60047,1)</v>
      </c>
      <c r="K49">
        <v>0</v>
      </c>
      <c r="L49" s="2" t="str">
        <f t="shared" si="1"/>
        <v>(10,0,60047,7)</v>
      </c>
      <c r="M49">
        <v>0</v>
      </c>
      <c r="N49" s="2" t="str">
        <f t="shared" si="2"/>
        <v>(10,0,60047,10)</v>
      </c>
      <c r="O49">
        <v>987009</v>
      </c>
    </row>
    <row r="50" spans="1:15" ht="16.5" x14ac:dyDescent="0.3">
      <c r="A50">
        <v>60048</v>
      </c>
      <c r="B50" t="s">
        <v>243</v>
      </c>
      <c r="C50" t="s">
        <v>244</v>
      </c>
      <c r="D50" t="s">
        <v>245</v>
      </c>
      <c r="E50" t="s">
        <v>246</v>
      </c>
      <c r="F50" t="s">
        <v>247</v>
      </c>
      <c r="G50">
        <v>3</v>
      </c>
      <c r="H50" t="s">
        <v>81</v>
      </c>
      <c r="I50">
        <v>100073</v>
      </c>
      <c r="J50" s="2" t="str">
        <f t="shared" si="0"/>
        <v>(10,0,60048,1)</v>
      </c>
      <c r="K50">
        <v>100074</v>
      </c>
      <c r="L50" s="2" t="str">
        <f t="shared" si="1"/>
        <v>(10,0,60048,7)</v>
      </c>
      <c r="M50">
        <v>0</v>
      </c>
      <c r="N50" s="2" t="str">
        <f t="shared" si="2"/>
        <v>(10,0,60048,10)</v>
      </c>
      <c r="O50">
        <v>987009</v>
      </c>
    </row>
    <row r="51" spans="1:15" ht="16.5" x14ac:dyDescent="0.3">
      <c r="A51">
        <v>60049</v>
      </c>
      <c r="B51" t="s">
        <v>248</v>
      </c>
      <c r="C51" t="s">
        <v>249</v>
      </c>
      <c r="D51" t="s">
        <v>250</v>
      </c>
      <c r="E51" t="s">
        <v>31</v>
      </c>
      <c r="F51" t="s">
        <v>251</v>
      </c>
      <c r="G51">
        <v>9</v>
      </c>
      <c r="H51" t="s">
        <v>81</v>
      </c>
      <c r="I51">
        <v>100070</v>
      </c>
      <c r="J51" s="2" t="str">
        <f t="shared" si="0"/>
        <v>(10,0,60049,1)</v>
      </c>
      <c r="K51">
        <v>100052</v>
      </c>
      <c r="L51" s="2" t="str">
        <f t="shared" si="1"/>
        <v>(10,0,60049,7)</v>
      </c>
      <c r="M51">
        <v>100015</v>
      </c>
      <c r="N51" s="2" t="str">
        <f t="shared" si="2"/>
        <v>(10,0,60049,10)</v>
      </c>
      <c r="O51">
        <v>987009</v>
      </c>
    </row>
    <row r="52" spans="1:15" ht="16.5" x14ac:dyDescent="0.3">
      <c r="A52">
        <v>60050</v>
      </c>
      <c r="B52" t="s">
        <v>252</v>
      </c>
      <c r="C52" t="s">
        <v>253</v>
      </c>
      <c r="D52" t="s">
        <v>254</v>
      </c>
      <c r="E52" t="s">
        <v>64</v>
      </c>
      <c r="F52" t="s">
        <v>255</v>
      </c>
      <c r="G52">
        <v>8</v>
      </c>
      <c r="H52" t="s">
        <v>81</v>
      </c>
      <c r="I52">
        <v>900009</v>
      </c>
      <c r="J52" s="2" t="str">
        <f t="shared" si="0"/>
        <v>(10,0,60050,1)</v>
      </c>
      <c r="K52">
        <v>910097</v>
      </c>
      <c r="L52" s="2" t="str">
        <f t="shared" si="1"/>
        <v>(10,0,60050,7)</v>
      </c>
      <c r="M52">
        <v>100025</v>
      </c>
      <c r="N52" s="2" t="str">
        <f t="shared" si="2"/>
        <v>(10,0,60050,10)</v>
      </c>
      <c r="O52">
        <v>987009</v>
      </c>
    </row>
    <row r="53" spans="1:15" ht="16.5" x14ac:dyDescent="0.3">
      <c r="A53">
        <v>60051</v>
      </c>
      <c r="B53" t="s">
        <v>256</v>
      </c>
      <c r="C53" t="s">
        <v>257</v>
      </c>
      <c r="D53" t="s">
        <v>258</v>
      </c>
      <c r="E53" t="s">
        <v>259</v>
      </c>
      <c r="F53" s="1">
        <v>-3200</v>
      </c>
      <c r="G53">
        <v>10</v>
      </c>
      <c r="H53" t="s">
        <v>81</v>
      </c>
      <c r="I53">
        <v>100130</v>
      </c>
      <c r="J53" s="2" t="str">
        <f t="shared" si="0"/>
        <v>(10,0,60051,1)</v>
      </c>
      <c r="K53">
        <v>100131</v>
      </c>
      <c r="L53" s="2" t="str">
        <f t="shared" si="1"/>
        <v>(10,0,60051,7)</v>
      </c>
      <c r="M53">
        <v>100133</v>
      </c>
      <c r="N53" s="2" t="str">
        <f t="shared" si="2"/>
        <v>(10,0,60051,10)</v>
      </c>
      <c r="O53">
        <v>987009</v>
      </c>
    </row>
    <row r="54" spans="1:15" ht="16.5" x14ac:dyDescent="0.3">
      <c r="A54">
        <v>60052</v>
      </c>
      <c r="B54" t="s">
        <v>260</v>
      </c>
      <c r="C54" t="s">
        <v>261</v>
      </c>
      <c r="D54" t="s">
        <v>262</v>
      </c>
      <c r="E54" t="s">
        <v>31</v>
      </c>
      <c r="F54" t="s">
        <v>263</v>
      </c>
      <c r="G54">
        <v>11</v>
      </c>
      <c r="H54" t="s">
        <v>81</v>
      </c>
      <c r="I54">
        <v>910168</v>
      </c>
      <c r="J54" s="2" t="str">
        <f t="shared" si="0"/>
        <v>(10,0,60052,1)</v>
      </c>
      <c r="K54">
        <v>910169</v>
      </c>
      <c r="L54" s="2" t="str">
        <f t="shared" si="1"/>
        <v>(10,0,60052,7)</v>
      </c>
      <c r="M54">
        <v>910170</v>
      </c>
      <c r="N54" s="2" t="str">
        <f t="shared" si="2"/>
        <v>(10,0,60052,10)</v>
      </c>
      <c r="O54">
        <v>987024</v>
      </c>
    </row>
    <row r="55" spans="1:15" ht="16.5" x14ac:dyDescent="0.3">
      <c r="A55">
        <v>60053</v>
      </c>
      <c r="B55" t="s">
        <v>264</v>
      </c>
      <c r="C55" t="s">
        <v>265</v>
      </c>
      <c r="D55" t="s">
        <v>266</v>
      </c>
      <c r="E55" t="s">
        <v>58</v>
      </c>
      <c r="F55" t="s">
        <v>267</v>
      </c>
      <c r="G55">
        <v>10</v>
      </c>
      <c r="H55" t="s">
        <v>81</v>
      </c>
      <c r="I55">
        <v>100130</v>
      </c>
      <c r="J55" s="2" t="str">
        <f t="shared" si="0"/>
        <v>(10,0,60053,1)</v>
      </c>
      <c r="K55">
        <v>100131</v>
      </c>
      <c r="L55" s="2" t="str">
        <f t="shared" si="1"/>
        <v>(10,0,60053,7)</v>
      </c>
      <c r="M55">
        <v>100133</v>
      </c>
      <c r="N55" s="2" t="str">
        <f t="shared" si="2"/>
        <v>(10,0,60053,10)</v>
      </c>
      <c r="O55">
        <v>987024</v>
      </c>
    </row>
    <row r="56" spans="1:15" ht="16.5" x14ac:dyDescent="0.3">
      <c r="A56">
        <v>60054</v>
      </c>
      <c r="B56" t="s">
        <v>268</v>
      </c>
      <c r="C56" t="s">
        <v>269</v>
      </c>
      <c r="D56" t="s">
        <v>270</v>
      </c>
      <c r="E56" t="s">
        <v>108</v>
      </c>
      <c r="F56" t="s">
        <v>271</v>
      </c>
      <c r="G56">
        <v>6</v>
      </c>
      <c r="H56" t="s">
        <v>81</v>
      </c>
      <c r="I56">
        <v>100025</v>
      </c>
      <c r="J56" s="2" t="str">
        <f t="shared" si="0"/>
        <v>(10,0,60054,1)</v>
      </c>
      <c r="K56">
        <v>100024</v>
      </c>
      <c r="L56" s="2" t="str">
        <f t="shared" si="1"/>
        <v>(10,0,60054,7)</v>
      </c>
      <c r="M56">
        <v>100038</v>
      </c>
      <c r="N56" s="2" t="str">
        <f t="shared" si="2"/>
        <v>(10,0,60054,10)</v>
      </c>
      <c r="O56">
        <v>987009</v>
      </c>
    </row>
    <row r="57" spans="1:15" ht="16.5" x14ac:dyDescent="0.3">
      <c r="A57">
        <v>60055</v>
      </c>
      <c r="B57" t="s">
        <v>272</v>
      </c>
      <c r="C57" t="s">
        <v>273</v>
      </c>
      <c r="D57" t="s">
        <v>274</v>
      </c>
      <c r="E57" t="s">
        <v>275</v>
      </c>
      <c r="F57" t="s">
        <v>276</v>
      </c>
      <c r="G57">
        <v>5</v>
      </c>
      <c r="H57" t="s">
        <v>81</v>
      </c>
      <c r="I57">
        <v>100077</v>
      </c>
      <c r="J57" s="2" t="str">
        <f t="shared" si="0"/>
        <v>(10,0,60055,1)</v>
      </c>
      <c r="K57">
        <v>0</v>
      </c>
      <c r="L57" s="2" t="str">
        <f t="shared" si="1"/>
        <v>(10,0,60055,7)</v>
      </c>
      <c r="M57">
        <v>0</v>
      </c>
      <c r="N57" s="2" t="str">
        <f t="shared" si="2"/>
        <v>(10,0,60055,10)</v>
      </c>
      <c r="O57">
        <v>987009</v>
      </c>
    </row>
    <row r="58" spans="1:15" ht="16.5" x14ac:dyDescent="0.3">
      <c r="A58">
        <v>60056</v>
      </c>
      <c r="B58" t="s">
        <v>277</v>
      </c>
      <c r="C58" t="s">
        <v>278</v>
      </c>
      <c r="D58" t="s">
        <v>279</v>
      </c>
      <c r="E58" t="s">
        <v>47</v>
      </c>
      <c r="F58" s="1">
        <v>-1400</v>
      </c>
      <c r="G58">
        <v>6</v>
      </c>
      <c r="H58" t="s">
        <v>81</v>
      </c>
      <c r="I58">
        <v>100068</v>
      </c>
      <c r="J58" s="2" t="str">
        <f t="shared" si="0"/>
        <v>(10,0,60056,1)</v>
      </c>
      <c r="K58">
        <v>100065</v>
      </c>
      <c r="L58" s="2" t="str">
        <f t="shared" si="1"/>
        <v>(10,0,60056,7)</v>
      </c>
      <c r="M58">
        <v>100015</v>
      </c>
      <c r="N58" s="2" t="str">
        <f t="shared" si="2"/>
        <v>(10,0,60056,10)</v>
      </c>
      <c r="O58">
        <v>987009</v>
      </c>
    </row>
    <row r="59" spans="1:15" ht="16.5" x14ac:dyDescent="0.3">
      <c r="A59">
        <v>60057</v>
      </c>
      <c r="B59" t="s">
        <v>280</v>
      </c>
      <c r="C59" t="s">
        <v>281</v>
      </c>
      <c r="D59" t="s">
        <v>282</v>
      </c>
      <c r="E59" t="s">
        <v>136</v>
      </c>
      <c r="F59" t="s">
        <v>185</v>
      </c>
      <c r="G59">
        <v>3</v>
      </c>
      <c r="H59" t="s">
        <v>81</v>
      </c>
      <c r="I59">
        <v>100025</v>
      </c>
      <c r="J59" s="2" t="str">
        <f t="shared" si="0"/>
        <v>(10,0,60057,1)</v>
      </c>
      <c r="K59">
        <v>100050</v>
      </c>
      <c r="L59" s="2" t="str">
        <f t="shared" si="1"/>
        <v>(10,0,60057,7)</v>
      </c>
      <c r="M59">
        <v>100028</v>
      </c>
      <c r="N59" s="2" t="str">
        <f t="shared" si="2"/>
        <v>(10,0,60057,10)</v>
      </c>
      <c r="O59">
        <v>987009</v>
      </c>
    </row>
    <row r="60" spans="1:15" ht="16.5" x14ac:dyDescent="0.3">
      <c r="A60">
        <v>60058</v>
      </c>
      <c r="B60" t="s">
        <v>283</v>
      </c>
      <c r="C60" t="s">
        <v>284</v>
      </c>
      <c r="D60" t="s">
        <v>285</v>
      </c>
      <c r="E60" t="s">
        <v>286</v>
      </c>
      <c r="F60" t="s">
        <v>287</v>
      </c>
      <c r="G60">
        <v>6</v>
      </c>
      <c r="H60" t="s">
        <v>81</v>
      </c>
      <c r="I60">
        <v>100020</v>
      </c>
      <c r="J60" s="2" t="str">
        <f t="shared" si="0"/>
        <v>(10,0,60058,1)</v>
      </c>
      <c r="K60">
        <v>100047</v>
      </c>
      <c r="L60" s="2" t="str">
        <f t="shared" si="1"/>
        <v>(10,0,60058,7)</v>
      </c>
      <c r="M60">
        <v>100046</v>
      </c>
      <c r="N60" s="2" t="str">
        <f t="shared" si="2"/>
        <v>(10,0,60058,10)</v>
      </c>
      <c r="O60">
        <v>987009</v>
      </c>
    </row>
    <row r="61" spans="1:15" ht="16.5" x14ac:dyDescent="0.3">
      <c r="A61">
        <v>60059</v>
      </c>
      <c r="B61" t="s">
        <v>288</v>
      </c>
      <c r="C61" t="s">
        <v>289</v>
      </c>
      <c r="D61" t="s">
        <v>290</v>
      </c>
      <c r="E61" t="s">
        <v>31</v>
      </c>
      <c r="F61" t="s">
        <v>32</v>
      </c>
      <c r="G61">
        <v>7</v>
      </c>
      <c r="H61" t="s">
        <v>81</v>
      </c>
      <c r="I61">
        <v>100021</v>
      </c>
      <c r="J61" s="2" t="str">
        <f t="shared" si="0"/>
        <v>(10,0,60059,1)</v>
      </c>
      <c r="K61">
        <v>100026</v>
      </c>
      <c r="L61" s="2" t="str">
        <f t="shared" si="1"/>
        <v>(10,0,60059,7)</v>
      </c>
      <c r="M61">
        <v>100043</v>
      </c>
      <c r="N61" s="2" t="str">
        <f t="shared" si="2"/>
        <v>(10,0,60059,10)</v>
      </c>
      <c r="O61">
        <v>987009</v>
      </c>
    </row>
    <row r="62" spans="1:15" ht="16.5" x14ac:dyDescent="0.3">
      <c r="A62">
        <v>60060</v>
      </c>
      <c r="B62" t="s">
        <v>291</v>
      </c>
      <c r="C62" t="s">
        <v>292</v>
      </c>
      <c r="D62" t="s">
        <v>293</v>
      </c>
      <c r="E62" t="s">
        <v>294</v>
      </c>
      <c r="F62" t="s">
        <v>42</v>
      </c>
      <c r="G62">
        <v>11</v>
      </c>
      <c r="H62" t="s">
        <v>81</v>
      </c>
      <c r="I62">
        <v>100056</v>
      </c>
      <c r="J62" s="2" t="str">
        <f t="shared" si="0"/>
        <v>(10,0,60060,1)</v>
      </c>
      <c r="K62">
        <v>100055</v>
      </c>
      <c r="L62" s="2" t="str">
        <f t="shared" si="1"/>
        <v>(10,0,60060,7)</v>
      </c>
      <c r="M62">
        <v>100054</v>
      </c>
      <c r="N62" s="2" t="str">
        <f t="shared" si="2"/>
        <v>(10,0,60060,10)</v>
      </c>
      <c r="O62">
        <v>987024</v>
      </c>
    </row>
    <row r="63" spans="1:15" ht="16.5" x14ac:dyDescent="0.3">
      <c r="A63">
        <v>60061</v>
      </c>
      <c r="B63" t="s">
        <v>295</v>
      </c>
      <c r="C63" t="s">
        <v>296</v>
      </c>
      <c r="D63" t="s">
        <v>297</v>
      </c>
      <c r="E63" t="s">
        <v>31</v>
      </c>
      <c r="F63" t="s">
        <v>298</v>
      </c>
      <c r="G63">
        <v>8</v>
      </c>
      <c r="H63" t="s">
        <v>81</v>
      </c>
      <c r="I63">
        <v>100078</v>
      </c>
      <c r="J63" s="2" t="str">
        <f t="shared" si="0"/>
        <v>(10,0,60061,1)</v>
      </c>
      <c r="K63">
        <v>100015</v>
      </c>
      <c r="L63" s="2" t="str">
        <f t="shared" si="1"/>
        <v>(10,0,60061,7)</v>
      </c>
      <c r="M63">
        <v>100033</v>
      </c>
      <c r="N63" s="2" t="str">
        <f t="shared" si="2"/>
        <v>(10,0,60061,10)</v>
      </c>
      <c r="O63">
        <v>987009</v>
      </c>
    </row>
    <row r="64" spans="1:15" ht="16.5" x14ac:dyDescent="0.3">
      <c r="A64">
        <v>60062</v>
      </c>
      <c r="B64" t="s">
        <v>299</v>
      </c>
      <c r="C64" t="s">
        <v>300</v>
      </c>
      <c r="D64" t="s">
        <v>301</v>
      </c>
      <c r="E64" t="s">
        <v>85</v>
      </c>
      <c r="F64" t="s">
        <v>302</v>
      </c>
      <c r="G64">
        <v>8</v>
      </c>
      <c r="H64" t="s">
        <v>81</v>
      </c>
      <c r="I64">
        <v>100019</v>
      </c>
      <c r="J64" s="2" t="str">
        <f t="shared" si="0"/>
        <v>(10,0,60062,1)</v>
      </c>
      <c r="K64">
        <v>100017</v>
      </c>
      <c r="L64" s="2" t="str">
        <f t="shared" si="1"/>
        <v>(10,0,60062,7)</v>
      </c>
      <c r="M64">
        <v>100077</v>
      </c>
      <c r="N64" s="2" t="str">
        <f t="shared" si="2"/>
        <v>(10,0,60062,10)</v>
      </c>
      <c r="O64">
        <v>987009</v>
      </c>
    </row>
    <row r="65" spans="1:15" ht="16.5" x14ac:dyDescent="0.3">
      <c r="A65">
        <v>60063</v>
      </c>
      <c r="B65" t="s">
        <v>303</v>
      </c>
      <c r="C65" t="s">
        <v>304</v>
      </c>
      <c r="D65" t="s">
        <v>305</v>
      </c>
      <c r="E65" t="s">
        <v>306</v>
      </c>
      <c r="F65" t="s">
        <v>307</v>
      </c>
      <c r="G65">
        <v>8</v>
      </c>
      <c r="H65" t="s">
        <v>81</v>
      </c>
      <c r="I65">
        <v>100026</v>
      </c>
      <c r="J65" s="2" t="str">
        <f t="shared" si="0"/>
        <v>(10,0,60063,1)</v>
      </c>
      <c r="K65">
        <v>100043</v>
      </c>
      <c r="L65" s="2" t="str">
        <f t="shared" si="1"/>
        <v>(10,0,60063,7)</v>
      </c>
      <c r="M65">
        <v>100025</v>
      </c>
      <c r="N65" s="2" t="str">
        <f t="shared" si="2"/>
        <v>(10,0,60063,10)</v>
      </c>
      <c r="O65">
        <v>987024</v>
      </c>
    </row>
    <row r="66" spans="1:15" ht="16.5" x14ac:dyDescent="0.3">
      <c r="A66">
        <v>60064</v>
      </c>
      <c r="B66" t="s">
        <v>308</v>
      </c>
      <c r="C66" t="s">
        <v>309</v>
      </c>
      <c r="D66" t="s">
        <v>310</v>
      </c>
      <c r="E66" t="s">
        <v>37</v>
      </c>
      <c r="F66" t="s">
        <v>311</v>
      </c>
      <c r="G66">
        <v>6</v>
      </c>
      <c r="H66" t="s">
        <v>81</v>
      </c>
      <c r="I66">
        <v>100068</v>
      </c>
      <c r="J66" s="2" t="str">
        <f t="shared" si="0"/>
        <v>(10,0,60064,1)</v>
      </c>
      <c r="K66">
        <v>100052</v>
      </c>
      <c r="L66" s="2" t="str">
        <f t="shared" si="1"/>
        <v>(10,0,60064,7)</v>
      </c>
      <c r="M66">
        <v>100015</v>
      </c>
      <c r="N66" s="2" t="str">
        <f t="shared" si="2"/>
        <v>(10,0,60064,10)</v>
      </c>
      <c r="O66">
        <v>987009</v>
      </c>
    </row>
    <row r="67" spans="1:15" ht="16.5" x14ac:dyDescent="0.3">
      <c r="A67">
        <v>60065</v>
      </c>
      <c r="B67" t="s">
        <v>312</v>
      </c>
      <c r="C67" t="s">
        <v>313</v>
      </c>
      <c r="D67" t="s">
        <v>314</v>
      </c>
      <c r="E67" t="s">
        <v>203</v>
      </c>
      <c r="F67" t="s">
        <v>315</v>
      </c>
      <c r="G67">
        <v>5</v>
      </c>
      <c r="H67" t="s">
        <v>81</v>
      </c>
      <c r="I67">
        <v>100039</v>
      </c>
      <c r="J67" s="2" t="str">
        <f t="shared" si="0"/>
        <v>(10,0,60065,1)</v>
      </c>
      <c r="K67">
        <v>100043</v>
      </c>
      <c r="L67" s="2" t="str">
        <f t="shared" si="1"/>
        <v>(10,0,60065,7)</v>
      </c>
      <c r="M67">
        <v>100013</v>
      </c>
      <c r="N67" s="2" t="str">
        <f t="shared" si="2"/>
        <v>(10,0,60065,10)</v>
      </c>
      <c r="O67">
        <v>987009</v>
      </c>
    </row>
    <row r="68" spans="1:15" ht="16.5" x14ac:dyDescent="0.3">
      <c r="A68">
        <v>60066</v>
      </c>
      <c r="B68" t="s">
        <v>316</v>
      </c>
      <c r="C68" t="s">
        <v>317</v>
      </c>
      <c r="D68" t="s">
        <v>318</v>
      </c>
      <c r="E68" t="s">
        <v>113</v>
      </c>
      <c r="F68" t="s">
        <v>319</v>
      </c>
      <c r="G68">
        <v>6</v>
      </c>
      <c r="H68" t="s">
        <v>81</v>
      </c>
      <c r="I68">
        <v>100041</v>
      </c>
      <c r="J68" s="2" t="str">
        <f t="shared" ref="J68:J131" si="3">"(10,0,"&amp;A68&amp;",1)"</f>
        <v>(10,0,60066,1)</v>
      </c>
      <c r="K68">
        <v>100064</v>
      </c>
      <c r="L68" s="2" t="str">
        <f t="shared" ref="L68:L131" si="4">"(10,0,"&amp;A68&amp;",7)"</f>
        <v>(10,0,60066,7)</v>
      </c>
      <c r="M68">
        <v>100078</v>
      </c>
      <c r="N68" s="2" t="str">
        <f t="shared" ref="N68:N131" si="5">"(10,0,"&amp;A68&amp;",10)"</f>
        <v>(10,0,60066,10)</v>
      </c>
      <c r="O68">
        <v>987009</v>
      </c>
    </row>
    <row r="69" spans="1:15" ht="16.5" x14ac:dyDescent="0.3">
      <c r="A69">
        <v>60067</v>
      </c>
      <c r="B69" t="s">
        <v>320</v>
      </c>
      <c r="C69" t="s">
        <v>321</v>
      </c>
      <c r="D69" t="s">
        <v>322</v>
      </c>
      <c r="E69" t="s">
        <v>323</v>
      </c>
      <c r="F69" s="1">
        <v>-1500</v>
      </c>
      <c r="G69">
        <v>6</v>
      </c>
      <c r="H69" t="s">
        <v>81</v>
      </c>
      <c r="I69">
        <v>100025</v>
      </c>
      <c r="J69" s="2" t="str">
        <f t="shared" si="3"/>
        <v>(10,0,60067,1)</v>
      </c>
      <c r="K69">
        <v>100051</v>
      </c>
      <c r="L69" s="2" t="str">
        <f t="shared" si="4"/>
        <v>(10,0,60067,7)</v>
      </c>
      <c r="M69">
        <v>100034</v>
      </c>
      <c r="N69" s="2" t="str">
        <f t="shared" si="5"/>
        <v>(10,0,60067,10)</v>
      </c>
      <c r="O69">
        <v>987009</v>
      </c>
    </row>
    <row r="70" spans="1:15" ht="16.5" x14ac:dyDescent="0.3">
      <c r="A70">
        <v>60068</v>
      </c>
      <c r="B70" t="s">
        <v>324</v>
      </c>
      <c r="C70" t="s">
        <v>325</v>
      </c>
      <c r="D70" t="s">
        <v>326</v>
      </c>
      <c r="E70" s="1">
        <v>-1100</v>
      </c>
      <c r="F70" t="s">
        <v>327</v>
      </c>
      <c r="G70">
        <v>4</v>
      </c>
      <c r="H70" t="s">
        <v>81</v>
      </c>
      <c r="I70">
        <v>500093</v>
      </c>
      <c r="J70" s="2" t="str">
        <f t="shared" si="3"/>
        <v>(10,0,60068,1)</v>
      </c>
      <c r="K70">
        <v>100025</v>
      </c>
      <c r="L70" s="2" t="str">
        <f t="shared" si="4"/>
        <v>(10,0,60068,7)</v>
      </c>
      <c r="M70">
        <v>100029</v>
      </c>
      <c r="N70" s="2" t="str">
        <f t="shared" si="5"/>
        <v>(10,0,60068,10)</v>
      </c>
      <c r="O70">
        <v>987009</v>
      </c>
    </row>
    <row r="71" spans="1:15" ht="16.5" x14ac:dyDescent="0.3">
      <c r="A71">
        <v>60069</v>
      </c>
      <c r="B71" t="s">
        <v>328</v>
      </c>
      <c r="C71" t="s">
        <v>329</v>
      </c>
      <c r="D71" t="s">
        <v>330</v>
      </c>
      <c r="E71" t="s">
        <v>331</v>
      </c>
      <c r="F71" t="s">
        <v>332</v>
      </c>
      <c r="G71">
        <v>3</v>
      </c>
      <c r="H71" t="s">
        <v>81</v>
      </c>
      <c r="I71">
        <v>910122</v>
      </c>
      <c r="J71" s="2" t="str">
        <f t="shared" si="3"/>
        <v>(10,0,60069,1)</v>
      </c>
      <c r="K71">
        <v>910123</v>
      </c>
      <c r="L71" s="2" t="str">
        <f t="shared" si="4"/>
        <v>(10,0,60069,7)</v>
      </c>
      <c r="M71">
        <v>910124</v>
      </c>
      <c r="N71" s="2" t="str">
        <f t="shared" si="5"/>
        <v>(10,0,60069,10)</v>
      </c>
      <c r="O71">
        <v>987009</v>
      </c>
    </row>
    <row r="72" spans="1:15" ht="16.5" x14ac:dyDescent="0.3">
      <c r="A72">
        <v>60070</v>
      </c>
      <c r="B72" t="s">
        <v>333</v>
      </c>
      <c r="C72" t="s">
        <v>334</v>
      </c>
      <c r="D72" t="s">
        <v>335</v>
      </c>
      <c r="E72" t="s">
        <v>58</v>
      </c>
      <c r="F72" t="s">
        <v>109</v>
      </c>
      <c r="G72">
        <v>6</v>
      </c>
      <c r="H72" t="s">
        <v>81</v>
      </c>
      <c r="I72">
        <v>910130</v>
      </c>
      <c r="J72" s="2" t="str">
        <f t="shared" si="3"/>
        <v>(10,0,60070,1)</v>
      </c>
      <c r="K72">
        <v>910128</v>
      </c>
      <c r="L72" s="2" t="str">
        <f t="shared" si="4"/>
        <v>(10,0,60070,7)</v>
      </c>
      <c r="M72">
        <v>100061</v>
      </c>
      <c r="N72" s="2" t="str">
        <f t="shared" si="5"/>
        <v>(10,0,60070,10)</v>
      </c>
      <c r="O72">
        <v>987009</v>
      </c>
    </row>
    <row r="73" spans="1:15" ht="16.5" x14ac:dyDescent="0.3">
      <c r="A73">
        <v>60071</v>
      </c>
      <c r="B73" t="s">
        <v>336</v>
      </c>
      <c r="C73" t="s">
        <v>337</v>
      </c>
      <c r="D73" t="s">
        <v>338</v>
      </c>
      <c r="E73" t="s">
        <v>286</v>
      </c>
      <c r="F73" t="s">
        <v>339</v>
      </c>
      <c r="G73">
        <v>5</v>
      </c>
      <c r="H73" t="s">
        <v>81</v>
      </c>
      <c r="I73">
        <v>710003</v>
      </c>
      <c r="J73" s="2" t="str">
        <f t="shared" si="3"/>
        <v>(10,0,60071,1)</v>
      </c>
      <c r="K73">
        <v>710004</v>
      </c>
      <c r="L73" s="2" t="str">
        <f t="shared" si="4"/>
        <v>(10,0,60071,7)</v>
      </c>
      <c r="M73">
        <v>710005</v>
      </c>
      <c r="N73" s="2" t="str">
        <f t="shared" si="5"/>
        <v>(10,0,60071,10)</v>
      </c>
      <c r="O73">
        <v>987009</v>
      </c>
    </row>
    <row r="74" spans="1:15" ht="16.5" x14ac:dyDescent="0.3">
      <c r="A74">
        <v>60072</v>
      </c>
      <c r="B74" t="s">
        <v>340</v>
      </c>
      <c r="C74" t="s">
        <v>341</v>
      </c>
      <c r="D74" t="s">
        <v>342</v>
      </c>
      <c r="E74" t="s">
        <v>343</v>
      </c>
      <c r="F74" t="s">
        <v>344</v>
      </c>
      <c r="G74">
        <v>5</v>
      </c>
      <c r="H74" t="s">
        <v>81</v>
      </c>
      <c r="I74">
        <v>100063</v>
      </c>
      <c r="J74" s="2" t="str">
        <f t="shared" si="3"/>
        <v>(10,0,60072,1)</v>
      </c>
      <c r="K74">
        <v>100064</v>
      </c>
      <c r="L74" s="2" t="str">
        <f t="shared" si="4"/>
        <v>(10,0,60072,7)</v>
      </c>
      <c r="M74">
        <v>0</v>
      </c>
      <c r="N74" s="2" t="str">
        <f t="shared" si="5"/>
        <v>(10,0,60072,10)</v>
      </c>
      <c r="O74">
        <v>987024</v>
      </c>
    </row>
    <row r="75" spans="1:15" ht="16.5" x14ac:dyDescent="0.3">
      <c r="A75">
        <v>60073</v>
      </c>
      <c r="B75" t="s">
        <v>345</v>
      </c>
      <c r="C75" t="s">
        <v>346</v>
      </c>
      <c r="D75" t="s">
        <v>347</v>
      </c>
      <c r="E75" t="s">
        <v>348</v>
      </c>
      <c r="F75" t="s">
        <v>349</v>
      </c>
      <c r="G75">
        <v>8</v>
      </c>
      <c r="H75" t="s">
        <v>81</v>
      </c>
      <c r="I75">
        <v>100066</v>
      </c>
      <c r="J75" s="2" t="str">
        <f t="shared" si="3"/>
        <v>(10,0,60073,1)</v>
      </c>
      <c r="K75">
        <v>100065</v>
      </c>
      <c r="L75" s="2" t="str">
        <f t="shared" si="4"/>
        <v>(10,0,60073,7)</v>
      </c>
      <c r="M75">
        <v>100075</v>
      </c>
      <c r="N75" s="2" t="str">
        <f t="shared" si="5"/>
        <v>(10,0,60073,10)</v>
      </c>
      <c r="O75">
        <v>987024</v>
      </c>
    </row>
    <row r="76" spans="1:15" ht="16.5" x14ac:dyDescent="0.3">
      <c r="A76">
        <v>60074</v>
      </c>
      <c r="B76" t="s">
        <v>350</v>
      </c>
      <c r="C76" t="s">
        <v>351</v>
      </c>
      <c r="D76" t="s">
        <v>352</v>
      </c>
      <c r="E76" t="s">
        <v>113</v>
      </c>
      <c r="F76" t="s">
        <v>353</v>
      </c>
      <c r="G76">
        <v>6</v>
      </c>
      <c r="H76" t="s">
        <v>81</v>
      </c>
      <c r="I76">
        <v>500023</v>
      </c>
      <c r="J76" s="2" t="str">
        <f t="shared" si="3"/>
        <v>(10,0,60074,1)</v>
      </c>
      <c r="K76">
        <v>100061</v>
      </c>
      <c r="L76" s="2" t="str">
        <f t="shared" si="4"/>
        <v>(10,0,60074,7)</v>
      </c>
      <c r="M76">
        <v>0</v>
      </c>
      <c r="N76" s="2" t="str">
        <f t="shared" si="5"/>
        <v>(10,0,60074,10)</v>
      </c>
      <c r="O76">
        <v>987024</v>
      </c>
    </row>
    <row r="77" spans="1:15" ht="16.5" x14ac:dyDescent="0.3">
      <c r="A77">
        <v>60075</v>
      </c>
      <c r="B77" t="s">
        <v>354</v>
      </c>
      <c r="C77" t="s">
        <v>355</v>
      </c>
      <c r="D77" t="s">
        <v>356</v>
      </c>
      <c r="E77" t="s">
        <v>357</v>
      </c>
      <c r="F77" t="s">
        <v>358</v>
      </c>
      <c r="G77">
        <v>7</v>
      </c>
      <c r="H77" t="s">
        <v>81</v>
      </c>
      <c r="I77">
        <v>100078</v>
      </c>
      <c r="J77" s="2" t="str">
        <f t="shared" si="3"/>
        <v>(10,0,60075,1)</v>
      </c>
      <c r="K77">
        <v>100053</v>
      </c>
      <c r="L77" s="2" t="str">
        <f t="shared" si="4"/>
        <v>(10,0,60075,7)</v>
      </c>
      <c r="M77">
        <v>100024</v>
      </c>
      <c r="N77" s="2" t="str">
        <f t="shared" si="5"/>
        <v>(10,0,60075,10)</v>
      </c>
      <c r="O77">
        <v>987024</v>
      </c>
    </row>
    <row r="78" spans="1:15" ht="16.5" x14ac:dyDescent="0.3">
      <c r="A78">
        <v>70001</v>
      </c>
      <c r="B78" t="s">
        <v>359</v>
      </c>
      <c r="C78" t="s">
        <v>360</v>
      </c>
      <c r="D78" t="s">
        <v>361</v>
      </c>
      <c r="E78" t="s">
        <v>362</v>
      </c>
      <c r="F78" t="s">
        <v>199</v>
      </c>
      <c r="G78">
        <v>10</v>
      </c>
      <c r="H78" t="s">
        <v>81</v>
      </c>
      <c r="I78">
        <v>100020</v>
      </c>
      <c r="J78" s="2" t="str">
        <f t="shared" si="3"/>
        <v>(10,0,70001,1)</v>
      </c>
      <c r="K78">
        <v>100055</v>
      </c>
      <c r="L78" s="2" t="str">
        <f t="shared" si="4"/>
        <v>(10,0,70001,7)</v>
      </c>
      <c r="M78">
        <v>100043</v>
      </c>
      <c r="N78" s="2" t="str">
        <f t="shared" si="5"/>
        <v>(10,0,70001,10)</v>
      </c>
      <c r="O78">
        <v>987009</v>
      </c>
    </row>
    <row r="79" spans="1:15" ht="16.5" x14ac:dyDescent="0.3">
      <c r="A79">
        <v>70002</v>
      </c>
      <c r="B79" t="s">
        <v>363</v>
      </c>
      <c r="C79" t="s">
        <v>364</v>
      </c>
      <c r="D79" t="s">
        <v>361</v>
      </c>
      <c r="E79" t="s">
        <v>365</v>
      </c>
      <c r="F79" t="s">
        <v>199</v>
      </c>
      <c r="G79">
        <v>7</v>
      </c>
      <c r="H79" t="s">
        <v>81</v>
      </c>
      <c r="I79">
        <v>100036</v>
      </c>
      <c r="J79" s="2" t="str">
        <f t="shared" si="3"/>
        <v>(10,0,70002,1)</v>
      </c>
      <c r="K79">
        <v>100074</v>
      </c>
      <c r="L79" s="2" t="str">
        <f t="shared" si="4"/>
        <v>(10,0,70002,7)</v>
      </c>
      <c r="M79">
        <v>100023</v>
      </c>
      <c r="N79" s="2" t="str">
        <f t="shared" si="5"/>
        <v>(10,0,70002,10)</v>
      </c>
      <c r="O79">
        <v>987009</v>
      </c>
    </row>
    <row r="80" spans="1:15" ht="16.5" x14ac:dyDescent="0.3">
      <c r="A80">
        <v>70003</v>
      </c>
      <c r="B80" t="s">
        <v>340</v>
      </c>
      <c r="C80" t="s">
        <v>341</v>
      </c>
      <c r="D80" t="s">
        <v>361</v>
      </c>
      <c r="E80" t="s">
        <v>717</v>
      </c>
      <c r="F80" t="s">
        <v>199</v>
      </c>
      <c r="G80">
        <v>9</v>
      </c>
      <c r="H80" t="s">
        <v>81</v>
      </c>
      <c r="I80">
        <v>100063</v>
      </c>
      <c r="J80" s="2" t="str">
        <f t="shared" si="3"/>
        <v>(10,0,70003,1)</v>
      </c>
      <c r="K80">
        <v>100064</v>
      </c>
      <c r="L80" s="2" t="str">
        <f t="shared" si="4"/>
        <v>(10,0,70003,7)</v>
      </c>
      <c r="M80">
        <v>100068</v>
      </c>
      <c r="N80" s="2" t="str">
        <f t="shared" si="5"/>
        <v>(10,0,70003,10)</v>
      </c>
      <c r="O80">
        <v>987024</v>
      </c>
    </row>
    <row r="81" spans="1:15" ht="16.5" x14ac:dyDescent="0.3">
      <c r="A81">
        <v>70004</v>
      </c>
      <c r="B81" t="s">
        <v>366</v>
      </c>
      <c r="C81" t="s">
        <v>367</v>
      </c>
      <c r="D81" t="s">
        <v>368</v>
      </c>
      <c r="E81" t="s">
        <v>369</v>
      </c>
      <c r="F81" t="s">
        <v>185</v>
      </c>
      <c r="G81">
        <v>9</v>
      </c>
      <c r="H81" t="s">
        <v>370</v>
      </c>
      <c r="I81">
        <v>100037</v>
      </c>
      <c r="J81" s="2" t="str">
        <f t="shared" si="3"/>
        <v>(10,0,70004,1)</v>
      </c>
      <c r="K81">
        <v>100041</v>
      </c>
      <c r="L81" s="2" t="str">
        <f t="shared" si="4"/>
        <v>(10,0,70004,7)</v>
      </c>
      <c r="M81">
        <v>100043</v>
      </c>
      <c r="N81" s="2" t="str">
        <f t="shared" si="5"/>
        <v>(10,0,70004,10)</v>
      </c>
      <c r="O81">
        <v>987024</v>
      </c>
    </row>
    <row r="82" spans="1:15" ht="16.5" x14ac:dyDescent="0.3">
      <c r="A82">
        <v>70005</v>
      </c>
      <c r="B82" t="s">
        <v>371</v>
      </c>
      <c r="C82" t="s">
        <v>372</v>
      </c>
      <c r="D82" t="s">
        <v>373</v>
      </c>
      <c r="E82" t="s">
        <v>374</v>
      </c>
      <c r="F82" t="s">
        <v>315</v>
      </c>
      <c r="G82">
        <v>6</v>
      </c>
      <c r="H82" t="s">
        <v>81</v>
      </c>
      <c r="I82">
        <v>100029</v>
      </c>
      <c r="J82" s="2" t="str">
        <f t="shared" si="3"/>
        <v>(10,0,70005,1)</v>
      </c>
      <c r="K82">
        <v>100044</v>
      </c>
      <c r="L82" s="2" t="str">
        <f t="shared" si="4"/>
        <v>(10,0,70005,7)</v>
      </c>
      <c r="M82">
        <v>100030</v>
      </c>
      <c r="N82" s="2" t="str">
        <f t="shared" si="5"/>
        <v>(10,0,70005,10)</v>
      </c>
      <c r="O82">
        <v>987009</v>
      </c>
    </row>
    <row r="83" spans="1:15" ht="16.5" x14ac:dyDescent="0.3">
      <c r="A83">
        <v>70006</v>
      </c>
      <c r="B83" t="s">
        <v>375</v>
      </c>
      <c r="C83" t="s">
        <v>376</v>
      </c>
      <c r="D83" t="s">
        <v>361</v>
      </c>
      <c r="E83" t="s">
        <v>377</v>
      </c>
      <c r="F83" t="s">
        <v>199</v>
      </c>
      <c r="G83">
        <v>6</v>
      </c>
      <c r="H83" t="s">
        <v>81</v>
      </c>
      <c r="I83">
        <v>100037</v>
      </c>
      <c r="J83" s="2" t="str">
        <f t="shared" si="3"/>
        <v>(10,0,70006,1)</v>
      </c>
      <c r="K83">
        <v>100051</v>
      </c>
      <c r="L83" s="2" t="str">
        <f t="shared" si="4"/>
        <v>(10,0,70006,7)</v>
      </c>
      <c r="M83">
        <v>100023</v>
      </c>
      <c r="N83" s="2" t="str">
        <f t="shared" si="5"/>
        <v>(10,0,70006,10)</v>
      </c>
      <c r="O83">
        <v>987009</v>
      </c>
    </row>
    <row r="84" spans="1:15" ht="16.5" x14ac:dyDescent="0.3">
      <c r="A84">
        <v>70007</v>
      </c>
      <c r="B84" t="s">
        <v>378</v>
      </c>
      <c r="C84" t="s">
        <v>379</v>
      </c>
      <c r="D84" t="s">
        <v>361</v>
      </c>
      <c r="E84" t="s">
        <v>377</v>
      </c>
      <c r="F84" t="s">
        <v>199</v>
      </c>
      <c r="G84">
        <v>6</v>
      </c>
      <c r="H84" t="s">
        <v>81</v>
      </c>
      <c r="I84">
        <v>100033</v>
      </c>
      <c r="J84" s="2" t="str">
        <f t="shared" si="3"/>
        <v>(10,0,70007,1)</v>
      </c>
      <c r="K84">
        <v>100038</v>
      </c>
      <c r="L84" s="2" t="str">
        <f t="shared" si="4"/>
        <v>(10,0,70007,7)</v>
      </c>
      <c r="M84">
        <v>0</v>
      </c>
      <c r="N84" s="2" t="str">
        <f t="shared" si="5"/>
        <v>(10,0,70007,10)</v>
      </c>
      <c r="O84">
        <v>987009</v>
      </c>
    </row>
    <row r="85" spans="1:15" ht="16.5" x14ac:dyDescent="0.3">
      <c r="A85">
        <v>70008</v>
      </c>
      <c r="B85" t="s">
        <v>380</v>
      </c>
      <c r="C85" t="s">
        <v>381</v>
      </c>
      <c r="D85" t="s">
        <v>361</v>
      </c>
      <c r="E85" t="s">
        <v>377</v>
      </c>
      <c r="F85" t="s">
        <v>199</v>
      </c>
      <c r="G85">
        <v>6</v>
      </c>
      <c r="H85" t="s">
        <v>81</v>
      </c>
      <c r="I85">
        <v>100080</v>
      </c>
      <c r="J85" s="2" t="str">
        <f t="shared" si="3"/>
        <v>(10,0,70008,1)</v>
      </c>
      <c r="K85">
        <v>100011</v>
      </c>
      <c r="L85" s="2" t="str">
        <f t="shared" si="4"/>
        <v>(10,0,70008,7)</v>
      </c>
      <c r="M85">
        <v>0</v>
      </c>
      <c r="N85" s="2" t="str">
        <f t="shared" si="5"/>
        <v>(10,0,70008,10)</v>
      </c>
      <c r="O85">
        <v>987009</v>
      </c>
    </row>
    <row r="86" spans="1:15" ht="16.5" x14ac:dyDescent="0.3">
      <c r="A86">
        <v>70009</v>
      </c>
      <c r="B86" t="s">
        <v>382</v>
      </c>
      <c r="C86" t="s">
        <v>383</v>
      </c>
      <c r="D86" t="s">
        <v>361</v>
      </c>
      <c r="E86" t="s">
        <v>377</v>
      </c>
      <c r="F86" t="s">
        <v>199</v>
      </c>
      <c r="G86">
        <v>6</v>
      </c>
      <c r="H86" t="s">
        <v>81</v>
      </c>
      <c r="I86">
        <v>100039</v>
      </c>
      <c r="J86" s="2" t="str">
        <f t="shared" si="3"/>
        <v>(10,0,70009,1)</v>
      </c>
      <c r="K86">
        <v>100050</v>
      </c>
      <c r="L86" s="2" t="str">
        <f t="shared" si="4"/>
        <v>(10,0,70009,7)</v>
      </c>
      <c r="M86">
        <v>100011</v>
      </c>
      <c r="N86" s="2" t="str">
        <f t="shared" si="5"/>
        <v>(10,0,70009,10)</v>
      </c>
      <c r="O86">
        <v>987009</v>
      </c>
    </row>
    <row r="87" spans="1:15" ht="16.5" x14ac:dyDescent="0.3">
      <c r="A87">
        <v>70010</v>
      </c>
      <c r="B87" t="s">
        <v>133</v>
      </c>
      <c r="C87" t="s">
        <v>718</v>
      </c>
      <c r="D87" t="s">
        <v>361</v>
      </c>
      <c r="E87" t="s">
        <v>377</v>
      </c>
      <c r="F87" t="s">
        <v>199</v>
      </c>
      <c r="G87">
        <v>6</v>
      </c>
      <c r="H87" t="s">
        <v>81</v>
      </c>
      <c r="I87">
        <v>100077</v>
      </c>
      <c r="J87" s="2" t="str">
        <f t="shared" si="3"/>
        <v>(10,0,70010,1)</v>
      </c>
      <c r="K87">
        <v>100045</v>
      </c>
      <c r="L87" s="2" t="str">
        <f t="shared" si="4"/>
        <v>(10,0,70010,7)</v>
      </c>
      <c r="M87">
        <v>0</v>
      </c>
      <c r="N87" s="2" t="str">
        <f t="shared" si="5"/>
        <v>(10,0,70010,10)</v>
      </c>
      <c r="O87">
        <v>987009</v>
      </c>
    </row>
    <row r="88" spans="1:15" ht="16.5" x14ac:dyDescent="0.3">
      <c r="A88">
        <v>70011</v>
      </c>
      <c r="B88" t="s">
        <v>384</v>
      </c>
      <c r="C88" t="s">
        <v>385</v>
      </c>
      <c r="D88" t="s">
        <v>386</v>
      </c>
      <c r="E88" t="s">
        <v>387</v>
      </c>
      <c r="F88" t="s">
        <v>388</v>
      </c>
      <c r="G88">
        <v>6</v>
      </c>
      <c r="H88" t="s">
        <v>81</v>
      </c>
      <c r="I88">
        <v>100070</v>
      </c>
      <c r="J88" s="2" t="str">
        <f t="shared" si="3"/>
        <v>(10,0,70011,1)</v>
      </c>
      <c r="K88">
        <v>100015</v>
      </c>
      <c r="L88" s="2" t="str">
        <f t="shared" si="4"/>
        <v>(10,0,70011,7)</v>
      </c>
      <c r="M88">
        <v>100024</v>
      </c>
      <c r="N88" s="2" t="str">
        <f t="shared" si="5"/>
        <v>(10,0,70011,10)</v>
      </c>
      <c r="O88">
        <v>987009</v>
      </c>
    </row>
    <row r="89" spans="1:15" ht="16.5" x14ac:dyDescent="0.3">
      <c r="A89">
        <v>70012</v>
      </c>
      <c r="B89" t="s">
        <v>389</v>
      </c>
      <c r="C89" t="s">
        <v>390</v>
      </c>
      <c r="D89" t="s">
        <v>391</v>
      </c>
      <c r="E89" t="s">
        <v>392</v>
      </c>
      <c r="F89" t="s">
        <v>393</v>
      </c>
      <c r="G89">
        <v>6</v>
      </c>
      <c r="H89" t="s">
        <v>81</v>
      </c>
      <c r="I89">
        <v>100055</v>
      </c>
      <c r="J89" s="2" t="str">
        <f t="shared" si="3"/>
        <v>(10,0,70012,1)</v>
      </c>
      <c r="K89">
        <v>100032</v>
      </c>
      <c r="L89" s="2" t="str">
        <f t="shared" si="4"/>
        <v>(10,0,70012,7)</v>
      </c>
      <c r="M89">
        <v>100012</v>
      </c>
      <c r="N89" s="2" t="str">
        <f t="shared" si="5"/>
        <v>(10,0,70012,10)</v>
      </c>
      <c r="O89">
        <v>987009</v>
      </c>
    </row>
    <row r="90" spans="1:15" ht="16.5" x14ac:dyDescent="0.3">
      <c r="A90">
        <v>70013</v>
      </c>
      <c r="B90" t="s">
        <v>394</v>
      </c>
      <c r="C90" t="s">
        <v>395</v>
      </c>
      <c r="D90" t="s">
        <v>361</v>
      </c>
      <c r="E90" t="s">
        <v>377</v>
      </c>
      <c r="F90" t="s">
        <v>199</v>
      </c>
      <c r="G90">
        <v>6</v>
      </c>
      <c r="H90" t="s">
        <v>81</v>
      </c>
      <c r="I90">
        <v>100050</v>
      </c>
      <c r="J90" s="2" t="str">
        <f t="shared" si="3"/>
        <v>(10,0,70013,1)</v>
      </c>
      <c r="K90">
        <v>100077</v>
      </c>
      <c r="L90" s="2" t="str">
        <f t="shared" si="4"/>
        <v>(10,0,70013,7)</v>
      </c>
      <c r="M90">
        <v>100038</v>
      </c>
      <c r="N90" s="2" t="str">
        <f t="shared" si="5"/>
        <v>(10,0,70013,10)</v>
      </c>
      <c r="O90">
        <v>987009</v>
      </c>
    </row>
    <row r="91" spans="1:15" ht="16.5" x14ac:dyDescent="0.3">
      <c r="A91">
        <v>70014</v>
      </c>
      <c r="B91" t="s">
        <v>396</v>
      </c>
      <c r="C91" t="s">
        <v>397</v>
      </c>
      <c r="D91" t="s">
        <v>361</v>
      </c>
      <c r="E91" t="s">
        <v>377</v>
      </c>
      <c r="F91" t="s">
        <v>199</v>
      </c>
      <c r="G91">
        <v>6</v>
      </c>
      <c r="H91" t="s">
        <v>81</v>
      </c>
      <c r="I91">
        <v>100035</v>
      </c>
      <c r="J91" s="2" t="str">
        <f t="shared" si="3"/>
        <v>(10,0,70014,1)</v>
      </c>
      <c r="K91">
        <v>100062</v>
      </c>
      <c r="L91" s="2" t="str">
        <f t="shared" si="4"/>
        <v>(10,0,70014,7)</v>
      </c>
      <c r="M91">
        <v>100058</v>
      </c>
      <c r="N91" s="2" t="str">
        <f t="shared" si="5"/>
        <v>(10,0,70014,10)</v>
      </c>
      <c r="O91">
        <v>987009</v>
      </c>
    </row>
    <row r="92" spans="1:15" ht="16.5" x14ac:dyDescent="0.3">
      <c r="A92">
        <v>70015</v>
      </c>
      <c r="B92" t="s">
        <v>291</v>
      </c>
      <c r="C92" t="s">
        <v>292</v>
      </c>
      <c r="D92" t="s">
        <v>361</v>
      </c>
      <c r="E92" t="s">
        <v>377</v>
      </c>
      <c r="F92" t="s">
        <v>199</v>
      </c>
      <c r="G92">
        <v>9</v>
      </c>
      <c r="H92" t="s">
        <v>81</v>
      </c>
      <c r="I92">
        <v>100056</v>
      </c>
      <c r="J92" s="2" t="str">
        <f t="shared" si="3"/>
        <v>(10,0,70015,1)</v>
      </c>
      <c r="K92">
        <v>100055</v>
      </c>
      <c r="L92" s="2" t="str">
        <f t="shared" si="4"/>
        <v>(10,0,70015,7)</v>
      </c>
      <c r="M92">
        <v>100054</v>
      </c>
      <c r="N92" s="2" t="str">
        <f t="shared" si="5"/>
        <v>(10,0,70015,10)</v>
      </c>
      <c r="O92">
        <v>910069</v>
      </c>
    </row>
    <row r="93" spans="1:15" ht="16.5" x14ac:dyDescent="0.3">
      <c r="A93">
        <v>70016</v>
      </c>
      <c r="B93" t="s">
        <v>288</v>
      </c>
      <c r="C93" t="s">
        <v>289</v>
      </c>
      <c r="D93" t="s">
        <v>361</v>
      </c>
      <c r="E93" t="s">
        <v>377</v>
      </c>
      <c r="F93" t="s">
        <v>199</v>
      </c>
      <c r="G93">
        <v>8</v>
      </c>
      <c r="H93" t="s">
        <v>81</v>
      </c>
      <c r="I93">
        <v>100021</v>
      </c>
      <c r="J93" s="2" t="str">
        <f t="shared" si="3"/>
        <v>(10,0,70016,1)</v>
      </c>
      <c r="K93">
        <v>100026</v>
      </c>
      <c r="L93" s="2" t="str">
        <f t="shared" si="4"/>
        <v>(10,0,70016,7)</v>
      </c>
      <c r="M93">
        <v>100043</v>
      </c>
      <c r="N93" s="2" t="str">
        <f t="shared" si="5"/>
        <v>(10,0,70016,10)</v>
      </c>
      <c r="O93">
        <v>987024</v>
      </c>
    </row>
    <row r="94" spans="1:15" ht="16.5" x14ac:dyDescent="0.3">
      <c r="A94">
        <v>70017</v>
      </c>
      <c r="B94" t="s">
        <v>398</v>
      </c>
      <c r="C94" t="s">
        <v>399</v>
      </c>
      <c r="D94" t="s">
        <v>361</v>
      </c>
      <c r="E94" t="s">
        <v>377</v>
      </c>
      <c r="F94" t="s">
        <v>199</v>
      </c>
      <c r="G94">
        <v>9</v>
      </c>
      <c r="H94" t="s">
        <v>81</v>
      </c>
      <c r="I94">
        <v>100011</v>
      </c>
      <c r="J94" s="2" t="str">
        <f t="shared" si="3"/>
        <v>(10,0,70017,1)</v>
      </c>
      <c r="K94">
        <v>100015</v>
      </c>
      <c r="L94" s="2" t="str">
        <f t="shared" si="4"/>
        <v>(10,0,70017,7)</v>
      </c>
      <c r="M94">
        <v>100067</v>
      </c>
      <c r="N94" s="2" t="str">
        <f t="shared" si="5"/>
        <v>(10,0,70017,10)</v>
      </c>
      <c r="O94">
        <v>987024</v>
      </c>
    </row>
    <row r="95" spans="1:15" ht="16.5" x14ac:dyDescent="0.3">
      <c r="A95">
        <v>70018</v>
      </c>
      <c r="B95" t="s">
        <v>400</v>
      </c>
      <c r="C95" t="s">
        <v>401</v>
      </c>
      <c r="D95" t="s">
        <v>361</v>
      </c>
      <c r="E95" t="s">
        <v>377</v>
      </c>
      <c r="F95" t="s">
        <v>199</v>
      </c>
      <c r="G95">
        <v>10</v>
      </c>
      <c r="H95" t="s">
        <v>81</v>
      </c>
      <c r="I95">
        <v>100081</v>
      </c>
      <c r="J95" s="2" t="str">
        <f t="shared" si="3"/>
        <v>(10,0,70018,1)</v>
      </c>
      <c r="K95">
        <v>0</v>
      </c>
      <c r="L95" s="2" t="str">
        <f t="shared" si="4"/>
        <v>(10,0,70018,7)</v>
      </c>
      <c r="M95">
        <v>0</v>
      </c>
      <c r="N95" s="2" t="str">
        <f t="shared" si="5"/>
        <v>(10,0,70018,10)</v>
      </c>
      <c r="O95">
        <v>910069</v>
      </c>
    </row>
    <row r="96" spans="1:15" ht="16.5" x14ac:dyDescent="0.3">
      <c r="A96">
        <v>70019</v>
      </c>
      <c r="B96" t="s">
        <v>345</v>
      </c>
      <c r="C96" t="s">
        <v>346</v>
      </c>
      <c r="D96" t="s">
        <v>361</v>
      </c>
      <c r="E96" t="s">
        <v>377</v>
      </c>
      <c r="F96" t="s">
        <v>199</v>
      </c>
      <c r="G96">
        <v>7</v>
      </c>
      <c r="H96" t="s">
        <v>81</v>
      </c>
      <c r="I96">
        <v>100066</v>
      </c>
      <c r="J96" s="2" t="str">
        <f t="shared" si="3"/>
        <v>(10,0,70019,1)</v>
      </c>
      <c r="K96">
        <v>100065</v>
      </c>
      <c r="L96" s="2" t="str">
        <f t="shared" si="4"/>
        <v>(10,0,70019,7)</v>
      </c>
      <c r="M96">
        <v>100075</v>
      </c>
      <c r="N96" s="2" t="str">
        <f t="shared" si="5"/>
        <v>(10,0,70019,10)</v>
      </c>
      <c r="O96">
        <v>987024</v>
      </c>
    </row>
    <row r="97" spans="1:15" ht="16.5" x14ac:dyDescent="0.3">
      <c r="A97">
        <v>70020</v>
      </c>
      <c r="B97" t="s">
        <v>402</v>
      </c>
      <c r="C97" t="s">
        <v>403</v>
      </c>
      <c r="D97" t="s">
        <v>361</v>
      </c>
      <c r="E97" t="s">
        <v>377</v>
      </c>
      <c r="F97" t="s">
        <v>199</v>
      </c>
      <c r="G97">
        <v>10</v>
      </c>
      <c r="H97" t="s">
        <v>81</v>
      </c>
      <c r="I97">
        <v>100011</v>
      </c>
      <c r="J97" s="2" t="str">
        <f t="shared" si="3"/>
        <v>(10,0,70020,1)</v>
      </c>
      <c r="K97">
        <v>100082</v>
      </c>
      <c r="L97" s="2" t="str">
        <f t="shared" si="4"/>
        <v>(10,0,70020,7)</v>
      </c>
      <c r="M97">
        <v>100083</v>
      </c>
      <c r="N97" s="2" t="str">
        <f t="shared" si="5"/>
        <v>(10,0,70020,10)</v>
      </c>
      <c r="O97">
        <v>910069</v>
      </c>
    </row>
    <row r="98" spans="1:15" ht="16.5" x14ac:dyDescent="0.3">
      <c r="A98">
        <v>70021</v>
      </c>
      <c r="B98" t="s">
        <v>404</v>
      </c>
      <c r="C98" t="s">
        <v>405</v>
      </c>
      <c r="D98" t="s">
        <v>361</v>
      </c>
      <c r="E98" t="s">
        <v>377</v>
      </c>
      <c r="F98" t="s">
        <v>199</v>
      </c>
      <c r="G98">
        <v>7</v>
      </c>
      <c r="H98" t="s">
        <v>81</v>
      </c>
      <c r="I98">
        <v>100055</v>
      </c>
      <c r="J98" s="2" t="str">
        <f t="shared" si="3"/>
        <v>(10,0,70021,1)</v>
      </c>
      <c r="K98">
        <v>100051</v>
      </c>
      <c r="L98" s="2" t="str">
        <f t="shared" si="4"/>
        <v>(10,0,70021,7)</v>
      </c>
      <c r="M98">
        <v>100061</v>
      </c>
      <c r="N98" s="2" t="str">
        <f t="shared" si="5"/>
        <v>(10,0,70021,10)</v>
      </c>
      <c r="O98">
        <v>987024</v>
      </c>
    </row>
    <row r="99" spans="1:15" ht="16.5" x14ac:dyDescent="0.3">
      <c r="A99">
        <v>70022</v>
      </c>
      <c r="B99" t="s">
        <v>406</v>
      </c>
      <c r="C99" t="s">
        <v>407</v>
      </c>
      <c r="D99" t="s">
        <v>408</v>
      </c>
      <c r="E99" t="s">
        <v>409</v>
      </c>
      <c r="F99" t="s">
        <v>199</v>
      </c>
      <c r="G99">
        <v>6</v>
      </c>
      <c r="H99" t="s">
        <v>81</v>
      </c>
      <c r="I99">
        <v>100031</v>
      </c>
      <c r="J99" s="2" t="str">
        <f t="shared" si="3"/>
        <v>(10,0,70022,1)</v>
      </c>
      <c r="K99">
        <v>100065</v>
      </c>
      <c r="L99" s="2" t="str">
        <f t="shared" si="4"/>
        <v>(10,0,70022,7)</v>
      </c>
      <c r="M99">
        <v>0</v>
      </c>
      <c r="N99" s="2" t="str">
        <f t="shared" si="5"/>
        <v>(10,0,70022,10)</v>
      </c>
      <c r="O99">
        <v>987009</v>
      </c>
    </row>
    <row r="100" spans="1:15" ht="16.5" x14ac:dyDescent="0.3">
      <c r="A100">
        <v>70023</v>
      </c>
      <c r="B100" t="s">
        <v>410</v>
      </c>
      <c r="C100" t="s">
        <v>411</v>
      </c>
      <c r="D100" t="s">
        <v>412</v>
      </c>
      <c r="E100" t="s">
        <v>365</v>
      </c>
      <c r="F100" t="s">
        <v>413</v>
      </c>
      <c r="G100">
        <v>6</v>
      </c>
      <c r="H100" t="s">
        <v>81</v>
      </c>
      <c r="I100">
        <v>100032</v>
      </c>
      <c r="J100" s="2" t="str">
        <f t="shared" si="3"/>
        <v>(10,0,70023,1)</v>
      </c>
      <c r="K100">
        <v>100066</v>
      </c>
      <c r="L100" s="2" t="str">
        <f t="shared" si="4"/>
        <v>(10,0,70023,7)</v>
      </c>
      <c r="M100">
        <v>0</v>
      </c>
      <c r="N100" s="2" t="str">
        <f t="shared" si="5"/>
        <v>(10,0,70023,10)</v>
      </c>
      <c r="O100">
        <v>987009</v>
      </c>
    </row>
    <row r="101" spans="1:15" ht="16.5" x14ac:dyDescent="0.3">
      <c r="A101">
        <v>70024</v>
      </c>
      <c r="B101" t="s">
        <v>414</v>
      </c>
      <c r="C101" t="s">
        <v>415</v>
      </c>
      <c r="D101" t="s">
        <v>416</v>
      </c>
      <c r="E101" t="s">
        <v>417</v>
      </c>
      <c r="F101" t="s">
        <v>418</v>
      </c>
      <c r="G101">
        <v>6</v>
      </c>
      <c r="H101" t="s">
        <v>81</v>
      </c>
      <c r="I101">
        <v>100033</v>
      </c>
      <c r="J101" s="2" t="str">
        <f t="shared" si="3"/>
        <v>(10,0,70024,1)</v>
      </c>
      <c r="K101">
        <v>100073</v>
      </c>
      <c r="L101" s="2" t="str">
        <f t="shared" si="4"/>
        <v>(10,0,70024,7)</v>
      </c>
      <c r="M101">
        <v>0</v>
      </c>
      <c r="N101" s="2" t="str">
        <f t="shared" si="5"/>
        <v>(10,0,70024,10)</v>
      </c>
      <c r="O101">
        <v>987009</v>
      </c>
    </row>
    <row r="102" spans="1:15" ht="16.5" x14ac:dyDescent="0.3">
      <c r="A102">
        <v>70025</v>
      </c>
      <c r="B102" t="s">
        <v>419</v>
      </c>
      <c r="C102" t="s">
        <v>420</v>
      </c>
      <c r="D102" t="s">
        <v>421</v>
      </c>
      <c r="E102" t="s">
        <v>422</v>
      </c>
      <c r="F102" t="s">
        <v>423</v>
      </c>
      <c r="G102">
        <v>6</v>
      </c>
      <c r="H102" t="s">
        <v>81</v>
      </c>
      <c r="I102">
        <v>100019</v>
      </c>
      <c r="J102" s="2" t="str">
        <f t="shared" si="3"/>
        <v>(10,0,70025,1)</v>
      </c>
      <c r="K102">
        <v>100040</v>
      </c>
      <c r="L102" s="2" t="str">
        <f t="shared" si="4"/>
        <v>(10,0,70025,7)</v>
      </c>
      <c r="M102">
        <v>0</v>
      </c>
      <c r="N102" s="2" t="str">
        <f t="shared" si="5"/>
        <v>(10,0,70025,10)</v>
      </c>
      <c r="O102">
        <v>987009</v>
      </c>
    </row>
    <row r="103" spans="1:15" ht="16.5" x14ac:dyDescent="0.3">
      <c r="A103">
        <v>70026</v>
      </c>
      <c r="B103" t="s">
        <v>424</v>
      </c>
      <c r="C103" t="s">
        <v>425</v>
      </c>
      <c r="D103" t="s">
        <v>361</v>
      </c>
      <c r="E103" t="s">
        <v>377</v>
      </c>
      <c r="F103" t="s">
        <v>199</v>
      </c>
      <c r="G103">
        <v>5</v>
      </c>
      <c r="H103" t="s">
        <v>81</v>
      </c>
      <c r="I103">
        <v>987115</v>
      </c>
      <c r="J103" s="2" t="str">
        <f t="shared" si="3"/>
        <v>(10,0,70026,1)</v>
      </c>
      <c r="K103">
        <v>0</v>
      </c>
      <c r="L103" s="2" t="str">
        <f t="shared" si="4"/>
        <v>(10,0,70026,7)</v>
      </c>
      <c r="M103">
        <v>0</v>
      </c>
      <c r="N103" s="2" t="str">
        <f t="shared" si="5"/>
        <v>(10,0,70026,10)</v>
      </c>
      <c r="O103">
        <v>987009</v>
      </c>
    </row>
    <row r="104" spans="1:15" ht="16.5" x14ac:dyDescent="0.3">
      <c r="A104">
        <v>70027</v>
      </c>
      <c r="B104" t="s">
        <v>426</v>
      </c>
      <c r="C104" t="s">
        <v>427</v>
      </c>
      <c r="D104" t="s">
        <v>361</v>
      </c>
      <c r="E104" t="s">
        <v>377</v>
      </c>
      <c r="F104" t="s">
        <v>199</v>
      </c>
      <c r="G104">
        <v>5</v>
      </c>
      <c r="H104" t="s">
        <v>81</v>
      </c>
      <c r="I104">
        <v>100111</v>
      </c>
      <c r="J104" s="2" t="str">
        <f t="shared" si="3"/>
        <v>(10,0,70027,1)</v>
      </c>
      <c r="K104">
        <v>0</v>
      </c>
      <c r="L104" s="2" t="str">
        <f t="shared" si="4"/>
        <v>(10,0,70027,7)</v>
      </c>
      <c r="M104">
        <v>0</v>
      </c>
      <c r="N104" s="2" t="str">
        <f t="shared" si="5"/>
        <v>(10,0,70027,10)</v>
      </c>
      <c r="O104">
        <v>987009</v>
      </c>
    </row>
    <row r="105" spans="1:15" ht="16.5" x14ac:dyDescent="0.3">
      <c r="A105">
        <v>70028</v>
      </c>
      <c r="B105" t="s">
        <v>428</v>
      </c>
      <c r="C105" t="s">
        <v>429</v>
      </c>
      <c r="D105" t="s">
        <v>361</v>
      </c>
      <c r="E105" t="s">
        <v>377</v>
      </c>
      <c r="F105" t="s">
        <v>199</v>
      </c>
      <c r="G105">
        <v>10</v>
      </c>
      <c r="H105" t="s">
        <v>81</v>
      </c>
      <c r="I105">
        <v>100130</v>
      </c>
      <c r="J105" s="2" t="str">
        <f t="shared" si="3"/>
        <v>(10,0,70028,1)</v>
      </c>
      <c r="K105">
        <v>100131</v>
      </c>
      <c r="L105" s="2" t="str">
        <f t="shared" si="4"/>
        <v>(10,0,70028,7)</v>
      </c>
      <c r="M105">
        <v>100133</v>
      </c>
      <c r="N105" s="2" t="str">
        <f t="shared" si="5"/>
        <v>(10,0,70028,10)</v>
      </c>
      <c r="O105">
        <v>987009</v>
      </c>
    </row>
    <row r="106" spans="1:15" ht="16.5" x14ac:dyDescent="0.3">
      <c r="A106">
        <v>70029</v>
      </c>
      <c r="B106" t="s">
        <v>430</v>
      </c>
      <c r="C106" t="s">
        <v>431</v>
      </c>
      <c r="D106" t="s">
        <v>361</v>
      </c>
      <c r="E106" t="s">
        <v>377</v>
      </c>
      <c r="F106" t="s">
        <v>432</v>
      </c>
      <c r="G106">
        <v>10</v>
      </c>
      <c r="H106" t="s">
        <v>81</v>
      </c>
      <c r="I106">
        <v>100074</v>
      </c>
      <c r="J106" s="2" t="str">
        <f t="shared" si="3"/>
        <v>(10,0,70029,1)</v>
      </c>
      <c r="K106">
        <v>100016</v>
      </c>
      <c r="L106" s="2" t="str">
        <f t="shared" si="4"/>
        <v>(10,0,70029,7)</v>
      </c>
      <c r="M106">
        <v>100014</v>
      </c>
      <c r="N106" s="2" t="str">
        <f t="shared" si="5"/>
        <v>(10,0,70029,10)</v>
      </c>
      <c r="O106">
        <v>910069</v>
      </c>
    </row>
    <row r="107" spans="1:15" ht="16.5" x14ac:dyDescent="0.3">
      <c r="A107">
        <v>70030</v>
      </c>
      <c r="B107" t="s">
        <v>433</v>
      </c>
      <c r="C107" t="s">
        <v>434</v>
      </c>
      <c r="D107" t="s">
        <v>361</v>
      </c>
      <c r="E107" t="s">
        <v>377</v>
      </c>
      <c r="F107" t="s">
        <v>199</v>
      </c>
      <c r="G107">
        <v>7</v>
      </c>
      <c r="H107" t="s">
        <v>81</v>
      </c>
      <c r="I107">
        <v>100034</v>
      </c>
      <c r="J107" s="2" t="str">
        <f t="shared" si="3"/>
        <v>(10,0,70030,1)</v>
      </c>
      <c r="K107">
        <v>100029</v>
      </c>
      <c r="L107" s="2" t="str">
        <f t="shared" si="4"/>
        <v>(10,0,70030,7)</v>
      </c>
      <c r="M107">
        <v>100054</v>
      </c>
      <c r="N107" s="2" t="str">
        <f t="shared" si="5"/>
        <v>(10,0,70030,10)</v>
      </c>
      <c r="O107">
        <v>987024</v>
      </c>
    </row>
    <row r="108" spans="1:15" ht="16.5" x14ac:dyDescent="0.3">
      <c r="A108">
        <v>70031</v>
      </c>
      <c r="B108" t="s">
        <v>435</v>
      </c>
      <c r="C108" t="s">
        <v>436</v>
      </c>
      <c r="D108" t="s">
        <v>361</v>
      </c>
      <c r="E108" t="s">
        <v>377</v>
      </c>
      <c r="F108" t="s">
        <v>199</v>
      </c>
      <c r="G108">
        <v>1</v>
      </c>
      <c r="H108" t="s">
        <v>81</v>
      </c>
      <c r="I108">
        <v>100061</v>
      </c>
      <c r="J108" s="2" t="str">
        <f t="shared" si="3"/>
        <v>(10,0,70031,1)</v>
      </c>
      <c r="K108">
        <v>100062</v>
      </c>
      <c r="L108" s="2" t="str">
        <f t="shared" si="4"/>
        <v>(10,0,70031,7)</v>
      </c>
      <c r="M108">
        <v>100063</v>
      </c>
      <c r="N108" s="2" t="str">
        <f t="shared" si="5"/>
        <v>(10,0,70031,10)</v>
      </c>
      <c r="O108">
        <v>987024</v>
      </c>
    </row>
    <row r="109" spans="1:15" ht="16.5" x14ac:dyDescent="0.3">
      <c r="A109">
        <v>70032</v>
      </c>
      <c r="B109" t="s">
        <v>437</v>
      </c>
      <c r="C109" t="s">
        <v>438</v>
      </c>
      <c r="D109" t="s">
        <v>439</v>
      </c>
      <c r="E109" t="s">
        <v>440</v>
      </c>
      <c r="F109" t="s">
        <v>423</v>
      </c>
      <c r="G109">
        <v>5</v>
      </c>
      <c r="H109" t="s">
        <v>81</v>
      </c>
      <c r="I109">
        <v>100072</v>
      </c>
      <c r="J109" s="2" t="str">
        <f t="shared" si="3"/>
        <v>(10,0,70032,1)</v>
      </c>
      <c r="K109">
        <v>100062</v>
      </c>
      <c r="L109" s="2" t="str">
        <f t="shared" si="4"/>
        <v>(10,0,70032,7)</v>
      </c>
      <c r="M109">
        <v>0</v>
      </c>
      <c r="N109" s="2" t="str">
        <f t="shared" si="5"/>
        <v>(10,0,70032,10)</v>
      </c>
      <c r="O109">
        <v>987024</v>
      </c>
    </row>
    <row r="110" spans="1:15" ht="16.5" x14ac:dyDescent="0.3">
      <c r="A110">
        <v>70033</v>
      </c>
      <c r="B110" t="s">
        <v>441</v>
      </c>
      <c r="C110" t="s">
        <v>300</v>
      </c>
      <c r="D110" t="s">
        <v>361</v>
      </c>
      <c r="E110" t="s">
        <v>377</v>
      </c>
      <c r="F110" t="s">
        <v>199</v>
      </c>
      <c r="G110">
        <v>9</v>
      </c>
      <c r="H110" t="s">
        <v>81</v>
      </c>
      <c r="I110">
        <v>100019</v>
      </c>
      <c r="J110" s="2" t="str">
        <f t="shared" si="3"/>
        <v>(10,0,70033,1)</v>
      </c>
      <c r="K110">
        <v>100017</v>
      </c>
      <c r="L110" s="2" t="str">
        <f t="shared" si="4"/>
        <v>(10,0,70033,7)</v>
      </c>
      <c r="M110">
        <v>100077</v>
      </c>
      <c r="N110" s="2" t="str">
        <f t="shared" si="5"/>
        <v>(10,0,70033,10)</v>
      </c>
      <c r="O110">
        <v>910069</v>
      </c>
    </row>
    <row r="111" spans="1:15" ht="16.5" x14ac:dyDescent="0.3">
      <c r="A111">
        <v>70034</v>
      </c>
      <c r="B111" t="s">
        <v>442</v>
      </c>
      <c r="C111" t="s">
        <v>443</v>
      </c>
      <c r="D111" t="s">
        <v>361</v>
      </c>
      <c r="E111" t="s">
        <v>377</v>
      </c>
      <c r="F111" t="s">
        <v>199</v>
      </c>
      <c r="G111">
        <v>7</v>
      </c>
      <c r="H111" t="s">
        <v>81</v>
      </c>
      <c r="I111">
        <v>100035</v>
      </c>
      <c r="J111" s="2" t="str">
        <f t="shared" si="3"/>
        <v>(10,0,70034,1)</v>
      </c>
      <c r="K111">
        <v>100016</v>
      </c>
      <c r="L111" s="2" t="str">
        <f t="shared" si="4"/>
        <v>(10,0,70034,7)</v>
      </c>
      <c r="M111">
        <v>100065</v>
      </c>
      <c r="N111" s="2" t="str">
        <f t="shared" si="5"/>
        <v>(10,0,70034,10)</v>
      </c>
      <c r="O111">
        <v>987024</v>
      </c>
    </row>
    <row r="112" spans="1:15" ht="16.5" x14ac:dyDescent="0.3">
      <c r="A112">
        <v>70035</v>
      </c>
      <c r="B112" t="s">
        <v>444</v>
      </c>
      <c r="C112" t="s">
        <v>445</v>
      </c>
      <c r="D112" t="s">
        <v>361</v>
      </c>
      <c r="E112" t="s">
        <v>377</v>
      </c>
      <c r="F112" t="s">
        <v>199</v>
      </c>
      <c r="G112">
        <v>7</v>
      </c>
      <c r="H112" t="s">
        <v>81</v>
      </c>
      <c r="I112">
        <v>100019</v>
      </c>
      <c r="J112" s="2" t="str">
        <f t="shared" si="3"/>
        <v>(10,0,70035,1)</v>
      </c>
      <c r="K112">
        <v>100017</v>
      </c>
      <c r="L112" s="2" t="str">
        <f t="shared" si="4"/>
        <v>(10,0,70035,7)</v>
      </c>
      <c r="M112">
        <v>100077</v>
      </c>
      <c r="N112" s="2" t="str">
        <f t="shared" si="5"/>
        <v>(10,0,70035,10)</v>
      </c>
      <c r="O112">
        <v>987024</v>
      </c>
    </row>
    <row r="113" spans="1:15" ht="16.5" x14ac:dyDescent="0.3">
      <c r="A113">
        <v>70036</v>
      </c>
      <c r="B113" t="s">
        <v>446</v>
      </c>
      <c r="C113" t="s">
        <v>447</v>
      </c>
      <c r="D113" t="s">
        <v>361</v>
      </c>
      <c r="E113" t="s">
        <v>377</v>
      </c>
      <c r="F113" t="s">
        <v>199</v>
      </c>
      <c r="G113">
        <v>7</v>
      </c>
      <c r="H113" t="s">
        <v>81</v>
      </c>
      <c r="I113">
        <v>100016</v>
      </c>
      <c r="J113" s="2" t="str">
        <f t="shared" si="3"/>
        <v>(10,0,70036,1)</v>
      </c>
      <c r="K113">
        <v>100058</v>
      </c>
      <c r="L113" s="2" t="str">
        <f t="shared" si="4"/>
        <v>(10,0,70036,7)</v>
      </c>
      <c r="M113">
        <v>100075</v>
      </c>
      <c r="N113" s="2" t="str">
        <f t="shared" si="5"/>
        <v>(10,0,70036,10)</v>
      </c>
      <c r="O113">
        <v>987024</v>
      </c>
    </row>
    <row r="114" spans="1:15" ht="16.5" x14ac:dyDescent="0.3">
      <c r="A114">
        <v>70037</v>
      </c>
      <c r="B114" t="s">
        <v>354</v>
      </c>
      <c r="C114" t="s">
        <v>355</v>
      </c>
      <c r="D114" t="s">
        <v>361</v>
      </c>
      <c r="E114" t="s">
        <v>377</v>
      </c>
      <c r="F114" t="s">
        <v>199</v>
      </c>
      <c r="G114">
        <v>7</v>
      </c>
      <c r="H114" t="s">
        <v>81</v>
      </c>
      <c r="I114">
        <v>100078</v>
      </c>
      <c r="J114" s="2" t="str">
        <f t="shared" si="3"/>
        <v>(10,0,70037,1)</v>
      </c>
      <c r="K114">
        <v>100053</v>
      </c>
      <c r="L114" s="2" t="str">
        <f t="shared" si="4"/>
        <v>(10,0,70037,7)</v>
      </c>
      <c r="M114">
        <v>100014</v>
      </c>
      <c r="N114" s="2" t="str">
        <f t="shared" si="5"/>
        <v>(10,0,70037,10)</v>
      </c>
      <c r="O114">
        <v>987024</v>
      </c>
    </row>
    <row r="115" spans="1:15" ht="16.5" x14ac:dyDescent="0.3">
      <c r="A115">
        <v>70038</v>
      </c>
      <c r="B115" t="s">
        <v>448</v>
      </c>
      <c r="C115" t="s">
        <v>449</v>
      </c>
      <c r="D115" t="s">
        <v>450</v>
      </c>
      <c r="E115" t="s">
        <v>451</v>
      </c>
      <c r="F115" t="s">
        <v>276</v>
      </c>
      <c r="G115">
        <v>5</v>
      </c>
      <c r="H115" t="s">
        <v>81</v>
      </c>
      <c r="I115">
        <v>500023</v>
      </c>
      <c r="J115" s="2" t="str">
        <f t="shared" si="3"/>
        <v>(10,0,70038,1)</v>
      </c>
      <c r="K115">
        <v>100033</v>
      </c>
      <c r="L115" s="2" t="str">
        <f t="shared" si="4"/>
        <v>(10,0,70038,7)</v>
      </c>
      <c r="M115">
        <v>0</v>
      </c>
      <c r="N115" s="2" t="str">
        <f t="shared" si="5"/>
        <v>(10,0,70038,10)</v>
      </c>
      <c r="O115">
        <v>987024</v>
      </c>
    </row>
    <row r="116" spans="1:15" ht="16.5" x14ac:dyDescent="0.3">
      <c r="A116">
        <v>70039</v>
      </c>
      <c r="B116" t="s">
        <v>452</v>
      </c>
      <c r="C116" t="s">
        <v>453</v>
      </c>
      <c r="D116" t="s">
        <v>454</v>
      </c>
      <c r="E116" t="s">
        <v>455</v>
      </c>
      <c r="F116" t="s">
        <v>199</v>
      </c>
      <c r="G116">
        <v>10</v>
      </c>
      <c r="H116" t="s">
        <v>81</v>
      </c>
      <c r="I116">
        <v>100013</v>
      </c>
      <c r="J116" s="2" t="str">
        <f t="shared" si="3"/>
        <v>(10,0,70039,1)</v>
      </c>
      <c r="K116">
        <v>100055</v>
      </c>
      <c r="L116" s="2" t="str">
        <f t="shared" si="4"/>
        <v>(10,0,70039,7)</v>
      </c>
      <c r="M116">
        <v>100064</v>
      </c>
      <c r="N116" s="2" t="str">
        <f t="shared" si="5"/>
        <v>(10,0,70039,10)</v>
      </c>
      <c r="O116">
        <v>910069</v>
      </c>
    </row>
    <row r="117" spans="1:15" ht="16.5" x14ac:dyDescent="0.3">
      <c r="A117">
        <v>70040</v>
      </c>
      <c r="B117" t="s">
        <v>350</v>
      </c>
      <c r="C117" t="s">
        <v>351</v>
      </c>
      <c r="D117" t="s">
        <v>361</v>
      </c>
      <c r="E117" t="s">
        <v>377</v>
      </c>
      <c r="F117" t="s">
        <v>199</v>
      </c>
      <c r="G117">
        <v>7</v>
      </c>
      <c r="H117" t="s">
        <v>81</v>
      </c>
      <c r="I117">
        <v>500023</v>
      </c>
      <c r="J117" s="2" t="str">
        <f t="shared" si="3"/>
        <v>(10,0,70040,1)</v>
      </c>
      <c r="K117">
        <v>100061</v>
      </c>
      <c r="L117" s="2" t="str">
        <f t="shared" si="4"/>
        <v>(10,0,70040,7)</v>
      </c>
      <c r="M117">
        <v>100049</v>
      </c>
      <c r="N117" s="2" t="str">
        <f t="shared" si="5"/>
        <v>(10,0,70040,10)</v>
      </c>
      <c r="O117">
        <v>987024</v>
      </c>
    </row>
    <row r="118" spans="1:15" ht="16.5" x14ac:dyDescent="0.3">
      <c r="A118">
        <v>70041</v>
      </c>
      <c r="B118" t="s">
        <v>456</v>
      </c>
      <c r="C118" t="s">
        <v>457</v>
      </c>
      <c r="D118" t="s">
        <v>458</v>
      </c>
      <c r="E118" t="s">
        <v>459</v>
      </c>
      <c r="F118" t="s">
        <v>199</v>
      </c>
      <c r="G118">
        <v>7</v>
      </c>
      <c r="H118" t="s">
        <v>81</v>
      </c>
      <c r="I118">
        <v>100056</v>
      </c>
      <c r="J118" s="2" t="str">
        <f t="shared" si="3"/>
        <v>(10,0,70041,1)</v>
      </c>
      <c r="K118">
        <v>100066</v>
      </c>
      <c r="L118" s="2" t="str">
        <f t="shared" si="4"/>
        <v>(10,0,70041,7)</v>
      </c>
      <c r="M118">
        <v>100064</v>
      </c>
      <c r="N118" s="2" t="str">
        <f t="shared" si="5"/>
        <v>(10,0,70041,10)</v>
      </c>
      <c r="O118">
        <v>987024</v>
      </c>
    </row>
    <row r="119" spans="1:15" ht="16.5" x14ac:dyDescent="0.3">
      <c r="A119">
        <v>70042</v>
      </c>
      <c r="B119" t="s">
        <v>460</v>
      </c>
      <c r="C119" t="s">
        <v>461</v>
      </c>
      <c r="D119" t="s">
        <v>462</v>
      </c>
      <c r="E119" t="s">
        <v>463</v>
      </c>
      <c r="F119" t="s">
        <v>199</v>
      </c>
      <c r="G119">
        <v>7</v>
      </c>
      <c r="H119" t="s">
        <v>81</v>
      </c>
      <c r="I119">
        <v>100035</v>
      </c>
      <c r="J119" s="2" t="str">
        <f t="shared" si="3"/>
        <v>(10,0,70042,1)</v>
      </c>
      <c r="K119">
        <v>100015</v>
      </c>
      <c r="L119" s="2" t="str">
        <f t="shared" si="4"/>
        <v>(10,0,70042,7)</v>
      </c>
      <c r="M119">
        <v>0</v>
      </c>
      <c r="N119" s="2" t="str">
        <f t="shared" si="5"/>
        <v>(10,0,70042,10)</v>
      </c>
      <c r="O119">
        <v>987024</v>
      </c>
    </row>
    <row r="120" spans="1:15" ht="16.5" x14ac:dyDescent="0.3">
      <c r="A120">
        <v>70043</v>
      </c>
      <c r="B120" t="s">
        <v>464</v>
      </c>
      <c r="C120" t="s">
        <v>465</v>
      </c>
      <c r="D120" t="s">
        <v>466</v>
      </c>
      <c r="E120" t="s">
        <v>365</v>
      </c>
      <c r="F120" t="s">
        <v>423</v>
      </c>
      <c r="G120">
        <v>6</v>
      </c>
      <c r="H120" t="s">
        <v>81</v>
      </c>
      <c r="I120">
        <v>100068</v>
      </c>
      <c r="J120" s="2" t="str">
        <f t="shared" si="3"/>
        <v>(10,0,70043,1)</v>
      </c>
      <c r="K120">
        <v>70023</v>
      </c>
      <c r="L120" s="2" t="str">
        <f t="shared" si="4"/>
        <v>(10,0,70043,7)</v>
      </c>
      <c r="M120">
        <v>100064</v>
      </c>
      <c r="N120" s="2" t="str">
        <f t="shared" si="5"/>
        <v>(10,0,70043,10)</v>
      </c>
      <c r="O120">
        <v>987009</v>
      </c>
    </row>
    <row r="121" spans="1:15" ht="16.5" x14ac:dyDescent="0.3">
      <c r="A121">
        <v>70044</v>
      </c>
      <c r="B121" t="s">
        <v>467</v>
      </c>
      <c r="C121" t="s">
        <v>468</v>
      </c>
      <c r="D121" t="s">
        <v>361</v>
      </c>
      <c r="E121" t="s">
        <v>377</v>
      </c>
      <c r="F121" t="s">
        <v>199</v>
      </c>
      <c r="G121">
        <v>6</v>
      </c>
      <c r="H121" t="s">
        <v>81</v>
      </c>
      <c r="I121">
        <v>987167</v>
      </c>
      <c r="J121" s="2" t="str">
        <f t="shared" si="3"/>
        <v>(10,0,70044,1)</v>
      </c>
      <c r="K121">
        <v>100017</v>
      </c>
      <c r="L121" s="2" t="str">
        <f t="shared" si="4"/>
        <v>(10,0,70044,7)</v>
      </c>
      <c r="M121">
        <v>0</v>
      </c>
      <c r="N121" s="2" t="str">
        <f t="shared" si="5"/>
        <v>(10,0,70044,10)</v>
      </c>
      <c r="O121">
        <v>987009</v>
      </c>
    </row>
    <row r="122" spans="1:15" ht="16.5" x14ac:dyDescent="0.3">
      <c r="A122">
        <v>70045</v>
      </c>
      <c r="B122" t="s">
        <v>469</v>
      </c>
      <c r="C122" t="s">
        <v>470</v>
      </c>
      <c r="D122" t="s">
        <v>361</v>
      </c>
      <c r="E122" t="s">
        <v>377</v>
      </c>
      <c r="F122" t="s">
        <v>199</v>
      </c>
      <c r="G122">
        <v>5</v>
      </c>
      <c r="H122" t="s">
        <v>81</v>
      </c>
      <c r="I122">
        <v>987189</v>
      </c>
      <c r="J122" s="2" t="str">
        <f t="shared" si="3"/>
        <v>(10,0,70045,1)</v>
      </c>
      <c r="K122">
        <v>0</v>
      </c>
      <c r="L122" s="2" t="str">
        <f t="shared" si="4"/>
        <v>(10,0,70045,7)</v>
      </c>
      <c r="M122">
        <v>0</v>
      </c>
      <c r="N122" s="2" t="str">
        <f t="shared" si="5"/>
        <v>(10,0,70045,10)</v>
      </c>
      <c r="O122">
        <v>910167</v>
      </c>
    </row>
    <row r="123" spans="1:15" ht="16.5" x14ac:dyDescent="0.3">
      <c r="A123">
        <v>70046</v>
      </c>
      <c r="B123" t="s">
        <v>471</v>
      </c>
      <c r="C123" t="s">
        <v>472</v>
      </c>
      <c r="D123" t="s">
        <v>361</v>
      </c>
      <c r="E123" t="s">
        <v>377</v>
      </c>
      <c r="F123" t="s">
        <v>199</v>
      </c>
      <c r="G123">
        <v>5</v>
      </c>
      <c r="H123" t="s">
        <v>81</v>
      </c>
      <c r="I123">
        <v>100070</v>
      </c>
      <c r="J123" s="2" t="str">
        <f t="shared" si="3"/>
        <v>(10,0,70046,1)</v>
      </c>
      <c r="K123">
        <v>0</v>
      </c>
      <c r="L123" s="2" t="str">
        <f t="shared" si="4"/>
        <v>(10,0,70046,7)</v>
      </c>
      <c r="M123">
        <v>0</v>
      </c>
      <c r="N123" s="2" t="str">
        <f t="shared" si="5"/>
        <v>(10,0,70046,10)</v>
      </c>
      <c r="O123">
        <v>987009</v>
      </c>
    </row>
    <row r="124" spans="1:15" ht="16.5" x14ac:dyDescent="0.3">
      <c r="A124">
        <v>70047</v>
      </c>
      <c r="B124" t="s">
        <v>473</v>
      </c>
      <c r="C124" t="s">
        <v>474</v>
      </c>
      <c r="D124" t="s">
        <v>361</v>
      </c>
      <c r="E124" t="s">
        <v>377</v>
      </c>
      <c r="F124" t="s">
        <v>199</v>
      </c>
      <c r="G124">
        <v>5</v>
      </c>
      <c r="H124" t="s">
        <v>81</v>
      </c>
      <c r="I124">
        <v>100070</v>
      </c>
      <c r="J124" s="2" t="str">
        <f t="shared" si="3"/>
        <v>(10,0,70047,1)</v>
      </c>
      <c r="K124">
        <v>100073</v>
      </c>
      <c r="L124" s="2" t="str">
        <f t="shared" si="4"/>
        <v>(10,0,70047,7)</v>
      </c>
      <c r="M124">
        <v>0</v>
      </c>
      <c r="N124" s="2" t="str">
        <f t="shared" si="5"/>
        <v>(10,0,70047,10)</v>
      </c>
      <c r="O124">
        <v>987009</v>
      </c>
    </row>
    <row r="125" spans="1:15" ht="16.5" x14ac:dyDescent="0.3">
      <c r="A125">
        <v>70048</v>
      </c>
      <c r="B125" t="s">
        <v>475</v>
      </c>
      <c r="C125" t="s">
        <v>476</v>
      </c>
      <c r="D125" t="s">
        <v>361</v>
      </c>
      <c r="E125" t="s">
        <v>377</v>
      </c>
      <c r="F125" t="s">
        <v>199</v>
      </c>
      <c r="G125">
        <v>5</v>
      </c>
      <c r="H125" t="s">
        <v>81</v>
      </c>
      <c r="I125">
        <v>500015</v>
      </c>
      <c r="J125" s="2" t="str">
        <f t="shared" si="3"/>
        <v>(10,0,70048,1)</v>
      </c>
      <c r="K125">
        <v>100016</v>
      </c>
      <c r="L125" s="2" t="str">
        <f t="shared" si="4"/>
        <v>(10,0,70048,7)</v>
      </c>
      <c r="M125">
        <v>100020</v>
      </c>
      <c r="N125" s="2" t="str">
        <f t="shared" si="5"/>
        <v>(10,0,70048,10)</v>
      </c>
      <c r="O125">
        <v>910069</v>
      </c>
    </row>
    <row r="126" spans="1:15" ht="16.5" x14ac:dyDescent="0.3">
      <c r="A126">
        <v>70049</v>
      </c>
      <c r="B126" t="s">
        <v>477</v>
      </c>
      <c r="C126" t="s">
        <v>478</v>
      </c>
      <c r="D126" t="s">
        <v>361</v>
      </c>
      <c r="E126" t="s">
        <v>377</v>
      </c>
      <c r="F126" t="s">
        <v>199</v>
      </c>
      <c r="G126">
        <v>5</v>
      </c>
      <c r="H126" t="s">
        <v>81</v>
      </c>
      <c r="I126">
        <v>100075</v>
      </c>
      <c r="J126" s="2" t="str">
        <f>"(10,0,"&amp;A126&amp;",1)"</f>
        <v>(10,0,70049,1)</v>
      </c>
      <c r="K126">
        <v>100076</v>
      </c>
      <c r="L126" s="2" t="str">
        <f>"(10,0,"&amp;A126&amp;",7)"</f>
        <v>(10,0,70049,7)</v>
      </c>
      <c r="M126">
        <v>100037</v>
      </c>
      <c r="N126" s="2" t="str">
        <f>"(10,0,"&amp;A126&amp;",10)"</f>
        <v>(10,0,70049,10)</v>
      </c>
      <c r="O126">
        <v>987009</v>
      </c>
    </row>
    <row r="127" spans="1:15" ht="16.5" x14ac:dyDescent="0.3">
      <c r="A127">
        <v>70050</v>
      </c>
      <c r="B127" t="s">
        <v>479</v>
      </c>
      <c r="C127" t="s">
        <v>480</v>
      </c>
      <c r="D127" t="s">
        <v>361</v>
      </c>
      <c r="E127" t="s">
        <v>377</v>
      </c>
      <c r="F127" t="s">
        <v>199</v>
      </c>
      <c r="G127">
        <v>5</v>
      </c>
      <c r="H127" t="s">
        <v>81</v>
      </c>
      <c r="I127">
        <v>100013</v>
      </c>
      <c r="J127" s="2" t="str">
        <f t="shared" si="3"/>
        <v>(10,0,70050,1)</v>
      </c>
      <c r="K127">
        <v>100023</v>
      </c>
      <c r="L127" s="2" t="str">
        <f t="shared" si="4"/>
        <v>(10,0,70050,7)</v>
      </c>
      <c r="M127">
        <v>100024</v>
      </c>
      <c r="N127" s="2" t="str">
        <f t="shared" si="5"/>
        <v>(10,0,70050,10)</v>
      </c>
      <c r="O127">
        <v>910069</v>
      </c>
    </row>
    <row r="128" spans="1:15" ht="16.5" x14ac:dyDescent="0.3">
      <c r="A128">
        <v>70051</v>
      </c>
      <c r="B128" t="s">
        <v>481</v>
      </c>
      <c r="C128" t="s">
        <v>482</v>
      </c>
      <c r="D128" t="s">
        <v>361</v>
      </c>
      <c r="E128" t="s">
        <v>377</v>
      </c>
      <c r="F128" t="s">
        <v>199</v>
      </c>
      <c r="G128">
        <v>5</v>
      </c>
      <c r="H128" t="s">
        <v>81</v>
      </c>
      <c r="I128">
        <v>910004</v>
      </c>
      <c r="J128" s="2" t="str">
        <f t="shared" si="3"/>
        <v>(10,0,70051,1)</v>
      </c>
      <c r="K128">
        <v>0</v>
      </c>
      <c r="L128" s="2" t="str">
        <f t="shared" si="4"/>
        <v>(10,0,70051,7)</v>
      </c>
      <c r="M128">
        <v>0</v>
      </c>
      <c r="N128" s="2" t="str">
        <f t="shared" si="5"/>
        <v>(10,0,70051,10)</v>
      </c>
      <c r="O128">
        <v>910069</v>
      </c>
    </row>
    <row r="129" spans="1:15" ht="16.5" x14ac:dyDescent="0.3">
      <c r="A129">
        <v>70052</v>
      </c>
      <c r="B129" t="s">
        <v>380</v>
      </c>
      <c r="C129" t="s">
        <v>381</v>
      </c>
      <c r="D129" t="s">
        <v>361</v>
      </c>
      <c r="E129" t="s">
        <v>377</v>
      </c>
      <c r="F129" t="s">
        <v>199</v>
      </c>
      <c r="G129">
        <v>5</v>
      </c>
      <c r="H129" t="s">
        <v>81</v>
      </c>
      <c r="I129">
        <v>100101</v>
      </c>
      <c r="J129" s="2" t="str">
        <f t="shared" si="3"/>
        <v>(10,0,70052,1)</v>
      </c>
      <c r="K129">
        <v>0</v>
      </c>
      <c r="L129" s="2" t="str">
        <f t="shared" si="4"/>
        <v>(10,0,70052,7)</v>
      </c>
      <c r="M129">
        <v>0</v>
      </c>
      <c r="N129" s="2" t="str">
        <f t="shared" si="5"/>
        <v>(10,0,70052,10)</v>
      </c>
      <c r="O129">
        <v>910069</v>
      </c>
    </row>
    <row r="130" spans="1:15" ht="16.5" x14ac:dyDescent="0.3">
      <c r="A130">
        <v>70053</v>
      </c>
      <c r="B130" t="s">
        <v>483</v>
      </c>
      <c r="C130" t="s">
        <v>484</v>
      </c>
      <c r="D130" t="s">
        <v>361</v>
      </c>
      <c r="E130" t="s">
        <v>377</v>
      </c>
      <c r="F130" t="s">
        <v>199</v>
      </c>
      <c r="G130">
        <v>5</v>
      </c>
      <c r="H130" t="s">
        <v>81</v>
      </c>
      <c r="I130">
        <v>100103</v>
      </c>
      <c r="J130" s="2" t="str">
        <f t="shared" si="3"/>
        <v>(10,0,70053,1)</v>
      </c>
      <c r="K130">
        <v>0</v>
      </c>
      <c r="L130" s="2" t="str">
        <f t="shared" si="4"/>
        <v>(10,0,70053,7)</v>
      </c>
      <c r="M130">
        <v>0</v>
      </c>
      <c r="N130" s="2" t="str">
        <f t="shared" si="5"/>
        <v>(10,0,70053,10)</v>
      </c>
      <c r="O130">
        <v>910069</v>
      </c>
    </row>
    <row r="131" spans="1:15" ht="16.5" x14ac:dyDescent="0.3">
      <c r="A131">
        <v>70054</v>
      </c>
      <c r="B131" t="s">
        <v>485</v>
      </c>
      <c r="C131" t="s">
        <v>486</v>
      </c>
      <c r="D131" t="s">
        <v>361</v>
      </c>
      <c r="E131" t="s">
        <v>377</v>
      </c>
      <c r="F131" t="s">
        <v>199</v>
      </c>
      <c r="G131">
        <v>5</v>
      </c>
      <c r="H131" t="s">
        <v>81</v>
      </c>
      <c r="I131">
        <v>100104</v>
      </c>
      <c r="J131" s="2" t="str">
        <f t="shared" si="3"/>
        <v>(10,0,70054,1)</v>
      </c>
      <c r="K131">
        <v>0</v>
      </c>
      <c r="L131" s="2" t="str">
        <f t="shared" si="4"/>
        <v>(10,0,70054,7)</v>
      </c>
      <c r="M131">
        <v>0</v>
      </c>
      <c r="N131" s="2" t="str">
        <f t="shared" si="5"/>
        <v>(10,0,70054,10)</v>
      </c>
      <c r="O131">
        <v>910069</v>
      </c>
    </row>
    <row r="132" spans="1:15" ht="16.5" x14ac:dyDescent="0.3">
      <c r="A132">
        <v>70055</v>
      </c>
      <c r="B132" t="s">
        <v>487</v>
      </c>
      <c r="C132" t="s">
        <v>488</v>
      </c>
      <c r="D132" t="s">
        <v>361</v>
      </c>
      <c r="E132" t="s">
        <v>377</v>
      </c>
      <c r="F132" t="s">
        <v>199</v>
      </c>
      <c r="G132">
        <v>5</v>
      </c>
      <c r="H132" t="s">
        <v>81</v>
      </c>
      <c r="I132">
        <v>100105</v>
      </c>
      <c r="J132" s="2" t="str">
        <f t="shared" ref="J132:J195" si="6">"(10,0,"&amp;A132&amp;",1)"</f>
        <v>(10,0,70055,1)</v>
      </c>
      <c r="K132">
        <v>0</v>
      </c>
      <c r="L132" s="2" t="str">
        <f t="shared" ref="L132:L195" si="7">"(10,0,"&amp;A132&amp;",7)"</f>
        <v>(10,0,70055,7)</v>
      </c>
      <c r="M132">
        <v>0</v>
      </c>
      <c r="N132" s="2" t="str">
        <f t="shared" ref="N132:N195" si="8">"(10,0,"&amp;A132&amp;",10)"</f>
        <v>(10,0,70055,10)</v>
      </c>
      <c r="O132">
        <v>910069</v>
      </c>
    </row>
    <row r="133" spans="1:15" ht="16.5" x14ac:dyDescent="0.3">
      <c r="A133">
        <v>70056</v>
      </c>
      <c r="B133" t="s">
        <v>489</v>
      </c>
      <c r="C133" t="s">
        <v>490</v>
      </c>
      <c r="D133" t="s">
        <v>361</v>
      </c>
      <c r="E133" t="s">
        <v>377</v>
      </c>
      <c r="F133" t="s">
        <v>199</v>
      </c>
      <c r="G133">
        <v>5</v>
      </c>
      <c r="H133" t="s">
        <v>81</v>
      </c>
      <c r="I133">
        <v>100106</v>
      </c>
      <c r="J133" s="2" t="str">
        <f t="shared" si="6"/>
        <v>(10,0,70056,1)</v>
      </c>
      <c r="K133">
        <v>0</v>
      </c>
      <c r="L133" s="2" t="str">
        <f t="shared" si="7"/>
        <v>(10,0,70056,7)</v>
      </c>
      <c r="M133">
        <v>0</v>
      </c>
      <c r="N133" s="2" t="str">
        <f t="shared" si="8"/>
        <v>(10,0,70056,10)</v>
      </c>
      <c r="O133">
        <v>910069</v>
      </c>
    </row>
    <row r="134" spans="1:15" ht="16.5" x14ac:dyDescent="0.3">
      <c r="A134">
        <v>70057</v>
      </c>
      <c r="B134" t="s">
        <v>491</v>
      </c>
      <c r="C134" t="s">
        <v>492</v>
      </c>
      <c r="D134" t="s">
        <v>361</v>
      </c>
      <c r="E134" t="s">
        <v>377</v>
      </c>
      <c r="F134" t="s">
        <v>199</v>
      </c>
      <c r="G134">
        <v>5</v>
      </c>
      <c r="H134" t="s">
        <v>81</v>
      </c>
      <c r="I134">
        <v>100107</v>
      </c>
      <c r="J134" s="2" t="str">
        <f t="shared" si="6"/>
        <v>(10,0,70057,1)</v>
      </c>
      <c r="K134">
        <v>0</v>
      </c>
      <c r="L134" s="2" t="str">
        <f t="shared" si="7"/>
        <v>(10,0,70057,7)</v>
      </c>
      <c r="M134">
        <v>0</v>
      </c>
      <c r="N134" s="2" t="str">
        <f t="shared" si="8"/>
        <v>(10,0,70057,10)</v>
      </c>
      <c r="O134">
        <v>910069</v>
      </c>
    </row>
    <row r="135" spans="1:15" ht="16.5" x14ac:dyDescent="0.3">
      <c r="A135">
        <v>70058</v>
      </c>
      <c r="B135" t="s">
        <v>493</v>
      </c>
      <c r="C135" t="s">
        <v>494</v>
      </c>
      <c r="D135" t="s">
        <v>361</v>
      </c>
      <c r="E135" t="s">
        <v>377</v>
      </c>
      <c r="F135" t="s">
        <v>199</v>
      </c>
      <c r="G135">
        <v>5</v>
      </c>
      <c r="H135" t="s">
        <v>81</v>
      </c>
      <c r="I135">
        <v>100108</v>
      </c>
      <c r="J135" s="2" t="str">
        <f t="shared" si="6"/>
        <v>(10,0,70058,1)</v>
      </c>
      <c r="K135">
        <v>0</v>
      </c>
      <c r="L135" s="2" t="str">
        <f t="shared" si="7"/>
        <v>(10,0,70058,7)</v>
      </c>
      <c r="M135">
        <v>0</v>
      </c>
      <c r="N135" s="2" t="str">
        <f t="shared" si="8"/>
        <v>(10,0,70058,10)</v>
      </c>
      <c r="O135">
        <v>910069</v>
      </c>
    </row>
    <row r="136" spans="1:15" ht="16.5" x14ac:dyDescent="0.3">
      <c r="A136">
        <v>70059</v>
      </c>
      <c r="B136" t="s">
        <v>495</v>
      </c>
      <c r="C136" t="s">
        <v>496</v>
      </c>
      <c r="D136" t="s">
        <v>361</v>
      </c>
      <c r="E136" t="s">
        <v>377</v>
      </c>
      <c r="F136" t="s">
        <v>199</v>
      </c>
      <c r="G136">
        <v>5</v>
      </c>
      <c r="H136" t="s">
        <v>81</v>
      </c>
      <c r="I136">
        <v>100109</v>
      </c>
      <c r="J136" s="2" t="str">
        <f t="shared" si="6"/>
        <v>(10,0,70059,1)</v>
      </c>
      <c r="K136">
        <v>0</v>
      </c>
      <c r="L136" s="2" t="str">
        <f t="shared" si="7"/>
        <v>(10,0,70059,7)</v>
      </c>
      <c r="M136">
        <v>0</v>
      </c>
      <c r="N136" s="2" t="str">
        <f t="shared" si="8"/>
        <v>(10,0,70059,10)</v>
      </c>
      <c r="O136">
        <v>910069</v>
      </c>
    </row>
    <row r="137" spans="1:15" ht="16.5" x14ac:dyDescent="0.3">
      <c r="A137">
        <v>70060</v>
      </c>
      <c r="B137" t="s">
        <v>497</v>
      </c>
      <c r="C137" t="s">
        <v>498</v>
      </c>
      <c r="D137" t="s">
        <v>361</v>
      </c>
      <c r="E137" t="s">
        <v>377</v>
      </c>
      <c r="F137" t="s">
        <v>199</v>
      </c>
      <c r="G137">
        <v>5</v>
      </c>
      <c r="H137" t="s">
        <v>81</v>
      </c>
      <c r="I137">
        <v>100112</v>
      </c>
      <c r="J137" s="2" t="str">
        <f t="shared" si="6"/>
        <v>(10,0,70060,1)</v>
      </c>
      <c r="K137">
        <v>0</v>
      </c>
      <c r="L137" s="2" t="str">
        <f t="shared" si="7"/>
        <v>(10,0,70060,7)</v>
      </c>
      <c r="M137">
        <v>0</v>
      </c>
      <c r="N137" s="2" t="str">
        <f t="shared" si="8"/>
        <v>(10,0,70060,10)</v>
      </c>
      <c r="O137">
        <v>987009</v>
      </c>
    </row>
    <row r="138" spans="1:15" ht="16.5" x14ac:dyDescent="0.3">
      <c r="A138">
        <v>70061</v>
      </c>
      <c r="B138" t="s">
        <v>499</v>
      </c>
      <c r="C138" t="s">
        <v>500</v>
      </c>
      <c r="D138" t="s">
        <v>361</v>
      </c>
      <c r="E138" t="s">
        <v>377</v>
      </c>
      <c r="F138" t="s">
        <v>199</v>
      </c>
      <c r="G138">
        <v>5</v>
      </c>
      <c r="H138" t="s">
        <v>81</v>
      </c>
      <c r="I138">
        <v>100113</v>
      </c>
      <c r="J138" s="2" t="str">
        <f t="shared" si="6"/>
        <v>(10,0,70061,1)</v>
      </c>
      <c r="K138">
        <v>0</v>
      </c>
      <c r="L138" s="2" t="str">
        <f t="shared" si="7"/>
        <v>(10,0,70061,7)</v>
      </c>
      <c r="M138">
        <v>0</v>
      </c>
      <c r="N138" s="2" t="str">
        <f t="shared" si="8"/>
        <v>(10,0,70061,10)</v>
      </c>
      <c r="O138">
        <v>910069</v>
      </c>
    </row>
    <row r="139" spans="1:15" ht="16.5" x14ac:dyDescent="0.3">
      <c r="A139">
        <v>70062</v>
      </c>
      <c r="B139" t="s">
        <v>501</v>
      </c>
      <c r="C139" t="s">
        <v>502</v>
      </c>
      <c r="D139" t="s">
        <v>361</v>
      </c>
      <c r="E139" t="s">
        <v>377</v>
      </c>
      <c r="F139" t="s">
        <v>199</v>
      </c>
      <c r="G139">
        <v>5</v>
      </c>
      <c r="H139" t="s">
        <v>81</v>
      </c>
      <c r="I139">
        <v>100114</v>
      </c>
      <c r="J139" s="2" t="str">
        <f t="shared" si="6"/>
        <v>(10,0,70062,1)</v>
      </c>
      <c r="K139">
        <v>0</v>
      </c>
      <c r="L139" s="2" t="str">
        <f t="shared" si="7"/>
        <v>(10,0,70062,7)</v>
      </c>
      <c r="M139">
        <v>0</v>
      </c>
      <c r="N139" s="2" t="str">
        <f t="shared" si="8"/>
        <v>(10,0,70062,10)</v>
      </c>
      <c r="O139">
        <v>910069</v>
      </c>
    </row>
    <row r="140" spans="1:15" ht="16.5" x14ac:dyDescent="0.3">
      <c r="A140">
        <v>70063</v>
      </c>
      <c r="B140" t="s">
        <v>503</v>
      </c>
      <c r="C140" t="s">
        <v>504</v>
      </c>
      <c r="D140" t="s">
        <v>361</v>
      </c>
      <c r="E140" t="s">
        <v>377</v>
      </c>
      <c r="F140" t="s">
        <v>199</v>
      </c>
      <c r="G140">
        <v>5</v>
      </c>
      <c r="H140" t="s">
        <v>81</v>
      </c>
      <c r="I140">
        <v>100115</v>
      </c>
      <c r="J140" s="2" t="str">
        <f t="shared" si="6"/>
        <v>(10,0,70063,1)</v>
      </c>
      <c r="K140">
        <v>0</v>
      </c>
      <c r="L140" s="2" t="str">
        <f t="shared" si="7"/>
        <v>(10,0,70063,7)</v>
      </c>
      <c r="M140">
        <v>0</v>
      </c>
      <c r="N140" s="2" t="str">
        <f t="shared" si="8"/>
        <v>(10,0,70063,10)</v>
      </c>
      <c r="O140">
        <v>910069</v>
      </c>
    </row>
    <row r="141" spans="1:15" ht="16.5" x14ac:dyDescent="0.3">
      <c r="A141">
        <v>70064</v>
      </c>
      <c r="B141" t="s">
        <v>505</v>
      </c>
      <c r="C141" t="s">
        <v>506</v>
      </c>
      <c r="D141" t="s">
        <v>361</v>
      </c>
      <c r="E141" t="s">
        <v>377</v>
      </c>
      <c r="F141" t="s">
        <v>199</v>
      </c>
      <c r="G141">
        <v>5</v>
      </c>
      <c r="H141" t="s">
        <v>81</v>
      </c>
      <c r="I141">
        <v>100116</v>
      </c>
      <c r="J141" s="2" t="str">
        <f t="shared" si="6"/>
        <v>(10,0,70064,1)</v>
      </c>
      <c r="K141">
        <v>0</v>
      </c>
      <c r="L141" s="2" t="str">
        <f t="shared" si="7"/>
        <v>(10,0,70064,7)</v>
      </c>
      <c r="M141">
        <v>0</v>
      </c>
      <c r="N141" s="2" t="str">
        <f t="shared" si="8"/>
        <v>(10,0,70064,10)</v>
      </c>
      <c r="O141">
        <v>910069</v>
      </c>
    </row>
    <row r="142" spans="1:15" ht="16.5" x14ac:dyDescent="0.3">
      <c r="A142">
        <v>70065</v>
      </c>
      <c r="B142" t="s">
        <v>507</v>
      </c>
      <c r="C142" t="s">
        <v>508</v>
      </c>
      <c r="D142" t="s">
        <v>361</v>
      </c>
      <c r="E142" t="s">
        <v>377</v>
      </c>
      <c r="F142" t="s">
        <v>199</v>
      </c>
      <c r="G142">
        <v>5</v>
      </c>
      <c r="H142" t="s">
        <v>81</v>
      </c>
      <c r="I142">
        <v>100117</v>
      </c>
      <c r="J142" s="2" t="str">
        <f t="shared" si="6"/>
        <v>(10,0,70065,1)</v>
      </c>
      <c r="K142">
        <v>0</v>
      </c>
      <c r="L142" s="2" t="str">
        <f t="shared" si="7"/>
        <v>(10,0,70065,7)</v>
      </c>
      <c r="M142">
        <v>0</v>
      </c>
      <c r="N142" s="2" t="str">
        <f t="shared" si="8"/>
        <v>(10,0,70065,10)</v>
      </c>
      <c r="O142">
        <v>910069</v>
      </c>
    </row>
    <row r="143" spans="1:15" ht="16.5" x14ac:dyDescent="0.3">
      <c r="A143">
        <v>70066</v>
      </c>
      <c r="B143" t="s">
        <v>509</v>
      </c>
      <c r="C143" t="s">
        <v>510</v>
      </c>
      <c r="D143" t="s">
        <v>511</v>
      </c>
      <c r="E143" t="s">
        <v>512</v>
      </c>
      <c r="F143" t="s">
        <v>199</v>
      </c>
      <c r="G143">
        <v>5</v>
      </c>
      <c r="H143" t="s">
        <v>81</v>
      </c>
      <c r="I143">
        <v>0</v>
      </c>
      <c r="J143" s="2" t="str">
        <f t="shared" si="6"/>
        <v>(10,0,70066,1)</v>
      </c>
      <c r="K143">
        <v>0</v>
      </c>
      <c r="L143" s="2" t="str">
        <f t="shared" si="7"/>
        <v>(10,0,70066,7)</v>
      </c>
      <c r="M143">
        <v>0</v>
      </c>
      <c r="N143" s="2" t="str">
        <f t="shared" si="8"/>
        <v>(10,0,70066,10)</v>
      </c>
      <c r="O143">
        <v>987009</v>
      </c>
    </row>
    <row r="144" spans="1:15" ht="16.5" x14ac:dyDescent="0.3">
      <c r="A144">
        <v>70067</v>
      </c>
      <c r="B144" t="s">
        <v>513</v>
      </c>
      <c r="C144" t="s">
        <v>510</v>
      </c>
      <c r="D144" t="s">
        <v>514</v>
      </c>
      <c r="E144" t="s">
        <v>515</v>
      </c>
      <c r="F144" t="s">
        <v>413</v>
      </c>
      <c r="G144">
        <v>5</v>
      </c>
      <c r="H144" t="s">
        <v>81</v>
      </c>
      <c r="I144">
        <v>0</v>
      </c>
      <c r="J144" s="2" t="str">
        <f t="shared" si="6"/>
        <v>(10,0,70067,1)</v>
      </c>
      <c r="K144">
        <v>0</v>
      </c>
      <c r="L144" s="2" t="str">
        <f t="shared" si="7"/>
        <v>(10,0,70067,7)</v>
      </c>
      <c r="M144">
        <v>0</v>
      </c>
      <c r="N144" s="2" t="str">
        <f t="shared" si="8"/>
        <v>(10,0,70067,10)</v>
      </c>
      <c r="O144">
        <v>987009</v>
      </c>
    </row>
    <row r="145" spans="1:15" ht="16.5" x14ac:dyDescent="0.3">
      <c r="A145">
        <v>70068</v>
      </c>
      <c r="B145" t="s">
        <v>516</v>
      </c>
      <c r="C145" t="s">
        <v>510</v>
      </c>
      <c r="D145" t="s">
        <v>517</v>
      </c>
      <c r="E145" t="s">
        <v>451</v>
      </c>
      <c r="F145" t="s">
        <v>418</v>
      </c>
      <c r="G145">
        <v>5</v>
      </c>
      <c r="H145" t="s">
        <v>81</v>
      </c>
      <c r="I145">
        <v>0</v>
      </c>
      <c r="J145" s="2" t="str">
        <f t="shared" si="6"/>
        <v>(10,0,70068,1)</v>
      </c>
      <c r="K145">
        <v>0</v>
      </c>
      <c r="L145" s="2" t="str">
        <f t="shared" si="7"/>
        <v>(10,0,70068,7)</v>
      </c>
      <c r="M145">
        <v>0</v>
      </c>
      <c r="N145" s="2" t="str">
        <f t="shared" si="8"/>
        <v>(10,0,70068,10)</v>
      </c>
      <c r="O145">
        <v>987009</v>
      </c>
    </row>
    <row r="146" spans="1:15" ht="16.5" x14ac:dyDescent="0.3">
      <c r="A146">
        <v>70069</v>
      </c>
      <c r="B146" t="s">
        <v>518</v>
      </c>
      <c r="C146" t="s">
        <v>519</v>
      </c>
      <c r="D146" t="s">
        <v>520</v>
      </c>
      <c r="E146" t="s">
        <v>521</v>
      </c>
      <c r="F146" t="s">
        <v>185</v>
      </c>
      <c r="G146">
        <v>4</v>
      </c>
      <c r="H146" t="s">
        <v>81</v>
      </c>
      <c r="I146">
        <v>100131</v>
      </c>
      <c r="J146" s="2" t="str">
        <f t="shared" si="6"/>
        <v>(10,0,70069,1)</v>
      </c>
      <c r="K146">
        <v>100149</v>
      </c>
      <c r="L146" s="2" t="str">
        <f t="shared" si="7"/>
        <v>(10,0,70069,7)</v>
      </c>
      <c r="M146">
        <v>100152</v>
      </c>
      <c r="N146" s="2" t="str">
        <f t="shared" si="8"/>
        <v>(10,0,70069,10)</v>
      </c>
      <c r="O146">
        <v>987009</v>
      </c>
    </row>
    <row r="147" spans="1:15" ht="16.5" x14ac:dyDescent="0.3">
      <c r="A147">
        <v>70070</v>
      </c>
      <c r="B147" t="s">
        <v>522</v>
      </c>
      <c r="C147" t="s">
        <v>523</v>
      </c>
      <c r="D147" t="s">
        <v>524</v>
      </c>
      <c r="E147" t="s">
        <v>331</v>
      </c>
      <c r="F147" t="s">
        <v>216</v>
      </c>
      <c r="G147">
        <v>4</v>
      </c>
      <c r="H147" t="s">
        <v>81</v>
      </c>
      <c r="I147">
        <v>100130</v>
      </c>
      <c r="J147" s="2" t="str">
        <f t="shared" si="6"/>
        <v>(10,0,70070,1)</v>
      </c>
      <c r="K147">
        <v>100148</v>
      </c>
      <c r="L147" s="2" t="str">
        <f t="shared" si="7"/>
        <v>(10,0,70070,7)</v>
      </c>
      <c r="M147">
        <v>100151</v>
      </c>
      <c r="N147" s="2" t="str">
        <f t="shared" si="8"/>
        <v>(10,0,70070,10)</v>
      </c>
      <c r="O147">
        <v>987009</v>
      </c>
    </row>
    <row r="148" spans="1:15" ht="16.5" x14ac:dyDescent="0.3">
      <c r="A148">
        <v>70071</v>
      </c>
      <c r="B148" t="s">
        <v>525</v>
      </c>
      <c r="C148" t="s">
        <v>526</v>
      </c>
      <c r="D148" t="s">
        <v>527</v>
      </c>
      <c r="E148" t="s">
        <v>528</v>
      </c>
      <c r="F148" t="s">
        <v>529</v>
      </c>
      <c r="G148">
        <v>4</v>
      </c>
      <c r="H148" t="s">
        <v>81</v>
      </c>
      <c r="I148">
        <v>100132</v>
      </c>
      <c r="J148" s="2" t="str">
        <f t="shared" si="6"/>
        <v>(10,0,70071,1)</v>
      </c>
      <c r="K148">
        <v>100014</v>
      </c>
      <c r="L148" s="2" t="str">
        <f t="shared" si="7"/>
        <v>(10,0,70071,7)</v>
      </c>
      <c r="M148">
        <v>100153</v>
      </c>
      <c r="N148" s="2" t="str">
        <f t="shared" si="8"/>
        <v>(10,0,70071,10)</v>
      </c>
      <c r="O148">
        <v>987009</v>
      </c>
    </row>
    <row r="149" spans="1:15" ht="16.5" x14ac:dyDescent="0.3">
      <c r="A149">
        <v>70072</v>
      </c>
      <c r="B149" t="s">
        <v>530</v>
      </c>
      <c r="C149" t="s">
        <v>531</v>
      </c>
      <c r="D149" t="s">
        <v>532</v>
      </c>
      <c r="E149" t="s">
        <v>25</v>
      </c>
      <c r="F149" t="s">
        <v>533</v>
      </c>
      <c r="G149">
        <v>6</v>
      </c>
      <c r="H149" t="s">
        <v>81</v>
      </c>
      <c r="I149">
        <v>100131</v>
      </c>
      <c r="J149" s="2" t="str">
        <f t="shared" si="6"/>
        <v>(10,0,70072,1)</v>
      </c>
      <c r="K149">
        <v>100148</v>
      </c>
      <c r="L149" s="2" t="str">
        <f t="shared" si="7"/>
        <v>(10,0,70072,7)</v>
      </c>
      <c r="M149">
        <v>100152</v>
      </c>
      <c r="N149" s="2" t="str">
        <f t="shared" si="8"/>
        <v>(10,0,70072,10)</v>
      </c>
      <c r="O149">
        <v>987009</v>
      </c>
    </row>
    <row r="150" spans="1:15" ht="16.5" x14ac:dyDescent="0.3">
      <c r="A150">
        <v>70073</v>
      </c>
      <c r="B150" t="s">
        <v>534</v>
      </c>
      <c r="C150" t="s">
        <v>535</v>
      </c>
      <c r="D150" t="s">
        <v>361</v>
      </c>
      <c r="E150" t="s">
        <v>377</v>
      </c>
      <c r="F150" t="s">
        <v>199</v>
      </c>
      <c r="G150">
        <v>5</v>
      </c>
      <c r="H150" t="s">
        <v>81</v>
      </c>
      <c r="I150">
        <v>900054</v>
      </c>
      <c r="J150" s="2" t="str">
        <f t="shared" si="6"/>
        <v>(10,0,70073,1)</v>
      </c>
      <c r="K150">
        <v>0</v>
      </c>
      <c r="L150" s="2" t="str">
        <f t="shared" si="7"/>
        <v>(10,0,70073,7)</v>
      </c>
      <c r="M150">
        <v>0</v>
      </c>
      <c r="N150" s="2" t="str">
        <f t="shared" si="8"/>
        <v>(10,0,70073,10)</v>
      </c>
      <c r="O150">
        <v>987009</v>
      </c>
    </row>
    <row r="151" spans="1:15" ht="16.5" x14ac:dyDescent="0.3">
      <c r="A151">
        <v>70074</v>
      </c>
      <c r="B151" t="s">
        <v>536</v>
      </c>
      <c r="C151" t="s">
        <v>537</v>
      </c>
      <c r="D151" t="s">
        <v>361</v>
      </c>
      <c r="E151" t="s">
        <v>377</v>
      </c>
      <c r="F151" t="s">
        <v>199</v>
      </c>
      <c r="G151">
        <v>5</v>
      </c>
      <c r="H151" t="s">
        <v>81</v>
      </c>
      <c r="I151">
        <v>900055</v>
      </c>
      <c r="J151" s="2" t="str">
        <f t="shared" si="6"/>
        <v>(10,0,70074,1)</v>
      </c>
      <c r="K151">
        <v>0</v>
      </c>
      <c r="L151" s="2" t="str">
        <f t="shared" si="7"/>
        <v>(10,0,70074,7)</v>
      </c>
      <c r="M151">
        <v>0</v>
      </c>
      <c r="N151" s="2" t="str">
        <f t="shared" si="8"/>
        <v>(10,0,70074,10)</v>
      </c>
      <c r="O151">
        <v>987009</v>
      </c>
    </row>
    <row r="152" spans="1:15" ht="16.5" x14ac:dyDescent="0.3">
      <c r="A152">
        <v>70075</v>
      </c>
      <c r="B152" t="s">
        <v>538</v>
      </c>
      <c r="C152" t="s">
        <v>539</v>
      </c>
      <c r="D152" t="s">
        <v>361</v>
      </c>
      <c r="E152" t="s">
        <v>377</v>
      </c>
      <c r="F152" t="s">
        <v>199</v>
      </c>
      <c r="G152">
        <v>5</v>
      </c>
      <c r="H152" t="s">
        <v>81</v>
      </c>
      <c r="I152">
        <v>100029</v>
      </c>
      <c r="J152" s="2" t="str">
        <f t="shared" si="6"/>
        <v>(10,0,70075,1)</v>
      </c>
      <c r="K152">
        <v>100033</v>
      </c>
      <c r="L152" s="2" t="str">
        <f t="shared" si="7"/>
        <v>(10,0,70075,7)</v>
      </c>
      <c r="M152">
        <v>0</v>
      </c>
      <c r="N152" s="2" t="str">
        <f t="shared" si="8"/>
        <v>(10,0,70075,10)</v>
      </c>
      <c r="O152">
        <v>987009</v>
      </c>
    </row>
    <row r="153" spans="1:15" ht="16.5" x14ac:dyDescent="0.3">
      <c r="A153">
        <v>70076</v>
      </c>
      <c r="B153" t="s">
        <v>540</v>
      </c>
      <c r="C153" t="s">
        <v>541</v>
      </c>
      <c r="D153" t="s">
        <v>361</v>
      </c>
      <c r="E153" t="s">
        <v>542</v>
      </c>
      <c r="F153" t="s">
        <v>543</v>
      </c>
      <c r="G153">
        <v>5</v>
      </c>
      <c r="H153" t="s">
        <v>81</v>
      </c>
      <c r="I153">
        <v>910076</v>
      </c>
      <c r="J153" s="2" t="str">
        <f t="shared" si="6"/>
        <v>(10,0,70076,1)</v>
      </c>
      <c r="K153">
        <v>910077</v>
      </c>
      <c r="L153" s="2" t="str">
        <f t="shared" si="7"/>
        <v>(10,0,70076,7)</v>
      </c>
      <c r="M153">
        <v>0</v>
      </c>
      <c r="N153" s="2" t="str">
        <f t="shared" si="8"/>
        <v>(10,0,70076,10)</v>
      </c>
      <c r="O153">
        <v>987024</v>
      </c>
    </row>
    <row r="154" spans="1:15" ht="16.5" x14ac:dyDescent="0.3">
      <c r="A154">
        <v>70077</v>
      </c>
      <c r="B154" t="s">
        <v>441</v>
      </c>
      <c r="C154" t="s">
        <v>719</v>
      </c>
      <c r="D154" t="s">
        <v>720</v>
      </c>
      <c r="E154" t="s">
        <v>721</v>
      </c>
      <c r="F154" t="s">
        <v>722</v>
      </c>
      <c r="G154">
        <v>9</v>
      </c>
      <c r="H154" t="s">
        <v>81</v>
      </c>
      <c r="I154">
        <v>100034</v>
      </c>
      <c r="J154" s="2" t="str">
        <f t="shared" si="6"/>
        <v>(10,0,70077,1)</v>
      </c>
      <c r="K154">
        <v>0</v>
      </c>
      <c r="L154" s="2" t="str">
        <f t="shared" si="7"/>
        <v>(10,0,70077,7)</v>
      </c>
      <c r="M154">
        <v>0</v>
      </c>
      <c r="N154" s="2" t="str">
        <f t="shared" si="8"/>
        <v>(10,0,70077,10)</v>
      </c>
      <c r="O154">
        <v>987024</v>
      </c>
    </row>
    <row r="155" spans="1:15" ht="16.5" x14ac:dyDescent="0.3">
      <c r="A155">
        <v>70078</v>
      </c>
      <c r="B155" t="s">
        <v>544</v>
      </c>
      <c r="C155" t="s">
        <v>545</v>
      </c>
      <c r="D155" t="s">
        <v>546</v>
      </c>
      <c r="E155" t="s">
        <v>64</v>
      </c>
      <c r="F155" t="s">
        <v>547</v>
      </c>
      <c r="G155">
        <v>6</v>
      </c>
      <c r="H155" t="s">
        <v>43</v>
      </c>
      <c r="I155">
        <v>100119</v>
      </c>
      <c r="J155" s="2" t="str">
        <f t="shared" si="6"/>
        <v>(10,0,70078,1)</v>
      </c>
      <c r="K155">
        <v>0</v>
      </c>
      <c r="L155" s="2" t="str">
        <f t="shared" si="7"/>
        <v>(10,0,70078,7)</v>
      </c>
      <c r="M155">
        <v>0</v>
      </c>
      <c r="N155" s="2" t="str">
        <f t="shared" si="8"/>
        <v>(10,0,70078,10)</v>
      </c>
      <c r="O155">
        <v>987009</v>
      </c>
    </row>
    <row r="156" spans="1:15" ht="16.5" x14ac:dyDescent="0.3">
      <c r="A156">
        <v>70079</v>
      </c>
      <c r="B156" t="s">
        <v>548</v>
      </c>
      <c r="C156" t="s">
        <v>549</v>
      </c>
      <c r="D156" t="s">
        <v>361</v>
      </c>
      <c r="E156" t="s">
        <v>377</v>
      </c>
      <c r="F156" t="s">
        <v>550</v>
      </c>
      <c r="G156">
        <v>7</v>
      </c>
      <c r="H156" t="s">
        <v>81</v>
      </c>
      <c r="I156">
        <v>500014</v>
      </c>
      <c r="J156" s="2" t="str">
        <f t="shared" si="6"/>
        <v>(10,0,70079,1)</v>
      </c>
      <c r="K156">
        <v>500008</v>
      </c>
      <c r="L156" s="2" t="str">
        <f t="shared" si="7"/>
        <v>(10,0,70079,7)</v>
      </c>
      <c r="M156">
        <v>500003</v>
      </c>
      <c r="N156" s="2" t="str">
        <f t="shared" si="8"/>
        <v>(10,0,70079,10)</v>
      </c>
      <c r="O156">
        <v>987024</v>
      </c>
    </row>
    <row r="157" spans="1:15" ht="16.5" x14ac:dyDescent="0.3">
      <c r="A157">
        <v>70080</v>
      </c>
      <c r="B157" t="s">
        <v>551</v>
      </c>
      <c r="C157" t="s">
        <v>552</v>
      </c>
      <c r="D157" t="s">
        <v>361</v>
      </c>
      <c r="E157" t="s">
        <v>553</v>
      </c>
      <c r="F157" t="s">
        <v>554</v>
      </c>
      <c r="G157">
        <v>7</v>
      </c>
      <c r="H157" t="s">
        <v>370</v>
      </c>
      <c r="I157">
        <v>910087</v>
      </c>
      <c r="J157" s="2" t="str">
        <f t="shared" si="6"/>
        <v>(10,0,70080,1)</v>
      </c>
      <c r="K157">
        <v>500029</v>
      </c>
      <c r="L157" s="2" t="str">
        <f t="shared" si="7"/>
        <v>(10,0,70080,7)</v>
      </c>
      <c r="M157">
        <v>0</v>
      </c>
      <c r="N157" s="2" t="str">
        <f t="shared" si="8"/>
        <v>(10,0,70080,10)</v>
      </c>
      <c r="O157">
        <v>987009</v>
      </c>
    </row>
    <row r="158" spans="1:15" ht="16.5" x14ac:dyDescent="0.3">
      <c r="A158">
        <v>70081</v>
      </c>
      <c r="B158" t="s">
        <v>555</v>
      </c>
      <c r="C158" t="s">
        <v>556</v>
      </c>
      <c r="D158" t="s">
        <v>557</v>
      </c>
      <c r="E158" t="s">
        <v>113</v>
      </c>
      <c r="F158" t="s">
        <v>199</v>
      </c>
      <c r="G158">
        <v>7</v>
      </c>
      <c r="H158" t="s">
        <v>81</v>
      </c>
      <c r="I158">
        <v>100017</v>
      </c>
      <c r="J158" s="2" t="str">
        <f t="shared" si="6"/>
        <v>(10,0,70081,1)</v>
      </c>
      <c r="K158">
        <v>100035</v>
      </c>
      <c r="L158" s="2" t="str">
        <f t="shared" si="7"/>
        <v>(10,0,70081,7)</v>
      </c>
      <c r="M158">
        <v>100034</v>
      </c>
      <c r="N158" s="2" t="str">
        <f t="shared" si="8"/>
        <v>(10,0,70081,10)</v>
      </c>
      <c r="O158">
        <v>987009</v>
      </c>
    </row>
    <row r="159" spans="1:15" ht="16.5" x14ac:dyDescent="0.3">
      <c r="A159">
        <v>70082</v>
      </c>
      <c r="B159" t="s">
        <v>558</v>
      </c>
      <c r="C159" t="s">
        <v>559</v>
      </c>
      <c r="D159" t="s">
        <v>361</v>
      </c>
      <c r="E159" t="s">
        <v>377</v>
      </c>
      <c r="F159" t="s">
        <v>560</v>
      </c>
      <c r="G159">
        <v>5</v>
      </c>
      <c r="H159" t="s">
        <v>81</v>
      </c>
      <c r="I159">
        <v>910116</v>
      </c>
      <c r="J159" s="2" t="str">
        <f t="shared" si="6"/>
        <v>(10,0,70082,1)</v>
      </c>
      <c r="K159">
        <v>0</v>
      </c>
      <c r="L159" s="2" t="str">
        <f t="shared" si="7"/>
        <v>(10,0,70082,7)</v>
      </c>
      <c r="M159">
        <v>0</v>
      </c>
      <c r="N159" s="2" t="str">
        <f t="shared" si="8"/>
        <v>(10,0,70082,10)</v>
      </c>
      <c r="O159">
        <v>987009</v>
      </c>
    </row>
    <row r="160" spans="1:15" ht="16.5" x14ac:dyDescent="0.3">
      <c r="A160">
        <v>70083</v>
      </c>
      <c r="B160" t="s">
        <v>561</v>
      </c>
      <c r="C160" t="s">
        <v>562</v>
      </c>
      <c r="D160" t="s">
        <v>563</v>
      </c>
      <c r="E160" t="s">
        <v>64</v>
      </c>
      <c r="F160" t="s">
        <v>564</v>
      </c>
      <c r="G160">
        <v>6</v>
      </c>
      <c r="H160" t="s">
        <v>81</v>
      </c>
      <c r="I160">
        <v>910138</v>
      </c>
      <c r="J160" s="2" t="str">
        <f t="shared" si="6"/>
        <v>(10,0,70083,1)</v>
      </c>
      <c r="K160">
        <v>910139</v>
      </c>
      <c r="L160" s="2" t="str">
        <f t="shared" si="7"/>
        <v>(10,0,70083,7)</v>
      </c>
      <c r="M160">
        <v>910140</v>
      </c>
      <c r="N160" s="2" t="str">
        <f t="shared" si="8"/>
        <v>(10,0,70083,10)</v>
      </c>
      <c r="O160">
        <v>987009</v>
      </c>
    </row>
    <row r="161" spans="1:15" ht="16.5" x14ac:dyDescent="0.3">
      <c r="A161">
        <v>70084</v>
      </c>
      <c r="B161" t="s">
        <v>565</v>
      </c>
      <c r="C161" t="s">
        <v>566</v>
      </c>
      <c r="D161" t="s">
        <v>567</v>
      </c>
      <c r="E161" t="s">
        <v>568</v>
      </c>
      <c r="F161" t="s">
        <v>569</v>
      </c>
      <c r="G161">
        <v>6</v>
      </c>
      <c r="H161" t="s">
        <v>81</v>
      </c>
      <c r="I161">
        <v>910143</v>
      </c>
      <c r="J161" s="2" t="str">
        <f t="shared" si="6"/>
        <v>(10,0,70084,1)</v>
      </c>
      <c r="K161">
        <v>500038</v>
      </c>
      <c r="L161" s="2" t="str">
        <f t="shared" si="7"/>
        <v>(10,0,70084,7)</v>
      </c>
      <c r="M161">
        <v>0</v>
      </c>
      <c r="N161" s="2" t="str">
        <f t="shared" si="8"/>
        <v>(10,0,70084,10)</v>
      </c>
      <c r="O161">
        <v>987009</v>
      </c>
    </row>
    <row r="162" spans="1:15" ht="16.5" x14ac:dyDescent="0.3">
      <c r="A162">
        <v>70085</v>
      </c>
      <c r="B162" t="s">
        <v>723</v>
      </c>
      <c r="C162" t="s">
        <v>724</v>
      </c>
      <c r="D162" t="s">
        <v>567</v>
      </c>
      <c r="E162" s="1">
        <v>-1250</v>
      </c>
      <c r="F162" s="1">
        <v>-1500</v>
      </c>
      <c r="G162">
        <v>6</v>
      </c>
      <c r="H162" t="s">
        <v>81</v>
      </c>
      <c r="I162">
        <v>500022</v>
      </c>
      <c r="J162" s="2" t="str">
        <f t="shared" si="6"/>
        <v>(10,0,70085,1)</v>
      </c>
      <c r="K162">
        <v>500025</v>
      </c>
      <c r="L162" s="2" t="str">
        <f t="shared" si="7"/>
        <v>(10,0,70085,7)</v>
      </c>
      <c r="M162">
        <v>500038</v>
      </c>
      <c r="N162" s="2" t="str">
        <f t="shared" si="8"/>
        <v>(10,0,70085,10)</v>
      </c>
      <c r="O162">
        <v>910149</v>
      </c>
    </row>
    <row r="163" spans="1:15" ht="16.5" x14ac:dyDescent="0.3">
      <c r="A163">
        <v>70086</v>
      </c>
      <c r="B163" t="s">
        <v>570</v>
      </c>
      <c r="C163" t="s">
        <v>571</v>
      </c>
      <c r="D163" t="s">
        <v>567</v>
      </c>
      <c r="E163" t="s">
        <v>572</v>
      </c>
      <c r="F163" t="s">
        <v>573</v>
      </c>
      <c r="G163">
        <v>6</v>
      </c>
      <c r="H163" t="s">
        <v>81</v>
      </c>
      <c r="I163">
        <v>500017</v>
      </c>
      <c r="J163" s="2" t="str">
        <f t="shared" si="6"/>
        <v>(10,0,70086,1)</v>
      </c>
      <c r="K163">
        <v>500014</v>
      </c>
      <c r="L163" s="2" t="str">
        <f t="shared" si="7"/>
        <v>(10,0,70086,7)</v>
      </c>
      <c r="M163">
        <v>910146</v>
      </c>
      <c r="N163" s="2" t="str">
        <f t="shared" si="8"/>
        <v>(10,0,70086,10)</v>
      </c>
      <c r="O163">
        <v>987009</v>
      </c>
    </row>
    <row r="164" spans="1:15" ht="16.5" x14ac:dyDescent="0.3">
      <c r="A164">
        <v>70087</v>
      </c>
      <c r="B164" t="s">
        <v>574</v>
      </c>
      <c r="C164" t="s">
        <v>575</v>
      </c>
      <c r="D164" t="s">
        <v>567</v>
      </c>
      <c r="E164" t="s">
        <v>377</v>
      </c>
      <c r="F164" t="s">
        <v>576</v>
      </c>
      <c r="G164">
        <v>6</v>
      </c>
      <c r="H164" t="s">
        <v>81</v>
      </c>
      <c r="I164">
        <v>500038</v>
      </c>
      <c r="J164" s="2" t="str">
        <f t="shared" si="6"/>
        <v>(10,0,70087,1)</v>
      </c>
      <c r="K164">
        <v>910148</v>
      </c>
      <c r="L164" s="2" t="str">
        <f t="shared" si="7"/>
        <v>(10,0,70087,7)</v>
      </c>
      <c r="M164">
        <v>500042</v>
      </c>
      <c r="N164" s="2" t="str">
        <f t="shared" si="8"/>
        <v>(10,0,70087,10)</v>
      </c>
      <c r="O164">
        <v>987009</v>
      </c>
    </row>
    <row r="165" spans="1:15" ht="16.5" x14ac:dyDescent="0.3">
      <c r="A165">
        <v>70088</v>
      </c>
      <c r="B165" t="s">
        <v>577</v>
      </c>
      <c r="C165" t="s">
        <v>578</v>
      </c>
      <c r="D165" t="s">
        <v>579</v>
      </c>
      <c r="E165" t="s">
        <v>357</v>
      </c>
      <c r="F165" t="s">
        <v>580</v>
      </c>
      <c r="G165">
        <v>7</v>
      </c>
      <c r="H165" t="s">
        <v>81</v>
      </c>
      <c r="I165">
        <v>910173</v>
      </c>
      <c r="J165" s="2" t="str">
        <f t="shared" si="6"/>
        <v>(10,0,70088,1)</v>
      </c>
      <c r="K165">
        <v>910174</v>
      </c>
      <c r="L165" s="2" t="str">
        <f t="shared" si="7"/>
        <v>(10,0,70088,7)</v>
      </c>
      <c r="M165">
        <v>910175</v>
      </c>
      <c r="N165" s="2" t="str">
        <f t="shared" si="8"/>
        <v>(10,0,70088,10)</v>
      </c>
      <c r="O165">
        <v>987024</v>
      </c>
    </row>
    <row r="166" spans="1:15" ht="16.5" x14ac:dyDescent="0.3">
      <c r="A166">
        <v>70089</v>
      </c>
      <c r="B166" t="s">
        <v>725</v>
      </c>
      <c r="C166" t="s">
        <v>726</v>
      </c>
      <c r="D166" t="s">
        <v>727</v>
      </c>
      <c r="E166" t="s">
        <v>241</v>
      </c>
      <c r="F166" s="1">
        <v>-3500</v>
      </c>
      <c r="G166">
        <v>10</v>
      </c>
      <c r="H166" t="s">
        <v>81</v>
      </c>
      <c r="I166">
        <v>910181</v>
      </c>
      <c r="J166" s="2" t="str">
        <f t="shared" si="6"/>
        <v>(10,0,70089,1)</v>
      </c>
      <c r="K166">
        <v>0</v>
      </c>
      <c r="L166" s="2" t="str">
        <f t="shared" si="7"/>
        <v>(10,0,70089,7)</v>
      </c>
      <c r="M166">
        <v>0</v>
      </c>
      <c r="N166" s="2" t="str">
        <f t="shared" si="8"/>
        <v>(10,0,70089,10)</v>
      </c>
      <c r="O166">
        <v>987024</v>
      </c>
    </row>
    <row r="167" spans="1:15" ht="16.5" x14ac:dyDescent="0.3">
      <c r="A167">
        <v>70090</v>
      </c>
      <c r="B167" t="s">
        <v>581</v>
      </c>
      <c r="C167" t="s">
        <v>582</v>
      </c>
      <c r="D167" t="s">
        <v>583</v>
      </c>
      <c r="E167" t="s">
        <v>584</v>
      </c>
      <c r="F167" t="s">
        <v>585</v>
      </c>
      <c r="G167">
        <v>7</v>
      </c>
      <c r="H167" t="s">
        <v>81</v>
      </c>
      <c r="I167">
        <v>910072</v>
      </c>
      <c r="J167" s="2" t="str">
        <f t="shared" si="6"/>
        <v>(10,0,70090,1)</v>
      </c>
      <c r="K167">
        <v>100069</v>
      </c>
      <c r="L167" s="2" t="str">
        <f t="shared" si="7"/>
        <v>(10,0,70090,7)</v>
      </c>
      <c r="M167">
        <v>100076</v>
      </c>
      <c r="N167" s="2" t="str">
        <f t="shared" si="8"/>
        <v>(10,0,70090,10)</v>
      </c>
      <c r="O167">
        <v>987009</v>
      </c>
    </row>
    <row r="168" spans="1:15" ht="16.5" x14ac:dyDescent="0.3">
      <c r="A168">
        <v>70091</v>
      </c>
      <c r="B168" t="s">
        <v>728</v>
      </c>
      <c r="C168" t="s">
        <v>729</v>
      </c>
      <c r="D168" t="s">
        <v>730</v>
      </c>
      <c r="E168" s="1">
        <v>-1100</v>
      </c>
      <c r="F168" t="s">
        <v>731</v>
      </c>
      <c r="G168">
        <v>5</v>
      </c>
      <c r="H168" t="s">
        <v>81</v>
      </c>
      <c r="I168">
        <v>100076</v>
      </c>
      <c r="J168" s="2" t="str">
        <f t="shared" si="6"/>
        <v>(10,0,70091,1)</v>
      </c>
      <c r="K168">
        <v>500036</v>
      </c>
      <c r="L168" s="2" t="str">
        <f t="shared" si="7"/>
        <v>(10,0,70091,7)</v>
      </c>
      <c r="M168">
        <v>0</v>
      </c>
      <c r="N168" s="2" t="str">
        <f t="shared" si="8"/>
        <v>(10,0,70091,10)</v>
      </c>
      <c r="O168">
        <v>987009</v>
      </c>
    </row>
    <row r="169" spans="1:15" ht="16.5" x14ac:dyDescent="0.3">
      <c r="A169">
        <v>87001</v>
      </c>
      <c r="B169" t="s">
        <v>732</v>
      </c>
      <c r="C169" t="s">
        <v>733</v>
      </c>
      <c r="D169" t="s">
        <v>734</v>
      </c>
      <c r="E169">
        <v>0</v>
      </c>
      <c r="F169">
        <v>0</v>
      </c>
      <c r="G169">
        <v>5</v>
      </c>
      <c r="H169" t="s">
        <v>81</v>
      </c>
      <c r="I169">
        <v>987001</v>
      </c>
      <c r="J169" s="2" t="str">
        <f t="shared" si="6"/>
        <v>(10,0,87001,1)</v>
      </c>
      <c r="K169">
        <v>0</v>
      </c>
      <c r="L169" s="2" t="str">
        <f t="shared" si="7"/>
        <v>(10,0,87001,7)</v>
      </c>
      <c r="M169">
        <v>0</v>
      </c>
      <c r="N169" s="2" t="str">
        <f t="shared" si="8"/>
        <v>(10,0,87001,10)</v>
      </c>
      <c r="O169">
        <v>987009</v>
      </c>
    </row>
    <row r="170" spans="1:15" ht="16.5" x14ac:dyDescent="0.3">
      <c r="A170">
        <v>87002</v>
      </c>
      <c r="B170" t="s">
        <v>308</v>
      </c>
      <c r="C170" t="s">
        <v>735</v>
      </c>
      <c r="D170" t="s">
        <v>310</v>
      </c>
      <c r="E170">
        <v>0</v>
      </c>
      <c r="F170">
        <v>0</v>
      </c>
      <c r="G170">
        <v>6</v>
      </c>
      <c r="H170" t="s">
        <v>81</v>
      </c>
      <c r="I170">
        <v>987010</v>
      </c>
      <c r="J170" s="2" t="str">
        <f t="shared" si="6"/>
        <v>(10,0,87002,1)</v>
      </c>
      <c r="K170">
        <v>0</v>
      </c>
      <c r="L170" s="2" t="str">
        <f t="shared" si="7"/>
        <v>(10,0,87002,7)</v>
      </c>
      <c r="M170">
        <v>0</v>
      </c>
      <c r="N170" s="2" t="str">
        <f t="shared" si="8"/>
        <v>(10,0,87002,10)</v>
      </c>
      <c r="O170">
        <v>987009</v>
      </c>
    </row>
    <row r="171" spans="1:15" ht="16.5" x14ac:dyDescent="0.3">
      <c r="A171">
        <v>87003</v>
      </c>
      <c r="B171" t="s">
        <v>231</v>
      </c>
      <c r="C171" t="s">
        <v>232</v>
      </c>
      <c r="D171" t="s">
        <v>233</v>
      </c>
      <c r="E171">
        <v>0</v>
      </c>
      <c r="F171">
        <v>0</v>
      </c>
      <c r="G171">
        <v>4</v>
      </c>
      <c r="H171" t="s">
        <v>81</v>
      </c>
      <c r="I171">
        <v>987012</v>
      </c>
      <c r="J171" s="2" t="str">
        <f t="shared" si="6"/>
        <v>(10,0,87003,1)</v>
      </c>
      <c r="K171">
        <v>0</v>
      </c>
      <c r="L171" s="2" t="str">
        <f t="shared" si="7"/>
        <v>(10,0,87003,7)</v>
      </c>
      <c r="M171">
        <v>0</v>
      </c>
      <c r="N171" s="2" t="str">
        <f t="shared" si="8"/>
        <v>(10,0,87003,10)</v>
      </c>
      <c r="O171">
        <v>987009</v>
      </c>
    </row>
    <row r="172" spans="1:15" ht="16.5" x14ac:dyDescent="0.3">
      <c r="A172">
        <v>87004</v>
      </c>
      <c r="B172" t="s">
        <v>736</v>
      </c>
      <c r="C172" t="s">
        <v>737</v>
      </c>
      <c r="D172" t="s">
        <v>738</v>
      </c>
      <c r="E172">
        <v>0</v>
      </c>
      <c r="F172">
        <v>0</v>
      </c>
      <c r="G172">
        <v>4</v>
      </c>
      <c r="H172" t="s">
        <v>81</v>
      </c>
      <c r="I172">
        <v>987015</v>
      </c>
      <c r="J172" s="2" t="str">
        <f t="shared" si="6"/>
        <v>(10,0,87004,1)</v>
      </c>
      <c r="K172">
        <v>0</v>
      </c>
      <c r="L172" s="2" t="str">
        <f t="shared" si="7"/>
        <v>(10,0,87004,7)</v>
      </c>
      <c r="M172">
        <v>0</v>
      </c>
      <c r="N172" s="2" t="str">
        <f t="shared" si="8"/>
        <v>(10,0,87004,10)</v>
      </c>
      <c r="O172">
        <v>987009</v>
      </c>
    </row>
    <row r="173" spans="1:15" ht="16.5" x14ac:dyDescent="0.3">
      <c r="A173">
        <v>87005</v>
      </c>
      <c r="B173" t="s">
        <v>460</v>
      </c>
      <c r="C173" t="s">
        <v>461</v>
      </c>
      <c r="D173">
        <v>0</v>
      </c>
      <c r="E173">
        <v>0</v>
      </c>
      <c r="F173">
        <v>0</v>
      </c>
      <c r="G173">
        <v>5</v>
      </c>
      <c r="H173" t="s">
        <v>81</v>
      </c>
      <c r="I173">
        <v>987017</v>
      </c>
      <c r="J173" s="2" t="str">
        <f t="shared" si="6"/>
        <v>(10,0,87005,1)</v>
      </c>
      <c r="K173">
        <v>0</v>
      </c>
      <c r="L173" s="2" t="str">
        <f t="shared" si="7"/>
        <v>(10,0,87005,7)</v>
      </c>
      <c r="M173">
        <v>0</v>
      </c>
      <c r="N173" s="2" t="str">
        <f t="shared" si="8"/>
        <v>(10,0,87005,10)</v>
      </c>
      <c r="O173">
        <v>987009</v>
      </c>
    </row>
    <row r="174" spans="1:15" ht="16.5" x14ac:dyDescent="0.3">
      <c r="A174">
        <v>87006</v>
      </c>
      <c r="B174" t="s">
        <v>739</v>
      </c>
      <c r="C174" t="s">
        <v>740</v>
      </c>
      <c r="D174">
        <v>0</v>
      </c>
      <c r="E174">
        <v>0</v>
      </c>
      <c r="F174">
        <v>0</v>
      </c>
      <c r="G174">
        <v>6</v>
      </c>
      <c r="H174" t="s">
        <v>81</v>
      </c>
      <c r="I174">
        <v>987022</v>
      </c>
      <c r="J174" s="2" t="str">
        <f t="shared" si="6"/>
        <v>(10,0,87006,1)</v>
      </c>
      <c r="K174">
        <v>987097</v>
      </c>
      <c r="L174" s="2" t="str">
        <f t="shared" si="7"/>
        <v>(10,0,87006,7)</v>
      </c>
      <c r="M174">
        <v>987003</v>
      </c>
      <c r="N174" s="2" t="str">
        <f t="shared" si="8"/>
        <v>(10,0,87006,10)</v>
      </c>
      <c r="O174">
        <v>987009</v>
      </c>
    </row>
    <row r="175" spans="1:15" ht="16.5" x14ac:dyDescent="0.3">
      <c r="A175">
        <v>87007</v>
      </c>
      <c r="B175" t="s">
        <v>741</v>
      </c>
      <c r="C175" t="s">
        <v>742</v>
      </c>
      <c r="D175">
        <v>0</v>
      </c>
      <c r="E175">
        <v>0</v>
      </c>
      <c r="F175">
        <v>0</v>
      </c>
      <c r="G175">
        <v>6</v>
      </c>
      <c r="H175" t="s">
        <v>81</v>
      </c>
      <c r="I175">
        <v>987004</v>
      </c>
      <c r="J175" s="2" t="str">
        <f t="shared" si="6"/>
        <v>(10,0,87007,1)</v>
      </c>
      <c r="K175">
        <v>987023</v>
      </c>
      <c r="L175" s="2" t="str">
        <f t="shared" si="7"/>
        <v>(10,0,87007,7)</v>
      </c>
      <c r="M175">
        <v>0</v>
      </c>
      <c r="N175" s="2" t="str">
        <f t="shared" si="8"/>
        <v>(10,0,87007,10)</v>
      </c>
      <c r="O175">
        <v>987024</v>
      </c>
    </row>
    <row r="176" spans="1:15" ht="16.5" x14ac:dyDescent="0.3">
      <c r="A176">
        <v>87008</v>
      </c>
      <c r="B176" t="s">
        <v>479</v>
      </c>
      <c r="C176" t="s">
        <v>480</v>
      </c>
      <c r="D176">
        <v>0</v>
      </c>
      <c r="E176">
        <v>0</v>
      </c>
      <c r="F176">
        <v>0</v>
      </c>
      <c r="G176">
        <v>5</v>
      </c>
      <c r="H176" t="s">
        <v>81</v>
      </c>
      <c r="I176">
        <v>100013</v>
      </c>
      <c r="J176" s="2" t="str">
        <f t="shared" si="6"/>
        <v>(10,0,87008,1)</v>
      </c>
      <c r="K176">
        <v>0</v>
      </c>
      <c r="L176" s="2" t="str">
        <f t="shared" si="7"/>
        <v>(10,0,87008,7)</v>
      </c>
      <c r="M176">
        <v>0</v>
      </c>
      <c r="N176" s="2" t="str">
        <f t="shared" si="8"/>
        <v>(10,0,87008,10)</v>
      </c>
      <c r="O176">
        <v>987024</v>
      </c>
    </row>
    <row r="177" spans="1:15" ht="16.5" x14ac:dyDescent="0.3">
      <c r="A177">
        <v>87009</v>
      </c>
      <c r="B177" t="s">
        <v>456</v>
      </c>
      <c r="C177" t="s">
        <v>457</v>
      </c>
      <c r="D177">
        <v>0</v>
      </c>
      <c r="E177">
        <v>0</v>
      </c>
      <c r="F177">
        <v>0</v>
      </c>
      <c r="G177">
        <v>7</v>
      </c>
      <c r="H177" t="s">
        <v>81</v>
      </c>
      <c r="I177">
        <v>987069</v>
      </c>
      <c r="J177" s="2" t="str">
        <f t="shared" si="6"/>
        <v>(10,0,87009,1)</v>
      </c>
      <c r="K177">
        <v>0</v>
      </c>
      <c r="L177" s="2" t="str">
        <f t="shared" si="7"/>
        <v>(10,0,87009,7)</v>
      </c>
      <c r="M177">
        <v>0</v>
      </c>
      <c r="N177" s="2" t="str">
        <f t="shared" si="8"/>
        <v>(10,0,87009,10)</v>
      </c>
      <c r="O177">
        <v>987009</v>
      </c>
    </row>
    <row r="178" spans="1:15" ht="16.5" x14ac:dyDescent="0.3">
      <c r="A178">
        <v>87010</v>
      </c>
      <c r="B178" t="s">
        <v>743</v>
      </c>
      <c r="C178" t="s">
        <v>744</v>
      </c>
      <c r="D178">
        <v>0</v>
      </c>
      <c r="E178">
        <v>0</v>
      </c>
      <c r="F178">
        <v>0</v>
      </c>
      <c r="G178">
        <v>0</v>
      </c>
      <c r="H178" t="s">
        <v>745</v>
      </c>
      <c r="I178">
        <v>987037</v>
      </c>
      <c r="J178" s="2" t="str">
        <f t="shared" si="6"/>
        <v>(10,0,87010,1)</v>
      </c>
      <c r="K178">
        <v>0</v>
      </c>
      <c r="L178" s="2" t="str">
        <f t="shared" si="7"/>
        <v>(10,0,87010,7)</v>
      </c>
      <c r="M178">
        <v>0</v>
      </c>
      <c r="N178" s="2" t="str">
        <f t="shared" si="8"/>
        <v>(10,0,87010,10)</v>
      </c>
      <c r="O178">
        <v>987009</v>
      </c>
    </row>
    <row r="179" spans="1:15" ht="16.5" x14ac:dyDescent="0.3">
      <c r="A179">
        <v>87011</v>
      </c>
      <c r="B179" t="s">
        <v>746</v>
      </c>
      <c r="C179" t="s">
        <v>747</v>
      </c>
      <c r="D179">
        <v>0</v>
      </c>
      <c r="E179">
        <v>0</v>
      </c>
      <c r="F179">
        <v>0</v>
      </c>
      <c r="G179">
        <v>0</v>
      </c>
      <c r="H179" t="s">
        <v>748</v>
      </c>
      <c r="I179">
        <v>987038</v>
      </c>
      <c r="J179" s="2" t="str">
        <f t="shared" si="6"/>
        <v>(10,0,87011,1)</v>
      </c>
      <c r="K179">
        <v>0</v>
      </c>
      <c r="L179" s="2" t="str">
        <f t="shared" si="7"/>
        <v>(10,0,87011,7)</v>
      </c>
      <c r="M179">
        <v>0</v>
      </c>
      <c r="N179" s="2" t="str">
        <f t="shared" si="8"/>
        <v>(10,0,87011,10)</v>
      </c>
      <c r="O179">
        <v>987009</v>
      </c>
    </row>
    <row r="180" spans="1:15" ht="16.5" x14ac:dyDescent="0.3">
      <c r="A180">
        <v>87012</v>
      </c>
      <c r="B180" t="s">
        <v>749</v>
      </c>
      <c r="C180" t="s">
        <v>750</v>
      </c>
      <c r="D180">
        <v>0</v>
      </c>
      <c r="E180">
        <v>0</v>
      </c>
      <c r="F180">
        <v>0</v>
      </c>
      <c r="G180">
        <v>0</v>
      </c>
      <c r="H180" t="s">
        <v>751</v>
      </c>
      <c r="I180">
        <v>987039</v>
      </c>
      <c r="J180" s="2" t="str">
        <f t="shared" si="6"/>
        <v>(10,0,87012,1)</v>
      </c>
      <c r="K180">
        <v>0</v>
      </c>
      <c r="L180" s="2" t="str">
        <f t="shared" si="7"/>
        <v>(10,0,87012,7)</v>
      </c>
      <c r="M180">
        <v>0</v>
      </c>
      <c r="N180" s="2" t="str">
        <f t="shared" si="8"/>
        <v>(10,0,87012,10)</v>
      </c>
      <c r="O180">
        <v>987009</v>
      </c>
    </row>
    <row r="181" spans="1:15" ht="16.5" x14ac:dyDescent="0.3">
      <c r="A181">
        <v>87013</v>
      </c>
      <c r="B181" t="s">
        <v>752</v>
      </c>
      <c r="C181" t="s">
        <v>753</v>
      </c>
      <c r="D181">
        <v>0</v>
      </c>
      <c r="E181">
        <v>0</v>
      </c>
      <c r="F181">
        <v>0</v>
      </c>
      <c r="G181">
        <v>0</v>
      </c>
      <c r="H181" t="s">
        <v>754</v>
      </c>
      <c r="I181">
        <v>987040</v>
      </c>
      <c r="J181" s="2" t="str">
        <f t="shared" si="6"/>
        <v>(10,0,87013,1)</v>
      </c>
      <c r="K181">
        <v>0</v>
      </c>
      <c r="L181" s="2" t="str">
        <f t="shared" si="7"/>
        <v>(10,0,87013,7)</v>
      </c>
      <c r="M181">
        <v>0</v>
      </c>
      <c r="N181" s="2" t="str">
        <f t="shared" si="8"/>
        <v>(10,0,87013,10)</v>
      </c>
      <c r="O181">
        <v>987009</v>
      </c>
    </row>
    <row r="182" spans="1:15" ht="16.5" x14ac:dyDescent="0.3">
      <c r="A182">
        <v>87014</v>
      </c>
      <c r="B182" t="s">
        <v>755</v>
      </c>
      <c r="C182" t="s">
        <v>756</v>
      </c>
      <c r="D182">
        <v>0</v>
      </c>
      <c r="E182">
        <v>0</v>
      </c>
      <c r="F182">
        <v>0</v>
      </c>
      <c r="G182">
        <v>0</v>
      </c>
      <c r="H182" t="s">
        <v>757</v>
      </c>
      <c r="I182">
        <v>987041</v>
      </c>
      <c r="J182" s="2" t="str">
        <f t="shared" si="6"/>
        <v>(10,0,87014,1)</v>
      </c>
      <c r="K182">
        <v>0</v>
      </c>
      <c r="L182" s="2" t="str">
        <f t="shared" si="7"/>
        <v>(10,0,87014,7)</v>
      </c>
      <c r="M182">
        <v>0</v>
      </c>
      <c r="N182" s="2" t="str">
        <f t="shared" si="8"/>
        <v>(10,0,87014,10)</v>
      </c>
      <c r="O182">
        <v>987009</v>
      </c>
    </row>
    <row r="183" spans="1:15" ht="16.5" x14ac:dyDescent="0.3">
      <c r="A183">
        <v>87015</v>
      </c>
      <c r="B183" t="s">
        <v>758</v>
      </c>
      <c r="C183" t="s">
        <v>759</v>
      </c>
      <c r="D183">
        <v>0</v>
      </c>
      <c r="E183">
        <v>0</v>
      </c>
      <c r="F183">
        <v>0</v>
      </c>
      <c r="G183">
        <v>0</v>
      </c>
      <c r="H183" t="s">
        <v>81</v>
      </c>
      <c r="I183">
        <v>987072</v>
      </c>
      <c r="J183" s="2" t="str">
        <f t="shared" si="6"/>
        <v>(10,0,87015,1)</v>
      </c>
      <c r="K183">
        <v>0</v>
      </c>
      <c r="L183" s="2" t="str">
        <f t="shared" si="7"/>
        <v>(10,0,87015,7)</v>
      </c>
      <c r="M183">
        <v>0</v>
      </c>
      <c r="N183" s="2" t="str">
        <f t="shared" si="8"/>
        <v>(10,0,87015,10)</v>
      </c>
      <c r="O183">
        <v>987009</v>
      </c>
    </row>
    <row r="184" spans="1:15" ht="16.5" x14ac:dyDescent="0.3">
      <c r="A184">
        <v>87016</v>
      </c>
      <c r="B184" t="s">
        <v>760</v>
      </c>
      <c r="C184" t="s">
        <v>761</v>
      </c>
      <c r="D184">
        <v>0</v>
      </c>
      <c r="E184">
        <v>0</v>
      </c>
      <c r="F184">
        <v>0</v>
      </c>
      <c r="G184">
        <v>0</v>
      </c>
      <c r="H184" t="s">
        <v>81</v>
      </c>
      <c r="I184">
        <v>987081</v>
      </c>
      <c r="J184" s="2" t="str">
        <f t="shared" si="6"/>
        <v>(10,0,87016,1)</v>
      </c>
      <c r="K184">
        <v>0</v>
      </c>
      <c r="L184" s="2" t="str">
        <f t="shared" si="7"/>
        <v>(10,0,87016,7)</v>
      </c>
      <c r="M184">
        <v>0</v>
      </c>
      <c r="N184" s="2" t="str">
        <f t="shared" si="8"/>
        <v>(10,0,87016,10)</v>
      </c>
      <c r="O184">
        <v>987009</v>
      </c>
    </row>
    <row r="185" spans="1:15" ht="16.5" x14ac:dyDescent="0.3">
      <c r="A185">
        <v>87017</v>
      </c>
      <c r="B185" t="s">
        <v>762</v>
      </c>
      <c r="C185" t="s">
        <v>761</v>
      </c>
      <c r="D185">
        <v>0</v>
      </c>
      <c r="E185">
        <v>0</v>
      </c>
      <c r="F185">
        <v>0</v>
      </c>
      <c r="G185">
        <v>0</v>
      </c>
      <c r="H185" t="s">
        <v>81</v>
      </c>
      <c r="I185">
        <v>987084</v>
      </c>
      <c r="J185" s="2" t="str">
        <f t="shared" si="6"/>
        <v>(10,0,87017,1)</v>
      </c>
      <c r="K185">
        <v>0</v>
      </c>
      <c r="L185" s="2" t="str">
        <f t="shared" si="7"/>
        <v>(10,0,87017,7)</v>
      </c>
      <c r="M185">
        <v>0</v>
      </c>
      <c r="N185" s="2" t="str">
        <f t="shared" si="8"/>
        <v>(10,0,87017,10)</v>
      </c>
      <c r="O185">
        <v>987009</v>
      </c>
    </row>
    <row r="186" spans="1:15" ht="16.5" x14ac:dyDescent="0.3">
      <c r="A186">
        <v>87018</v>
      </c>
      <c r="B186" t="s">
        <v>350</v>
      </c>
      <c r="C186" t="s">
        <v>351</v>
      </c>
      <c r="D186">
        <v>0</v>
      </c>
      <c r="E186">
        <v>0</v>
      </c>
      <c r="F186">
        <v>0</v>
      </c>
      <c r="G186">
        <v>0</v>
      </c>
      <c r="H186" t="s">
        <v>81</v>
      </c>
      <c r="I186">
        <v>987078</v>
      </c>
      <c r="J186" s="2" t="str">
        <f t="shared" si="6"/>
        <v>(10,0,87018,1)</v>
      </c>
      <c r="K186">
        <v>0</v>
      </c>
      <c r="L186" s="2" t="str">
        <f t="shared" si="7"/>
        <v>(10,0,87018,7)</v>
      </c>
      <c r="M186">
        <v>0</v>
      </c>
      <c r="N186" s="2" t="str">
        <f t="shared" si="8"/>
        <v>(10,0,87018,10)</v>
      </c>
      <c r="O186">
        <v>987009</v>
      </c>
    </row>
    <row r="187" spans="1:15" ht="16.5" x14ac:dyDescent="0.3">
      <c r="A187">
        <v>87019</v>
      </c>
      <c r="B187" t="s">
        <v>763</v>
      </c>
      <c r="C187" t="s">
        <v>764</v>
      </c>
      <c r="D187">
        <v>0</v>
      </c>
      <c r="E187">
        <v>0</v>
      </c>
      <c r="F187">
        <v>0</v>
      </c>
      <c r="G187">
        <v>0</v>
      </c>
      <c r="H187" t="s">
        <v>81</v>
      </c>
      <c r="I187">
        <v>987093</v>
      </c>
      <c r="J187" s="2" t="str">
        <f t="shared" si="6"/>
        <v>(10,0,87019,1)</v>
      </c>
      <c r="K187">
        <v>0</v>
      </c>
      <c r="L187" s="2" t="str">
        <f t="shared" si="7"/>
        <v>(10,0,87019,7)</v>
      </c>
      <c r="M187">
        <v>0</v>
      </c>
      <c r="N187" s="2" t="str">
        <f t="shared" si="8"/>
        <v>(10,0,87019,10)</v>
      </c>
      <c r="O187">
        <v>987009</v>
      </c>
    </row>
    <row r="188" spans="1:15" ht="16.5" x14ac:dyDescent="0.3">
      <c r="A188">
        <v>87020</v>
      </c>
      <c r="B188" t="s">
        <v>765</v>
      </c>
      <c r="C188" t="s">
        <v>766</v>
      </c>
      <c r="D188">
        <v>0</v>
      </c>
      <c r="E188">
        <v>0</v>
      </c>
      <c r="F188">
        <v>0</v>
      </c>
      <c r="G188">
        <v>0</v>
      </c>
      <c r="H188" t="s">
        <v>81</v>
      </c>
      <c r="I188">
        <v>100016</v>
      </c>
      <c r="J188" s="2" t="str">
        <f t="shared" si="6"/>
        <v>(10,0,87020,1)</v>
      </c>
      <c r="K188">
        <v>987094</v>
      </c>
      <c r="L188" s="2" t="str">
        <f t="shared" si="7"/>
        <v>(10,0,87020,7)</v>
      </c>
      <c r="M188">
        <v>987095</v>
      </c>
      <c r="N188" s="2" t="str">
        <f t="shared" si="8"/>
        <v>(10,0,87020,10)</v>
      </c>
      <c r="O188">
        <v>987024</v>
      </c>
    </row>
    <row r="189" spans="1:15" ht="16.5" x14ac:dyDescent="0.3">
      <c r="A189">
        <v>87021</v>
      </c>
      <c r="B189" t="s">
        <v>767</v>
      </c>
      <c r="C189" t="s">
        <v>768</v>
      </c>
      <c r="D189">
        <v>0</v>
      </c>
      <c r="E189">
        <v>0</v>
      </c>
      <c r="F189">
        <v>0</v>
      </c>
      <c r="G189">
        <v>0</v>
      </c>
      <c r="H189" t="s">
        <v>81</v>
      </c>
      <c r="I189">
        <v>987096</v>
      </c>
      <c r="J189" s="2" t="str">
        <f t="shared" si="6"/>
        <v>(10,0,87021,1)</v>
      </c>
      <c r="K189">
        <v>100051</v>
      </c>
      <c r="L189" s="2" t="str">
        <f t="shared" si="7"/>
        <v>(10,0,87021,7)</v>
      </c>
      <c r="M189">
        <v>0</v>
      </c>
      <c r="N189" s="2" t="str">
        <f t="shared" si="8"/>
        <v>(10,0,87021,10)</v>
      </c>
      <c r="O189">
        <v>987009</v>
      </c>
    </row>
    <row r="190" spans="1:15" ht="16.5" x14ac:dyDescent="0.3">
      <c r="A190">
        <v>87022</v>
      </c>
      <c r="B190" t="s">
        <v>477</v>
      </c>
      <c r="C190" t="s">
        <v>478</v>
      </c>
      <c r="D190">
        <v>0</v>
      </c>
      <c r="E190">
        <v>0</v>
      </c>
      <c r="F190">
        <v>0</v>
      </c>
      <c r="G190">
        <v>0</v>
      </c>
      <c r="H190" t="s">
        <v>81</v>
      </c>
      <c r="I190">
        <v>100075</v>
      </c>
      <c r="J190" s="2" t="str">
        <f t="shared" si="6"/>
        <v>(10,0,87022,1)</v>
      </c>
      <c r="K190">
        <v>0</v>
      </c>
      <c r="L190" s="2" t="str">
        <f t="shared" si="7"/>
        <v>(10,0,87022,7)</v>
      </c>
      <c r="M190">
        <v>0</v>
      </c>
      <c r="N190" s="2" t="str">
        <f t="shared" si="8"/>
        <v>(10,0,87022,10)</v>
      </c>
      <c r="O190">
        <v>987009</v>
      </c>
    </row>
    <row r="191" spans="1:15" ht="16.5" x14ac:dyDescent="0.3">
      <c r="A191">
        <v>87023</v>
      </c>
      <c r="B191" t="s">
        <v>477</v>
      </c>
      <c r="C191" t="s">
        <v>478</v>
      </c>
      <c r="D191">
        <v>0</v>
      </c>
      <c r="E191">
        <v>0</v>
      </c>
      <c r="F191">
        <v>0</v>
      </c>
      <c r="G191">
        <v>0</v>
      </c>
      <c r="H191" t="s">
        <v>81</v>
      </c>
      <c r="I191">
        <v>100075</v>
      </c>
      <c r="J191" s="2" t="str">
        <f t="shared" si="6"/>
        <v>(10,0,87023,1)</v>
      </c>
      <c r="K191">
        <v>987100</v>
      </c>
      <c r="L191" s="2" t="str">
        <f t="shared" si="7"/>
        <v>(10,0,87023,7)</v>
      </c>
      <c r="M191">
        <v>0</v>
      </c>
      <c r="N191" s="2" t="str">
        <f t="shared" si="8"/>
        <v>(10,0,87023,10)</v>
      </c>
      <c r="O191">
        <v>987009</v>
      </c>
    </row>
    <row r="192" spans="1:15" ht="16.5" x14ac:dyDescent="0.3">
      <c r="A192">
        <v>87024</v>
      </c>
      <c r="B192" t="s">
        <v>769</v>
      </c>
      <c r="C192" t="s">
        <v>770</v>
      </c>
      <c r="D192">
        <v>0</v>
      </c>
      <c r="E192">
        <v>0</v>
      </c>
      <c r="F192">
        <v>0</v>
      </c>
      <c r="G192">
        <v>0</v>
      </c>
      <c r="H192" t="s">
        <v>81</v>
      </c>
      <c r="I192">
        <v>987101</v>
      </c>
      <c r="J192" s="2" t="str">
        <f t="shared" si="6"/>
        <v>(10,0,87024,1)</v>
      </c>
      <c r="K192">
        <v>0</v>
      </c>
      <c r="L192" s="2" t="str">
        <f t="shared" si="7"/>
        <v>(10,0,87024,7)</v>
      </c>
      <c r="M192">
        <v>0</v>
      </c>
      <c r="N192" s="2" t="str">
        <f t="shared" si="8"/>
        <v>(10,0,87024,10)</v>
      </c>
      <c r="O192">
        <v>987009</v>
      </c>
    </row>
    <row r="193" spans="1:15" ht="16.5" x14ac:dyDescent="0.3">
      <c r="A193">
        <v>87025</v>
      </c>
      <c r="B193" t="s">
        <v>771</v>
      </c>
      <c r="C193" t="s">
        <v>772</v>
      </c>
      <c r="D193">
        <v>0</v>
      </c>
      <c r="E193">
        <v>0</v>
      </c>
      <c r="F193">
        <v>0</v>
      </c>
      <c r="G193">
        <v>0</v>
      </c>
      <c r="H193" t="s">
        <v>81</v>
      </c>
      <c r="I193">
        <v>987102</v>
      </c>
      <c r="J193" s="2" t="str">
        <f t="shared" si="6"/>
        <v>(10,0,87025,1)</v>
      </c>
      <c r="K193">
        <v>0</v>
      </c>
      <c r="L193" s="2" t="str">
        <f t="shared" si="7"/>
        <v>(10,0,87025,7)</v>
      </c>
      <c r="M193">
        <v>0</v>
      </c>
      <c r="N193" s="2" t="str">
        <f t="shared" si="8"/>
        <v>(10,0,87025,10)</v>
      </c>
      <c r="O193">
        <v>987009</v>
      </c>
    </row>
    <row r="194" spans="1:15" ht="16.5" x14ac:dyDescent="0.3">
      <c r="A194">
        <v>87026</v>
      </c>
      <c r="B194" t="s">
        <v>773</v>
      </c>
      <c r="C194" t="s">
        <v>774</v>
      </c>
      <c r="D194">
        <v>0</v>
      </c>
      <c r="E194">
        <v>0</v>
      </c>
      <c r="F194">
        <v>0</v>
      </c>
      <c r="G194">
        <v>0</v>
      </c>
      <c r="H194" t="s">
        <v>81</v>
      </c>
      <c r="I194">
        <v>987103</v>
      </c>
      <c r="J194" s="2" t="str">
        <f t="shared" si="6"/>
        <v>(10,0,87026,1)</v>
      </c>
      <c r="K194">
        <v>0</v>
      </c>
      <c r="L194" s="2" t="str">
        <f t="shared" si="7"/>
        <v>(10,0,87026,7)</v>
      </c>
      <c r="M194">
        <v>0</v>
      </c>
      <c r="N194" s="2" t="str">
        <f t="shared" si="8"/>
        <v>(10,0,87026,10)</v>
      </c>
      <c r="O194">
        <v>987009</v>
      </c>
    </row>
    <row r="195" spans="1:15" ht="16.5" x14ac:dyDescent="0.3">
      <c r="A195">
        <v>87027</v>
      </c>
      <c r="B195" t="s">
        <v>775</v>
      </c>
      <c r="C195" t="s">
        <v>776</v>
      </c>
      <c r="D195">
        <v>0</v>
      </c>
      <c r="E195">
        <v>0</v>
      </c>
      <c r="F195">
        <v>0</v>
      </c>
      <c r="G195">
        <v>0</v>
      </c>
      <c r="H195" t="s">
        <v>81</v>
      </c>
      <c r="I195">
        <v>987104</v>
      </c>
      <c r="J195" s="2" t="str">
        <f t="shared" si="6"/>
        <v>(10,0,87027,1)</v>
      </c>
      <c r="K195">
        <v>0</v>
      </c>
      <c r="L195" s="2" t="str">
        <f t="shared" si="7"/>
        <v>(10,0,87027,7)</v>
      </c>
      <c r="M195">
        <v>0</v>
      </c>
      <c r="N195" s="2" t="str">
        <f t="shared" si="8"/>
        <v>(10,0,87027,10)</v>
      </c>
      <c r="O195">
        <v>987009</v>
      </c>
    </row>
    <row r="196" spans="1:15" ht="16.5" x14ac:dyDescent="0.3">
      <c r="A196">
        <v>87028</v>
      </c>
      <c r="B196" t="s">
        <v>777</v>
      </c>
      <c r="C196" t="s">
        <v>778</v>
      </c>
      <c r="D196">
        <v>0</v>
      </c>
      <c r="E196">
        <v>0</v>
      </c>
      <c r="F196">
        <v>0</v>
      </c>
      <c r="G196">
        <v>0</v>
      </c>
      <c r="H196" t="s">
        <v>81</v>
      </c>
      <c r="I196">
        <v>987105</v>
      </c>
      <c r="J196" s="2" t="str">
        <f t="shared" ref="J196:J218" si="9">"(10,0,"&amp;A196&amp;",1)"</f>
        <v>(10,0,87028,1)</v>
      </c>
      <c r="K196">
        <v>0</v>
      </c>
      <c r="L196" s="2" t="str">
        <f t="shared" ref="L196:L218" si="10">"(10,0,"&amp;A196&amp;",7)"</f>
        <v>(10,0,87028,7)</v>
      </c>
      <c r="M196">
        <v>0</v>
      </c>
      <c r="N196" s="2" t="str">
        <f t="shared" ref="N196:N218" si="11">"(10,0,"&amp;A196&amp;",10)"</f>
        <v>(10,0,87028,10)</v>
      </c>
      <c r="O196">
        <v>987009</v>
      </c>
    </row>
    <row r="197" spans="1:15" ht="16.5" x14ac:dyDescent="0.3">
      <c r="A197">
        <v>87029</v>
      </c>
      <c r="B197" t="s">
        <v>779</v>
      </c>
      <c r="C197" t="s">
        <v>780</v>
      </c>
      <c r="D197">
        <v>0</v>
      </c>
      <c r="E197">
        <v>0</v>
      </c>
      <c r="F197">
        <v>0</v>
      </c>
      <c r="G197">
        <v>0</v>
      </c>
      <c r="H197" t="s">
        <v>81</v>
      </c>
      <c r="I197">
        <v>987106</v>
      </c>
      <c r="J197" s="2" t="str">
        <f t="shared" si="9"/>
        <v>(10,0,87029,1)</v>
      </c>
      <c r="K197">
        <v>0</v>
      </c>
      <c r="L197" s="2" t="str">
        <f t="shared" si="10"/>
        <v>(10,0,87029,7)</v>
      </c>
      <c r="M197">
        <v>0</v>
      </c>
      <c r="N197" s="2" t="str">
        <f t="shared" si="11"/>
        <v>(10,0,87029,10)</v>
      </c>
      <c r="O197">
        <v>987009</v>
      </c>
    </row>
    <row r="198" spans="1:15" ht="16.5" x14ac:dyDescent="0.3">
      <c r="A198">
        <v>87030</v>
      </c>
      <c r="B198" t="s">
        <v>781</v>
      </c>
      <c r="C198" t="s">
        <v>782</v>
      </c>
      <c r="D198">
        <v>0</v>
      </c>
      <c r="E198">
        <v>0</v>
      </c>
      <c r="F198">
        <v>0</v>
      </c>
      <c r="G198">
        <v>0</v>
      </c>
      <c r="H198" t="s">
        <v>81</v>
      </c>
      <c r="I198">
        <v>987109</v>
      </c>
      <c r="J198" s="2" t="str">
        <f t="shared" si="9"/>
        <v>(10,0,87030,1)</v>
      </c>
      <c r="K198">
        <v>0</v>
      </c>
      <c r="L198" s="2" t="str">
        <f t="shared" si="10"/>
        <v>(10,0,87030,7)</v>
      </c>
      <c r="M198">
        <v>0</v>
      </c>
      <c r="N198" s="2" t="str">
        <f t="shared" si="11"/>
        <v>(10,0,87030,10)</v>
      </c>
      <c r="O198">
        <v>987009</v>
      </c>
    </row>
    <row r="199" spans="1:15" ht="16.5" x14ac:dyDescent="0.3">
      <c r="A199">
        <v>87031</v>
      </c>
      <c r="B199" t="s">
        <v>783</v>
      </c>
      <c r="C199" t="s">
        <v>784</v>
      </c>
      <c r="D199">
        <v>0</v>
      </c>
      <c r="E199">
        <v>0</v>
      </c>
      <c r="F199">
        <v>0</v>
      </c>
      <c r="G199">
        <v>0</v>
      </c>
      <c r="H199" t="s">
        <v>81</v>
      </c>
      <c r="I199">
        <v>987110</v>
      </c>
      <c r="J199" s="2" t="str">
        <f t="shared" si="9"/>
        <v>(10,0,87031,1)</v>
      </c>
      <c r="K199">
        <v>0</v>
      </c>
      <c r="L199" s="2" t="str">
        <f t="shared" si="10"/>
        <v>(10,0,87031,7)</v>
      </c>
      <c r="M199">
        <v>0</v>
      </c>
      <c r="N199" s="2" t="str">
        <f t="shared" si="11"/>
        <v>(10,0,87031,10)</v>
      </c>
      <c r="O199">
        <v>987009</v>
      </c>
    </row>
    <row r="200" spans="1:15" ht="16.5" x14ac:dyDescent="0.3">
      <c r="A200">
        <v>87032</v>
      </c>
      <c r="B200" t="s">
        <v>785</v>
      </c>
      <c r="C200" t="s">
        <v>786</v>
      </c>
      <c r="D200">
        <v>0</v>
      </c>
      <c r="E200">
        <v>0</v>
      </c>
      <c r="F200">
        <v>0</v>
      </c>
      <c r="G200">
        <v>0</v>
      </c>
      <c r="H200" t="s">
        <v>81</v>
      </c>
      <c r="I200">
        <v>987111</v>
      </c>
      <c r="J200" s="2" t="str">
        <f t="shared" si="9"/>
        <v>(10,0,87032,1)</v>
      </c>
      <c r="K200">
        <v>0</v>
      </c>
      <c r="L200" s="2" t="str">
        <f t="shared" si="10"/>
        <v>(10,0,87032,7)</v>
      </c>
      <c r="M200">
        <v>0</v>
      </c>
      <c r="N200" s="2" t="str">
        <f t="shared" si="11"/>
        <v>(10,0,87032,10)</v>
      </c>
      <c r="O200">
        <v>987009</v>
      </c>
    </row>
    <row r="201" spans="1:15" ht="16.5" x14ac:dyDescent="0.3">
      <c r="A201">
        <v>87033</v>
      </c>
      <c r="B201" t="s">
        <v>787</v>
      </c>
      <c r="C201" t="s">
        <v>788</v>
      </c>
      <c r="D201">
        <v>0</v>
      </c>
      <c r="E201">
        <v>0</v>
      </c>
      <c r="F201">
        <v>0</v>
      </c>
      <c r="G201">
        <v>0</v>
      </c>
      <c r="H201" t="s">
        <v>81</v>
      </c>
      <c r="I201">
        <v>987112</v>
      </c>
      <c r="J201" s="2" t="str">
        <f t="shared" si="9"/>
        <v>(10,0,87033,1)</v>
      </c>
      <c r="K201">
        <v>0</v>
      </c>
      <c r="L201" s="2" t="str">
        <f t="shared" si="10"/>
        <v>(10,0,87033,7)</v>
      </c>
      <c r="M201">
        <v>0</v>
      </c>
      <c r="N201" s="2" t="str">
        <f t="shared" si="11"/>
        <v>(10,0,87033,10)</v>
      </c>
      <c r="O201">
        <v>987009</v>
      </c>
    </row>
    <row r="202" spans="1:15" ht="16.5" x14ac:dyDescent="0.3">
      <c r="A202">
        <v>87034</v>
      </c>
      <c r="B202" t="s">
        <v>789</v>
      </c>
      <c r="C202" t="s">
        <v>790</v>
      </c>
      <c r="D202">
        <v>0</v>
      </c>
      <c r="E202">
        <v>0</v>
      </c>
      <c r="F202">
        <v>0</v>
      </c>
      <c r="G202">
        <v>0</v>
      </c>
      <c r="H202" t="s">
        <v>81</v>
      </c>
      <c r="I202">
        <v>987113</v>
      </c>
      <c r="J202" s="2" t="str">
        <f t="shared" si="9"/>
        <v>(10,0,87034,1)</v>
      </c>
      <c r="K202">
        <v>0</v>
      </c>
      <c r="L202" s="2" t="str">
        <f t="shared" si="10"/>
        <v>(10,0,87034,7)</v>
      </c>
      <c r="M202">
        <v>0</v>
      </c>
      <c r="N202" s="2" t="str">
        <f t="shared" si="11"/>
        <v>(10,0,87034,10)</v>
      </c>
      <c r="O202">
        <v>987009</v>
      </c>
    </row>
    <row r="203" spans="1:15" ht="16.5" x14ac:dyDescent="0.3">
      <c r="A203">
        <v>87035</v>
      </c>
      <c r="B203" t="s">
        <v>791</v>
      </c>
      <c r="C203" t="s">
        <v>792</v>
      </c>
      <c r="D203">
        <v>0</v>
      </c>
      <c r="E203">
        <v>0</v>
      </c>
      <c r="F203">
        <v>0</v>
      </c>
      <c r="G203">
        <v>0</v>
      </c>
      <c r="H203" t="s">
        <v>81</v>
      </c>
      <c r="I203">
        <v>987119</v>
      </c>
      <c r="J203" s="2" t="str">
        <f t="shared" si="9"/>
        <v>(10,0,87035,1)</v>
      </c>
      <c r="K203">
        <v>0</v>
      </c>
      <c r="L203" s="2" t="str">
        <f t="shared" si="10"/>
        <v>(10,0,87035,7)</v>
      </c>
      <c r="M203">
        <v>0</v>
      </c>
      <c r="N203" s="2" t="str">
        <f t="shared" si="11"/>
        <v>(10,0,87035,10)</v>
      </c>
      <c r="O203">
        <v>987009</v>
      </c>
    </row>
    <row r="204" spans="1:15" ht="16.5" x14ac:dyDescent="0.3">
      <c r="A204">
        <v>87036</v>
      </c>
      <c r="B204" t="s">
        <v>793</v>
      </c>
      <c r="C204" t="s">
        <v>510</v>
      </c>
      <c r="D204">
        <v>0</v>
      </c>
      <c r="E204">
        <v>0</v>
      </c>
      <c r="F204">
        <v>0</v>
      </c>
      <c r="G204">
        <v>0</v>
      </c>
      <c r="H204" t="s">
        <v>81</v>
      </c>
      <c r="I204">
        <v>987120</v>
      </c>
      <c r="J204" s="2" t="str">
        <f t="shared" si="9"/>
        <v>(10,0,87036,1)</v>
      </c>
      <c r="K204">
        <v>0</v>
      </c>
      <c r="L204" s="2" t="str">
        <f t="shared" si="10"/>
        <v>(10,0,87036,7)</v>
      </c>
      <c r="M204">
        <v>0</v>
      </c>
      <c r="N204" s="2" t="str">
        <f t="shared" si="11"/>
        <v>(10,0,87036,10)</v>
      </c>
      <c r="O204">
        <v>987009</v>
      </c>
    </row>
    <row r="205" spans="1:15" ht="16.5" x14ac:dyDescent="0.3">
      <c r="A205">
        <v>87037</v>
      </c>
      <c r="B205" t="s">
        <v>794</v>
      </c>
      <c r="C205" t="s">
        <v>795</v>
      </c>
      <c r="D205">
        <v>1</v>
      </c>
      <c r="E205">
        <v>1</v>
      </c>
      <c r="F205">
        <v>1</v>
      </c>
      <c r="G205">
        <v>1</v>
      </c>
      <c r="H205" t="s">
        <v>81</v>
      </c>
      <c r="I205">
        <v>987120</v>
      </c>
      <c r="J205" s="2" t="str">
        <f t="shared" si="9"/>
        <v>(10,0,87037,1)</v>
      </c>
      <c r="K205">
        <v>0</v>
      </c>
      <c r="L205" s="2" t="str">
        <f t="shared" si="10"/>
        <v>(10,0,87037,7)</v>
      </c>
      <c r="M205">
        <v>0</v>
      </c>
      <c r="N205" s="2" t="str">
        <f t="shared" si="11"/>
        <v>(10,0,87037,10)</v>
      </c>
      <c r="O205">
        <v>987009</v>
      </c>
    </row>
    <row r="206" spans="1:15" ht="16.5" x14ac:dyDescent="0.3">
      <c r="A206">
        <v>87038</v>
      </c>
      <c r="B206" t="s">
        <v>796</v>
      </c>
      <c r="C206" t="s">
        <v>797</v>
      </c>
      <c r="D206">
        <v>2</v>
      </c>
      <c r="E206">
        <v>2</v>
      </c>
      <c r="F206">
        <v>2</v>
      </c>
      <c r="G206">
        <v>2</v>
      </c>
      <c r="H206" t="s">
        <v>81</v>
      </c>
      <c r="I206">
        <v>987121</v>
      </c>
      <c r="J206" s="2" t="str">
        <f t="shared" si="9"/>
        <v>(10,0,87038,1)</v>
      </c>
      <c r="K206">
        <v>0</v>
      </c>
      <c r="L206" s="2" t="str">
        <f t="shared" si="10"/>
        <v>(10,0,87038,7)</v>
      </c>
      <c r="M206">
        <v>0</v>
      </c>
      <c r="N206" s="2" t="str">
        <f t="shared" si="11"/>
        <v>(10,0,87038,10)</v>
      </c>
      <c r="O206">
        <v>987009</v>
      </c>
    </row>
    <row r="207" spans="1:15" ht="16.5" x14ac:dyDescent="0.3">
      <c r="A207">
        <v>87039</v>
      </c>
      <c r="B207" t="s">
        <v>798</v>
      </c>
      <c r="C207" t="s">
        <v>799</v>
      </c>
      <c r="D207">
        <v>3</v>
      </c>
      <c r="E207">
        <v>3</v>
      </c>
      <c r="F207">
        <v>3</v>
      </c>
      <c r="G207">
        <v>3</v>
      </c>
      <c r="H207" t="s">
        <v>81</v>
      </c>
      <c r="I207">
        <v>987122</v>
      </c>
      <c r="J207" s="2" t="str">
        <f t="shared" si="9"/>
        <v>(10,0,87039,1)</v>
      </c>
      <c r="K207">
        <v>0</v>
      </c>
      <c r="L207" s="2" t="str">
        <f t="shared" si="10"/>
        <v>(10,0,87039,7)</v>
      </c>
      <c r="M207">
        <v>0</v>
      </c>
      <c r="N207" s="2" t="str">
        <f t="shared" si="11"/>
        <v>(10,0,87039,10)</v>
      </c>
      <c r="O207">
        <v>987009</v>
      </c>
    </row>
    <row r="208" spans="1:15" ht="16.5" x14ac:dyDescent="0.3">
      <c r="A208">
        <v>87040</v>
      </c>
      <c r="B208" t="s">
        <v>800</v>
      </c>
      <c r="C208" t="s">
        <v>801</v>
      </c>
      <c r="D208">
        <v>4</v>
      </c>
      <c r="E208">
        <v>4</v>
      </c>
      <c r="F208">
        <v>4</v>
      </c>
      <c r="G208">
        <v>4</v>
      </c>
      <c r="H208" t="s">
        <v>81</v>
      </c>
      <c r="I208">
        <v>987123</v>
      </c>
      <c r="J208" s="2" t="str">
        <f t="shared" si="9"/>
        <v>(10,0,87040,1)</v>
      </c>
      <c r="K208">
        <v>0</v>
      </c>
      <c r="L208" s="2" t="str">
        <f t="shared" si="10"/>
        <v>(10,0,87040,7)</v>
      </c>
      <c r="M208">
        <v>0</v>
      </c>
      <c r="N208" s="2" t="str">
        <f t="shared" si="11"/>
        <v>(10,0,87040,10)</v>
      </c>
      <c r="O208">
        <v>987009</v>
      </c>
    </row>
    <row r="209" spans="1:15" ht="16.5" x14ac:dyDescent="0.3">
      <c r="A209">
        <v>87041</v>
      </c>
      <c r="B209" t="s">
        <v>802</v>
      </c>
      <c r="C209" t="s">
        <v>803</v>
      </c>
      <c r="D209">
        <v>5</v>
      </c>
      <c r="E209">
        <v>5</v>
      </c>
      <c r="F209">
        <v>5</v>
      </c>
      <c r="G209">
        <v>5</v>
      </c>
      <c r="H209" t="s">
        <v>81</v>
      </c>
      <c r="I209">
        <v>987124</v>
      </c>
      <c r="J209" s="2" t="str">
        <f t="shared" si="9"/>
        <v>(10,0,87041,1)</v>
      </c>
      <c r="K209">
        <v>0</v>
      </c>
      <c r="L209" s="2" t="str">
        <f t="shared" si="10"/>
        <v>(10,0,87041,7)</v>
      </c>
      <c r="M209">
        <v>0</v>
      </c>
      <c r="N209" s="2" t="str">
        <f t="shared" si="11"/>
        <v>(10,0,87041,10)</v>
      </c>
      <c r="O209">
        <v>987009</v>
      </c>
    </row>
    <row r="210" spans="1:15" ht="16.5" x14ac:dyDescent="0.3">
      <c r="A210">
        <v>87042</v>
      </c>
      <c r="B210" t="s">
        <v>804</v>
      </c>
      <c r="C210" t="s">
        <v>805</v>
      </c>
      <c r="D210">
        <v>6</v>
      </c>
      <c r="E210">
        <v>6</v>
      </c>
      <c r="F210">
        <v>6</v>
      </c>
      <c r="G210">
        <v>6</v>
      </c>
      <c r="H210" t="s">
        <v>81</v>
      </c>
      <c r="I210">
        <v>987125</v>
      </c>
      <c r="J210" s="2" t="str">
        <f t="shared" si="9"/>
        <v>(10,0,87042,1)</v>
      </c>
      <c r="K210">
        <v>0</v>
      </c>
      <c r="L210" s="2" t="str">
        <f t="shared" si="10"/>
        <v>(10,0,87042,7)</v>
      </c>
      <c r="M210">
        <v>0</v>
      </c>
      <c r="N210" s="2" t="str">
        <f t="shared" si="11"/>
        <v>(10,0,87042,10)</v>
      </c>
      <c r="O210">
        <v>987009</v>
      </c>
    </row>
    <row r="211" spans="1:15" ht="16.5" x14ac:dyDescent="0.3">
      <c r="A211">
        <v>87043</v>
      </c>
      <c r="B211" t="s">
        <v>806</v>
      </c>
      <c r="C211" t="s">
        <v>807</v>
      </c>
      <c r="D211">
        <v>7</v>
      </c>
      <c r="E211">
        <v>7</v>
      </c>
      <c r="F211">
        <v>7</v>
      </c>
      <c r="G211">
        <v>7</v>
      </c>
      <c r="H211" t="s">
        <v>81</v>
      </c>
      <c r="I211">
        <v>987126</v>
      </c>
      <c r="J211" s="2" t="str">
        <f t="shared" si="9"/>
        <v>(10,0,87043,1)</v>
      </c>
      <c r="K211">
        <v>0</v>
      </c>
      <c r="L211" s="2" t="str">
        <f t="shared" si="10"/>
        <v>(10,0,87043,7)</v>
      </c>
      <c r="M211">
        <v>0</v>
      </c>
      <c r="N211" s="2" t="str">
        <f t="shared" si="11"/>
        <v>(10,0,87043,10)</v>
      </c>
      <c r="O211">
        <v>987009</v>
      </c>
    </row>
    <row r="212" spans="1:15" ht="16.5" x14ac:dyDescent="0.3">
      <c r="A212">
        <v>87044</v>
      </c>
      <c r="B212" t="s">
        <v>231</v>
      </c>
      <c r="C212" t="s">
        <v>232</v>
      </c>
      <c r="D212" t="s">
        <v>808</v>
      </c>
      <c r="E212">
        <v>0</v>
      </c>
      <c r="F212">
        <v>0</v>
      </c>
      <c r="G212">
        <v>4</v>
      </c>
      <c r="H212" t="s">
        <v>81</v>
      </c>
      <c r="I212">
        <v>987012</v>
      </c>
      <c r="J212" s="2" t="str">
        <f t="shared" si="9"/>
        <v>(10,0,87044,1)</v>
      </c>
      <c r="K212">
        <v>987161</v>
      </c>
      <c r="L212" s="2" t="str">
        <f t="shared" si="10"/>
        <v>(10,0,87044,7)</v>
      </c>
      <c r="M212">
        <v>0</v>
      </c>
      <c r="N212" s="2" t="str">
        <f t="shared" si="11"/>
        <v>(10,0,87044,10)</v>
      </c>
      <c r="O212">
        <v>987009</v>
      </c>
    </row>
    <row r="213" spans="1:15" ht="16.5" x14ac:dyDescent="0.3">
      <c r="A213">
        <v>87045</v>
      </c>
      <c r="B213" t="s">
        <v>809</v>
      </c>
      <c r="C213" t="s">
        <v>810</v>
      </c>
      <c r="D213">
        <v>0</v>
      </c>
      <c r="E213">
        <v>0</v>
      </c>
      <c r="F213">
        <v>0</v>
      </c>
      <c r="G213">
        <v>0</v>
      </c>
      <c r="H213" t="s">
        <v>81</v>
      </c>
      <c r="I213">
        <v>987114</v>
      </c>
      <c r="J213" s="2" t="str">
        <f t="shared" si="9"/>
        <v>(10,0,87045,1)</v>
      </c>
      <c r="K213">
        <v>0</v>
      </c>
      <c r="L213" s="2" t="str">
        <f t="shared" si="10"/>
        <v>(10,0,87045,7)</v>
      </c>
      <c r="M213">
        <v>0</v>
      </c>
      <c r="N213" s="2" t="str">
        <f t="shared" si="11"/>
        <v>(10,0,87045,10)</v>
      </c>
      <c r="O213">
        <v>987009</v>
      </c>
    </row>
    <row r="214" spans="1:15" ht="16.5" x14ac:dyDescent="0.3">
      <c r="A214">
        <v>87046</v>
      </c>
      <c r="B214" t="s">
        <v>811</v>
      </c>
      <c r="C214" t="s">
        <v>812</v>
      </c>
      <c r="D214">
        <v>0</v>
      </c>
      <c r="E214">
        <v>0</v>
      </c>
      <c r="F214">
        <v>0</v>
      </c>
      <c r="G214">
        <v>0</v>
      </c>
      <c r="H214" t="s">
        <v>81</v>
      </c>
      <c r="I214">
        <v>987116</v>
      </c>
      <c r="J214" s="2" t="str">
        <f t="shared" si="9"/>
        <v>(10,0,87046,1)</v>
      </c>
      <c r="K214">
        <v>0</v>
      </c>
      <c r="L214" s="2" t="str">
        <f t="shared" si="10"/>
        <v>(10,0,87046,7)</v>
      </c>
      <c r="M214">
        <v>0</v>
      </c>
      <c r="N214" s="2" t="str">
        <f t="shared" si="11"/>
        <v>(10,0,87046,10)</v>
      </c>
      <c r="O214">
        <v>987009</v>
      </c>
    </row>
    <row r="215" spans="1:15" ht="16.5" x14ac:dyDescent="0.3">
      <c r="A215">
        <v>87047</v>
      </c>
      <c r="B215" t="s">
        <v>813</v>
      </c>
      <c r="C215" t="s">
        <v>814</v>
      </c>
      <c r="D215">
        <v>0</v>
      </c>
      <c r="E215">
        <v>0</v>
      </c>
      <c r="F215">
        <v>0</v>
      </c>
      <c r="G215">
        <v>0</v>
      </c>
      <c r="H215" t="s">
        <v>81</v>
      </c>
      <c r="I215">
        <v>987117</v>
      </c>
      <c r="J215" s="2" t="str">
        <f t="shared" si="9"/>
        <v>(10,0,87047,1)</v>
      </c>
      <c r="K215">
        <v>0</v>
      </c>
      <c r="L215" s="2" t="str">
        <f t="shared" si="10"/>
        <v>(10,0,87047,7)</v>
      </c>
      <c r="M215">
        <v>0</v>
      </c>
      <c r="N215" s="2" t="str">
        <f t="shared" si="11"/>
        <v>(10,0,87047,10)</v>
      </c>
      <c r="O215">
        <v>987009</v>
      </c>
    </row>
    <row r="216" spans="1:15" ht="16.5" x14ac:dyDescent="0.3">
      <c r="A216">
        <v>87048</v>
      </c>
      <c r="B216" t="s">
        <v>815</v>
      </c>
      <c r="C216" t="s">
        <v>816</v>
      </c>
      <c r="D216">
        <v>0</v>
      </c>
      <c r="E216">
        <v>0</v>
      </c>
      <c r="F216">
        <v>0</v>
      </c>
      <c r="G216">
        <v>0</v>
      </c>
      <c r="H216" t="s">
        <v>81</v>
      </c>
      <c r="I216">
        <v>987183</v>
      </c>
      <c r="J216" s="2" t="str">
        <f t="shared" si="9"/>
        <v>(10,0,87048,1)</v>
      </c>
      <c r="K216">
        <v>0</v>
      </c>
      <c r="L216" s="2" t="str">
        <f t="shared" si="10"/>
        <v>(10,0,87048,7)</v>
      </c>
      <c r="M216">
        <v>0</v>
      </c>
      <c r="N216" s="2" t="str">
        <f t="shared" si="11"/>
        <v>(10,0,87048,10)</v>
      </c>
      <c r="O216">
        <v>987009</v>
      </c>
    </row>
    <row r="217" spans="1:15" ht="16.5" x14ac:dyDescent="0.3">
      <c r="A217">
        <v>87049</v>
      </c>
      <c r="B217" t="s">
        <v>817</v>
      </c>
      <c r="C217" t="s">
        <v>818</v>
      </c>
      <c r="D217">
        <v>0</v>
      </c>
      <c r="E217">
        <v>0</v>
      </c>
      <c r="F217">
        <v>0</v>
      </c>
      <c r="G217">
        <v>0</v>
      </c>
      <c r="H217" t="s">
        <v>81</v>
      </c>
      <c r="I217">
        <v>987184</v>
      </c>
      <c r="J217" s="2" t="str">
        <f t="shared" si="9"/>
        <v>(10,0,87049,1)</v>
      </c>
      <c r="K217">
        <v>0</v>
      </c>
      <c r="L217" s="2" t="str">
        <f t="shared" si="10"/>
        <v>(10,0,87049,7)</v>
      </c>
      <c r="M217">
        <v>0</v>
      </c>
      <c r="N217" s="2" t="str">
        <f t="shared" si="11"/>
        <v>(10,0,87049,10)</v>
      </c>
      <c r="O217">
        <v>987009</v>
      </c>
    </row>
    <row r="218" spans="1:15" ht="16.5" x14ac:dyDescent="0.3">
      <c r="A218">
        <v>87050</v>
      </c>
      <c r="B218" t="s">
        <v>819</v>
      </c>
      <c r="C218" t="s">
        <v>820</v>
      </c>
      <c r="D218">
        <v>0</v>
      </c>
      <c r="E218">
        <v>0</v>
      </c>
      <c r="F218">
        <v>0</v>
      </c>
      <c r="G218">
        <v>0</v>
      </c>
      <c r="H218" t="s">
        <v>81</v>
      </c>
      <c r="I218">
        <v>500092</v>
      </c>
      <c r="J218" s="2" t="str">
        <f t="shared" si="9"/>
        <v>(10,0,87050,1)</v>
      </c>
      <c r="K218">
        <v>0</v>
      </c>
      <c r="L218" s="2" t="str">
        <f t="shared" si="10"/>
        <v>(10,0,87050,7)</v>
      </c>
      <c r="M218">
        <v>0</v>
      </c>
      <c r="N218" s="2" t="str">
        <f t="shared" si="11"/>
        <v>(10,0,87050,10)</v>
      </c>
      <c r="O218">
        <v>987009</v>
      </c>
    </row>
    <row r="219" spans="1:15" ht="16.5" x14ac:dyDescent="0.3">
      <c r="A219">
        <v>90001</v>
      </c>
      <c r="B219" t="s">
        <v>477</v>
      </c>
      <c r="C219" t="s">
        <v>478</v>
      </c>
      <c r="D219" t="s">
        <v>361</v>
      </c>
      <c r="E219" t="s">
        <v>1025</v>
      </c>
      <c r="F219" t="s">
        <v>199</v>
      </c>
      <c r="G219">
        <v>5</v>
      </c>
      <c r="H219" t="s">
        <v>81</v>
      </c>
      <c r="I219">
        <v>100075</v>
      </c>
      <c r="J219" s="2" t="str">
        <f>"(10,0,"&amp;A219&amp;",1)"</f>
        <v>(10,0,90001,1)</v>
      </c>
      <c r="K219">
        <v>100076</v>
      </c>
      <c r="L219" s="2" t="str">
        <f>"(10,0,"&amp;A219&amp;",7)"</f>
        <v>(10,0,90001,7)</v>
      </c>
      <c r="M219">
        <v>100037</v>
      </c>
      <c r="N219" s="2" t="str">
        <f>"(10,0,"&amp;A219&amp;",10)"</f>
        <v>(10,0,90001,10)</v>
      </c>
      <c r="O219">
        <v>987009</v>
      </c>
    </row>
    <row r="220" spans="1:15" ht="16.5" x14ac:dyDescent="0.3">
      <c r="A220">
        <v>90002</v>
      </c>
      <c r="B220" t="s">
        <v>495</v>
      </c>
      <c r="C220" t="s">
        <v>496</v>
      </c>
      <c r="D220" t="s">
        <v>361</v>
      </c>
      <c r="E220" t="s">
        <v>1025</v>
      </c>
      <c r="F220" t="s">
        <v>199</v>
      </c>
      <c r="G220">
        <v>5</v>
      </c>
      <c r="H220" t="s">
        <v>81</v>
      </c>
      <c r="I220">
        <v>100109</v>
      </c>
      <c r="J220" s="2" t="str">
        <f t="shared" ref="J220:J236" si="12">"(10,0,"&amp;A220&amp;",1)"</f>
        <v>(10,0,90002,1)</v>
      </c>
      <c r="K220">
        <v>0</v>
      </c>
      <c r="L220" s="2" t="str">
        <f t="shared" ref="L220:L236" si="13">"(10,0,"&amp;A220&amp;",7)"</f>
        <v>(10,0,90002,7)</v>
      </c>
      <c r="M220">
        <v>0</v>
      </c>
      <c r="N220" s="2" t="str">
        <f t="shared" ref="N220:N236" si="14">"(10,0,"&amp;A220&amp;",10)"</f>
        <v>(10,0,90002,10)</v>
      </c>
      <c r="O220">
        <v>910069</v>
      </c>
    </row>
    <row r="221" spans="1:15" ht="16.5" x14ac:dyDescent="0.3">
      <c r="A221">
        <v>90003</v>
      </c>
      <c r="B221" t="s">
        <v>442</v>
      </c>
      <c r="C221" t="s">
        <v>443</v>
      </c>
      <c r="D221" t="s">
        <v>361</v>
      </c>
      <c r="E221" t="s">
        <v>1025</v>
      </c>
      <c r="F221" t="s">
        <v>199</v>
      </c>
      <c r="G221">
        <v>7</v>
      </c>
      <c r="H221" t="s">
        <v>81</v>
      </c>
      <c r="I221">
        <v>100035</v>
      </c>
      <c r="J221" s="2" t="str">
        <f t="shared" si="12"/>
        <v>(10,0,90003,1)</v>
      </c>
      <c r="K221">
        <v>100016</v>
      </c>
      <c r="L221" s="2" t="str">
        <f t="shared" si="13"/>
        <v>(10,0,90003,7)</v>
      </c>
      <c r="M221">
        <v>100065</v>
      </c>
      <c r="N221" s="2" t="str">
        <f t="shared" si="14"/>
        <v>(10,0,90003,10)</v>
      </c>
      <c r="O221">
        <v>987024</v>
      </c>
    </row>
    <row r="222" spans="1:15" ht="16.5" x14ac:dyDescent="0.3">
      <c r="A222">
        <v>90004</v>
      </c>
      <c r="B222" t="s">
        <v>371</v>
      </c>
      <c r="C222" t="s">
        <v>372</v>
      </c>
      <c r="D222" t="s">
        <v>373</v>
      </c>
      <c r="E222" t="s">
        <v>1025</v>
      </c>
      <c r="F222" t="s">
        <v>315</v>
      </c>
      <c r="G222">
        <v>6</v>
      </c>
      <c r="H222" t="s">
        <v>81</v>
      </c>
      <c r="I222">
        <v>100029</v>
      </c>
      <c r="J222" s="2" t="str">
        <f t="shared" si="12"/>
        <v>(10,0,90004,1)</v>
      </c>
      <c r="K222">
        <v>100044</v>
      </c>
      <c r="L222" s="2" t="str">
        <f t="shared" si="13"/>
        <v>(10,0,90004,7)</v>
      </c>
      <c r="M222">
        <v>100030</v>
      </c>
      <c r="N222" s="2" t="str">
        <f t="shared" si="14"/>
        <v>(10,0,90004,10)</v>
      </c>
      <c r="O222">
        <v>987009</v>
      </c>
    </row>
    <row r="223" spans="1:15" ht="16.5" x14ac:dyDescent="0.3">
      <c r="A223">
        <v>90005</v>
      </c>
      <c r="B223" t="s">
        <v>469</v>
      </c>
      <c r="C223" t="s">
        <v>470</v>
      </c>
      <c r="D223" t="s">
        <v>361</v>
      </c>
      <c r="E223" t="s">
        <v>1025</v>
      </c>
      <c r="F223" t="s">
        <v>199</v>
      </c>
      <c r="G223">
        <v>5</v>
      </c>
      <c r="H223" t="s">
        <v>81</v>
      </c>
      <c r="I223">
        <v>987189</v>
      </c>
      <c r="J223" s="2" t="str">
        <f t="shared" si="12"/>
        <v>(10,0,90005,1)</v>
      </c>
      <c r="K223">
        <v>0</v>
      </c>
      <c r="L223" s="2" t="str">
        <f t="shared" si="13"/>
        <v>(10,0,90005,7)</v>
      </c>
      <c r="M223">
        <v>0</v>
      </c>
      <c r="N223" s="2" t="str">
        <f t="shared" si="14"/>
        <v>(10,0,90005,10)</v>
      </c>
      <c r="O223">
        <v>910167</v>
      </c>
    </row>
    <row r="224" spans="1:15" ht="16.5" x14ac:dyDescent="0.3">
      <c r="A224">
        <v>90006</v>
      </c>
      <c r="B224" t="s">
        <v>497</v>
      </c>
      <c r="C224" t="s">
        <v>498</v>
      </c>
      <c r="D224" t="s">
        <v>361</v>
      </c>
      <c r="E224" t="s">
        <v>1025</v>
      </c>
      <c r="F224" t="s">
        <v>199</v>
      </c>
      <c r="G224">
        <v>5</v>
      </c>
      <c r="H224" t="s">
        <v>81</v>
      </c>
      <c r="I224">
        <v>100112</v>
      </c>
      <c r="J224" s="2" t="str">
        <f t="shared" si="12"/>
        <v>(10,0,90006,1)</v>
      </c>
      <c r="K224">
        <v>0</v>
      </c>
      <c r="L224" s="2" t="str">
        <f t="shared" si="13"/>
        <v>(10,0,90006,7)</v>
      </c>
      <c r="M224">
        <v>0</v>
      </c>
      <c r="N224" s="2" t="str">
        <f t="shared" si="14"/>
        <v>(10,0,90006,10)</v>
      </c>
      <c r="O224">
        <v>987009</v>
      </c>
    </row>
    <row r="225" spans="1:15" ht="16.5" x14ac:dyDescent="0.3">
      <c r="A225">
        <v>90007</v>
      </c>
      <c r="B225" t="s">
        <v>491</v>
      </c>
      <c r="C225" t="s">
        <v>492</v>
      </c>
      <c r="D225" t="s">
        <v>361</v>
      </c>
      <c r="E225" t="s">
        <v>1025</v>
      </c>
      <c r="F225" t="s">
        <v>199</v>
      </c>
      <c r="G225">
        <v>5</v>
      </c>
      <c r="H225" t="s">
        <v>81</v>
      </c>
      <c r="I225">
        <v>100107</v>
      </c>
      <c r="J225" s="2" t="str">
        <f t="shared" si="12"/>
        <v>(10,0,90007,1)</v>
      </c>
      <c r="K225">
        <v>0</v>
      </c>
      <c r="L225" s="2" t="str">
        <f t="shared" si="13"/>
        <v>(10,0,90007,7)</v>
      </c>
      <c r="M225">
        <v>0</v>
      </c>
      <c r="N225" s="2" t="str">
        <f t="shared" si="14"/>
        <v>(10,0,90007,10)</v>
      </c>
      <c r="O225">
        <v>910069</v>
      </c>
    </row>
    <row r="226" spans="1:15" ht="16.5" x14ac:dyDescent="0.3">
      <c r="A226">
        <v>90008</v>
      </c>
      <c r="B226" t="s">
        <v>493</v>
      </c>
      <c r="C226" t="s">
        <v>494</v>
      </c>
      <c r="D226" t="s">
        <v>361</v>
      </c>
      <c r="E226" t="s">
        <v>1025</v>
      </c>
      <c r="F226" t="s">
        <v>199</v>
      </c>
      <c r="G226">
        <v>5</v>
      </c>
      <c r="H226" t="s">
        <v>81</v>
      </c>
      <c r="I226">
        <v>100108</v>
      </c>
      <c r="J226" s="2" t="str">
        <f t="shared" si="12"/>
        <v>(10,0,90008,1)</v>
      </c>
      <c r="K226">
        <v>0</v>
      </c>
      <c r="L226" s="2" t="str">
        <f t="shared" si="13"/>
        <v>(10,0,90008,7)</v>
      </c>
      <c r="M226">
        <v>0</v>
      </c>
      <c r="N226" s="2" t="str">
        <f t="shared" si="14"/>
        <v>(10,0,90008,10)</v>
      </c>
      <c r="O226">
        <v>910069</v>
      </c>
    </row>
    <row r="227" spans="1:15" ht="16.5" x14ac:dyDescent="0.3">
      <c r="A227">
        <v>90009</v>
      </c>
      <c r="B227" t="s">
        <v>489</v>
      </c>
      <c r="C227" t="s">
        <v>490</v>
      </c>
      <c r="D227" t="s">
        <v>361</v>
      </c>
      <c r="E227" t="s">
        <v>1025</v>
      </c>
      <c r="F227" t="s">
        <v>199</v>
      </c>
      <c r="G227">
        <v>5</v>
      </c>
      <c r="H227" t="s">
        <v>81</v>
      </c>
      <c r="I227">
        <v>100106</v>
      </c>
      <c r="J227" s="2" t="str">
        <f t="shared" si="12"/>
        <v>(10,0,90009,1)</v>
      </c>
      <c r="K227">
        <v>0</v>
      </c>
      <c r="L227" s="2" t="str">
        <f t="shared" si="13"/>
        <v>(10,0,90009,7)</v>
      </c>
      <c r="M227">
        <v>0</v>
      </c>
      <c r="N227" s="2" t="str">
        <f t="shared" si="14"/>
        <v>(10,0,90009,10)</v>
      </c>
      <c r="O227">
        <v>910069</v>
      </c>
    </row>
    <row r="228" spans="1:15" ht="16.5" x14ac:dyDescent="0.3">
      <c r="A228">
        <v>90010</v>
      </c>
      <c r="B228" t="s">
        <v>375</v>
      </c>
      <c r="C228" t="s">
        <v>376</v>
      </c>
      <c r="D228" t="s">
        <v>361</v>
      </c>
      <c r="E228" t="s">
        <v>1025</v>
      </c>
      <c r="F228" t="s">
        <v>199</v>
      </c>
      <c r="G228">
        <v>6</v>
      </c>
      <c r="H228" t="s">
        <v>81</v>
      </c>
      <c r="I228">
        <v>100037</v>
      </c>
      <c r="J228" s="2" t="str">
        <f t="shared" si="12"/>
        <v>(10,0,90010,1)</v>
      </c>
      <c r="K228">
        <v>100051</v>
      </c>
      <c r="L228" s="2" t="str">
        <f t="shared" si="13"/>
        <v>(10,0,90010,7)</v>
      </c>
      <c r="M228">
        <v>100023</v>
      </c>
      <c r="N228" s="2" t="str">
        <f t="shared" si="14"/>
        <v>(10,0,90010,10)</v>
      </c>
      <c r="O228">
        <v>987009</v>
      </c>
    </row>
    <row r="229" spans="1:15" ht="16.5" x14ac:dyDescent="0.3">
      <c r="A229">
        <v>90011</v>
      </c>
      <c r="B229" t="s">
        <v>380</v>
      </c>
      <c r="C229" t="s">
        <v>381</v>
      </c>
      <c r="D229" t="s">
        <v>361</v>
      </c>
      <c r="E229" t="s">
        <v>1025</v>
      </c>
      <c r="F229" t="s">
        <v>199</v>
      </c>
      <c r="G229">
        <v>5</v>
      </c>
      <c r="H229" t="s">
        <v>81</v>
      </c>
      <c r="I229">
        <v>100101</v>
      </c>
      <c r="J229" s="2" t="str">
        <f t="shared" si="12"/>
        <v>(10,0,90011,1)</v>
      </c>
      <c r="K229">
        <v>0</v>
      </c>
      <c r="L229" s="2" t="str">
        <f t="shared" si="13"/>
        <v>(10,0,90011,7)</v>
      </c>
      <c r="M229">
        <v>0</v>
      </c>
      <c r="N229" s="2" t="str">
        <f t="shared" si="14"/>
        <v>(10,0,90011,10)</v>
      </c>
      <c r="O229">
        <v>910069</v>
      </c>
    </row>
    <row r="230" spans="1:15" ht="16.5" x14ac:dyDescent="0.3">
      <c r="A230">
        <v>90012</v>
      </c>
      <c r="B230" t="s">
        <v>534</v>
      </c>
      <c r="C230" t="s">
        <v>535</v>
      </c>
      <c r="D230" t="s">
        <v>361</v>
      </c>
      <c r="E230" t="s">
        <v>1025</v>
      </c>
      <c r="F230" t="s">
        <v>199</v>
      </c>
      <c r="G230">
        <v>5</v>
      </c>
      <c r="H230" t="s">
        <v>81</v>
      </c>
      <c r="I230">
        <v>900054</v>
      </c>
      <c r="J230" s="2" t="str">
        <f t="shared" si="12"/>
        <v>(10,0,90012,1)</v>
      </c>
      <c r="K230">
        <v>0</v>
      </c>
      <c r="L230" s="2" t="str">
        <f t="shared" si="13"/>
        <v>(10,0,90012,7)</v>
      </c>
      <c r="M230">
        <v>0</v>
      </c>
      <c r="N230" s="2" t="str">
        <f t="shared" si="14"/>
        <v>(10,0,90012,10)</v>
      </c>
      <c r="O230">
        <v>987009</v>
      </c>
    </row>
    <row r="231" spans="1:15" ht="16.5" x14ac:dyDescent="0.3">
      <c r="A231">
        <v>90013</v>
      </c>
      <c r="B231" t="s">
        <v>536</v>
      </c>
      <c r="C231" t="s">
        <v>537</v>
      </c>
      <c r="D231" t="s">
        <v>361</v>
      </c>
      <c r="E231" t="s">
        <v>1025</v>
      </c>
      <c r="F231" t="s">
        <v>199</v>
      </c>
      <c r="G231">
        <v>5</v>
      </c>
      <c r="H231" t="s">
        <v>81</v>
      </c>
      <c r="I231">
        <v>900055</v>
      </c>
      <c r="J231" s="2" t="str">
        <f t="shared" si="12"/>
        <v>(10,0,90013,1)</v>
      </c>
      <c r="K231">
        <v>0</v>
      </c>
      <c r="L231" s="2" t="str">
        <f t="shared" si="13"/>
        <v>(10,0,90013,7)</v>
      </c>
      <c r="M231">
        <v>0</v>
      </c>
      <c r="N231" s="2" t="str">
        <f t="shared" si="14"/>
        <v>(10,0,90013,10)</v>
      </c>
      <c r="O231">
        <v>987009</v>
      </c>
    </row>
    <row r="232" spans="1:15" ht="16.5" x14ac:dyDescent="0.3">
      <c r="A232">
        <v>90014</v>
      </c>
      <c r="B232" t="s">
        <v>538</v>
      </c>
      <c r="C232" t="s">
        <v>539</v>
      </c>
      <c r="D232" t="s">
        <v>361</v>
      </c>
      <c r="E232" t="s">
        <v>1025</v>
      </c>
      <c r="F232" t="s">
        <v>199</v>
      </c>
      <c r="G232">
        <v>5</v>
      </c>
      <c r="H232" t="s">
        <v>81</v>
      </c>
      <c r="I232">
        <v>100029</v>
      </c>
      <c r="J232" s="2" t="str">
        <f t="shared" si="12"/>
        <v>(10,0,90014,1)</v>
      </c>
      <c r="K232">
        <v>100033</v>
      </c>
      <c r="L232" s="2" t="str">
        <f t="shared" si="13"/>
        <v>(10,0,90014,7)</v>
      </c>
      <c r="M232">
        <v>0</v>
      </c>
      <c r="N232" s="2" t="str">
        <f t="shared" si="14"/>
        <v>(10,0,90014,10)</v>
      </c>
      <c r="O232">
        <v>987009</v>
      </c>
    </row>
    <row r="233" spans="1:15" ht="16.5" x14ac:dyDescent="0.3">
      <c r="A233">
        <v>90015</v>
      </c>
      <c r="B233" t="s">
        <v>437</v>
      </c>
      <c r="C233" t="s">
        <v>438</v>
      </c>
      <c r="D233" t="s">
        <v>439</v>
      </c>
      <c r="E233" t="s">
        <v>1025</v>
      </c>
      <c r="F233" t="s">
        <v>423</v>
      </c>
      <c r="G233">
        <v>5</v>
      </c>
      <c r="H233" t="s">
        <v>81</v>
      </c>
      <c r="I233">
        <v>100072</v>
      </c>
      <c r="J233" s="2" t="str">
        <f t="shared" si="12"/>
        <v>(10,0,90015,1)</v>
      </c>
      <c r="K233">
        <v>100062</v>
      </c>
      <c r="L233" s="2" t="str">
        <f t="shared" si="13"/>
        <v>(10,0,90015,7)</v>
      </c>
      <c r="M233">
        <v>0</v>
      </c>
      <c r="N233" s="2" t="str">
        <f t="shared" si="14"/>
        <v>(10,0,90015,10)</v>
      </c>
      <c r="O233">
        <v>987024</v>
      </c>
    </row>
    <row r="234" spans="1:15" ht="16.5" x14ac:dyDescent="0.3">
      <c r="A234">
        <v>90016</v>
      </c>
      <c r="B234" t="s">
        <v>444</v>
      </c>
      <c r="C234" t="s">
        <v>445</v>
      </c>
      <c r="D234" t="s">
        <v>361</v>
      </c>
      <c r="E234" t="s">
        <v>1025</v>
      </c>
      <c r="F234" t="s">
        <v>199</v>
      </c>
      <c r="G234">
        <v>7</v>
      </c>
      <c r="H234" t="s">
        <v>81</v>
      </c>
      <c r="I234">
        <v>100019</v>
      </c>
      <c r="J234" s="2" t="str">
        <f t="shared" si="12"/>
        <v>(10,0,90016,1)</v>
      </c>
      <c r="K234">
        <v>100017</v>
      </c>
      <c r="L234" s="2" t="str">
        <f t="shared" si="13"/>
        <v>(10,0,90016,7)</v>
      </c>
      <c r="M234">
        <v>100077</v>
      </c>
      <c r="N234" s="2" t="str">
        <f t="shared" si="14"/>
        <v>(10,0,90016,10)</v>
      </c>
      <c r="O234">
        <v>987024</v>
      </c>
    </row>
    <row r="235" spans="1:15" ht="16.5" x14ac:dyDescent="0.3">
      <c r="A235">
        <v>90017</v>
      </c>
      <c r="B235" t="s">
        <v>467</v>
      </c>
      <c r="C235" t="s">
        <v>468</v>
      </c>
      <c r="D235" t="s">
        <v>361</v>
      </c>
      <c r="E235" t="s">
        <v>1025</v>
      </c>
      <c r="F235" t="s">
        <v>199</v>
      </c>
      <c r="G235">
        <v>6</v>
      </c>
      <c r="H235" t="s">
        <v>81</v>
      </c>
      <c r="I235">
        <v>987167</v>
      </c>
      <c r="J235" s="2" t="str">
        <f t="shared" si="12"/>
        <v>(10,0,90017,1)</v>
      </c>
      <c r="K235">
        <v>100017</v>
      </c>
      <c r="L235" s="2" t="str">
        <f t="shared" si="13"/>
        <v>(10,0,90017,7)</v>
      </c>
      <c r="M235">
        <v>0</v>
      </c>
      <c r="N235" s="2" t="str">
        <f t="shared" si="14"/>
        <v>(10,0,90017,10)</v>
      </c>
      <c r="O235">
        <v>987009</v>
      </c>
    </row>
    <row r="236" spans="1:15" ht="16.5" x14ac:dyDescent="0.3">
      <c r="A236">
        <v>90018</v>
      </c>
      <c r="B236" t="s">
        <v>424</v>
      </c>
      <c r="C236" t="s">
        <v>425</v>
      </c>
      <c r="D236" t="s">
        <v>361</v>
      </c>
      <c r="E236" t="s">
        <v>1025</v>
      </c>
      <c r="F236" t="s">
        <v>199</v>
      </c>
      <c r="G236">
        <v>5</v>
      </c>
      <c r="H236" t="s">
        <v>81</v>
      </c>
      <c r="I236">
        <v>987115</v>
      </c>
      <c r="J236" s="2" t="str">
        <f t="shared" si="12"/>
        <v>(10,0,90018,1)</v>
      </c>
      <c r="K236">
        <v>0</v>
      </c>
      <c r="L236" s="2" t="str">
        <f t="shared" si="13"/>
        <v>(10,0,90018,7)</v>
      </c>
      <c r="M236">
        <v>0</v>
      </c>
      <c r="N236" s="2" t="str">
        <f t="shared" si="14"/>
        <v>(10,0,90018,10)</v>
      </c>
      <c r="O236">
        <v>987009</v>
      </c>
    </row>
  </sheetData>
  <autoFilter ref="A2:O156" xr:uid="{00000000-0009-0000-0000-000000000000}"/>
  <phoneticPr fontId="1" type="noConversion"/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9"/>
  <sheetViews>
    <sheetView workbookViewId="0">
      <selection activeCell="Y11" sqref="Y11"/>
    </sheetView>
  </sheetViews>
  <sheetFormatPr defaultRowHeight="13.5" x14ac:dyDescent="0.15"/>
  <sheetData>
    <row r="1" spans="1:19" x14ac:dyDescent="0.15">
      <c r="A1" t="s">
        <v>0</v>
      </c>
      <c r="B1" t="s">
        <v>1</v>
      </c>
      <c r="K1" t="s">
        <v>586</v>
      </c>
    </row>
    <row r="2" spans="1:19" x14ac:dyDescent="0.15">
      <c r="A2" t="s">
        <v>10</v>
      </c>
      <c r="B2" t="s">
        <v>11</v>
      </c>
      <c r="K2" t="s">
        <v>587</v>
      </c>
      <c r="L2">
        <v>8</v>
      </c>
      <c r="M2" t="s">
        <v>588</v>
      </c>
      <c r="N2">
        <v>877001</v>
      </c>
      <c r="O2" t="s">
        <v>589</v>
      </c>
    </row>
    <row r="3" spans="1:19" x14ac:dyDescent="0.15">
      <c r="A3">
        <v>60001</v>
      </c>
      <c r="B3" t="s">
        <v>22</v>
      </c>
      <c r="J3" t="str">
        <f>$K$2&amp;$L$2&amp;$M$2&amp;A3&amp;$O$2</f>
        <v>(8,60001,0)</v>
      </c>
      <c r="Q3" t="s">
        <v>590</v>
      </c>
      <c r="S3" t="s">
        <v>27</v>
      </c>
    </row>
    <row r="4" spans="1:19" x14ac:dyDescent="0.15">
      <c r="A4">
        <v>60002</v>
      </c>
      <c r="B4" t="s">
        <v>28</v>
      </c>
      <c r="J4" t="str">
        <f t="shared" ref="J4:J65" si="0">$K$2&amp;$L$2&amp;$M$2&amp;A4&amp;$O$2</f>
        <v>(8,60002,0)</v>
      </c>
      <c r="Q4" t="s">
        <v>591</v>
      </c>
      <c r="S4" t="s">
        <v>33</v>
      </c>
    </row>
    <row r="5" spans="1:19" x14ac:dyDescent="0.15">
      <c r="A5">
        <v>60003</v>
      </c>
      <c r="B5" t="s">
        <v>34</v>
      </c>
      <c r="J5" t="str">
        <f t="shared" si="0"/>
        <v>(8,60003,0)</v>
      </c>
      <c r="Q5" t="s">
        <v>592</v>
      </c>
      <c r="S5" t="s">
        <v>38</v>
      </c>
    </row>
    <row r="6" spans="1:19" x14ac:dyDescent="0.15">
      <c r="A6">
        <v>60004</v>
      </c>
      <c r="B6" t="s">
        <v>39</v>
      </c>
      <c r="J6" t="str">
        <f t="shared" si="0"/>
        <v>(8,60004,0)</v>
      </c>
      <c r="Q6" t="s">
        <v>593</v>
      </c>
      <c r="S6" t="s">
        <v>43</v>
      </c>
    </row>
    <row r="7" spans="1:19" x14ac:dyDescent="0.15">
      <c r="A7">
        <v>60005</v>
      </c>
      <c r="B7" t="s">
        <v>44</v>
      </c>
      <c r="J7" t="str">
        <f t="shared" si="0"/>
        <v>(8,60005,0)</v>
      </c>
      <c r="Q7" t="s">
        <v>594</v>
      </c>
      <c r="S7" t="s">
        <v>49</v>
      </c>
    </row>
    <row r="8" spans="1:19" x14ac:dyDescent="0.15">
      <c r="A8">
        <v>60006</v>
      </c>
      <c r="B8" t="s">
        <v>50</v>
      </c>
      <c r="J8" t="str">
        <f t="shared" si="0"/>
        <v>(8,60006,0)</v>
      </c>
      <c r="Q8" t="s">
        <v>595</v>
      </c>
      <c r="S8" t="s">
        <v>54</v>
      </c>
    </row>
    <row r="9" spans="1:19" x14ac:dyDescent="0.15">
      <c r="A9">
        <v>60007</v>
      </c>
      <c r="B9" t="s">
        <v>55</v>
      </c>
      <c r="J9" t="str">
        <f t="shared" si="0"/>
        <v>(8,60007,0)</v>
      </c>
      <c r="Q9" t="s">
        <v>596</v>
      </c>
      <c r="S9" t="s">
        <v>60</v>
      </c>
    </row>
    <row r="10" spans="1:19" x14ac:dyDescent="0.15">
      <c r="A10">
        <v>60008</v>
      </c>
      <c r="B10" t="s">
        <v>61</v>
      </c>
      <c r="J10" t="str">
        <f t="shared" si="0"/>
        <v>(8,60008,0)</v>
      </c>
      <c r="Q10" t="s">
        <v>597</v>
      </c>
      <c r="S10" t="s">
        <v>66</v>
      </c>
    </row>
    <row r="11" spans="1:19" x14ac:dyDescent="0.15">
      <c r="A11">
        <v>60009</v>
      </c>
      <c r="B11" t="s">
        <v>67</v>
      </c>
      <c r="J11" t="str">
        <f t="shared" si="0"/>
        <v>(8,60009,0)</v>
      </c>
      <c r="Q11" t="s">
        <v>598</v>
      </c>
      <c r="S11" t="s">
        <v>71</v>
      </c>
    </row>
    <row r="12" spans="1:19" x14ac:dyDescent="0.15">
      <c r="A12">
        <v>60010</v>
      </c>
      <c r="B12" t="s">
        <v>72</v>
      </c>
      <c r="J12" t="str">
        <f t="shared" si="0"/>
        <v>(8,60010,0)</v>
      </c>
      <c r="Q12" t="s">
        <v>599</v>
      </c>
      <c r="S12" t="s">
        <v>76</v>
      </c>
    </row>
    <row r="13" spans="1:19" x14ac:dyDescent="0.15">
      <c r="A13">
        <v>60011</v>
      </c>
      <c r="B13" t="s">
        <v>77</v>
      </c>
      <c r="J13" t="str">
        <f t="shared" si="0"/>
        <v>(8,60011,0)</v>
      </c>
      <c r="Q13" t="s">
        <v>600</v>
      </c>
      <c r="S13" t="s">
        <v>81</v>
      </c>
    </row>
    <row r="14" spans="1:19" x14ac:dyDescent="0.15">
      <c r="A14">
        <v>60012</v>
      </c>
      <c r="B14" t="s">
        <v>82</v>
      </c>
      <c r="J14" t="str">
        <f t="shared" si="0"/>
        <v>(8,60012,0)</v>
      </c>
      <c r="Q14" t="s">
        <v>601</v>
      </c>
      <c r="S14" t="s">
        <v>81</v>
      </c>
    </row>
    <row r="15" spans="1:19" x14ac:dyDescent="0.15">
      <c r="A15">
        <v>60013</v>
      </c>
      <c r="B15" t="s">
        <v>87</v>
      </c>
      <c r="J15" t="str">
        <f t="shared" si="0"/>
        <v>(8,60013,0)</v>
      </c>
      <c r="Q15" t="s">
        <v>602</v>
      </c>
      <c r="S15" t="s">
        <v>81</v>
      </c>
    </row>
    <row r="16" spans="1:19" x14ac:dyDescent="0.15">
      <c r="A16">
        <v>60014</v>
      </c>
      <c r="B16" t="s">
        <v>92</v>
      </c>
      <c r="J16" t="str">
        <f t="shared" si="0"/>
        <v>(8,60014,0)</v>
      </c>
      <c r="Q16" t="s">
        <v>603</v>
      </c>
      <c r="S16" t="s">
        <v>81</v>
      </c>
    </row>
    <row r="17" spans="1:19" x14ac:dyDescent="0.15">
      <c r="A17">
        <v>60017</v>
      </c>
      <c r="B17" t="s">
        <v>105</v>
      </c>
      <c r="J17" t="str">
        <f t="shared" si="0"/>
        <v>(8,60017,0)</v>
      </c>
      <c r="Q17" t="s">
        <v>604</v>
      </c>
      <c r="S17" t="s">
        <v>81</v>
      </c>
    </row>
    <row r="18" spans="1:19" x14ac:dyDescent="0.15">
      <c r="A18">
        <v>60018</v>
      </c>
      <c r="B18" t="s">
        <v>110</v>
      </c>
      <c r="J18" t="str">
        <f t="shared" si="0"/>
        <v>(8,60018,0)</v>
      </c>
      <c r="Q18" t="s">
        <v>605</v>
      </c>
      <c r="S18" t="s">
        <v>81</v>
      </c>
    </row>
    <row r="19" spans="1:19" x14ac:dyDescent="0.15">
      <c r="A19">
        <v>60019</v>
      </c>
      <c r="B19" t="s">
        <v>115</v>
      </c>
      <c r="J19" t="str">
        <f t="shared" si="0"/>
        <v>(8,60019,0)</v>
      </c>
      <c r="Q19" t="s">
        <v>606</v>
      </c>
      <c r="S19" t="s">
        <v>81</v>
      </c>
    </row>
    <row r="20" spans="1:19" x14ac:dyDescent="0.15">
      <c r="A20">
        <v>60020</v>
      </c>
      <c r="B20" t="s">
        <v>119</v>
      </c>
      <c r="J20" t="str">
        <f t="shared" si="0"/>
        <v>(8,60020,0)</v>
      </c>
      <c r="Q20" t="s">
        <v>607</v>
      </c>
      <c r="S20" t="s">
        <v>81</v>
      </c>
    </row>
    <row r="21" spans="1:19" x14ac:dyDescent="0.15">
      <c r="A21">
        <v>60021</v>
      </c>
      <c r="B21" t="s">
        <v>124</v>
      </c>
      <c r="J21" t="str">
        <f t="shared" si="0"/>
        <v>(8,60021,0)</v>
      </c>
      <c r="Q21" t="s">
        <v>608</v>
      </c>
      <c r="S21" t="s">
        <v>81</v>
      </c>
    </row>
    <row r="22" spans="1:19" x14ac:dyDescent="0.15">
      <c r="A22">
        <v>60022</v>
      </c>
      <c r="B22" t="s">
        <v>128</v>
      </c>
      <c r="J22" t="str">
        <f t="shared" si="0"/>
        <v>(8,60022,0)</v>
      </c>
      <c r="Q22" t="s">
        <v>609</v>
      </c>
      <c r="S22" t="s">
        <v>81</v>
      </c>
    </row>
    <row r="23" spans="1:19" x14ac:dyDescent="0.15">
      <c r="A23">
        <v>60023</v>
      </c>
      <c r="B23" t="s">
        <v>133</v>
      </c>
      <c r="J23" t="str">
        <f t="shared" si="0"/>
        <v>(8,60023,0)</v>
      </c>
      <c r="Q23" t="s">
        <v>610</v>
      </c>
      <c r="S23" t="s">
        <v>81</v>
      </c>
    </row>
    <row r="24" spans="1:19" x14ac:dyDescent="0.15">
      <c r="A24">
        <v>60024</v>
      </c>
      <c r="B24" t="s">
        <v>138</v>
      </c>
      <c r="J24" t="str">
        <f t="shared" si="0"/>
        <v>(8,60024,0)</v>
      </c>
      <c r="Q24" t="s">
        <v>611</v>
      </c>
      <c r="S24" t="s">
        <v>81</v>
      </c>
    </row>
    <row r="25" spans="1:19" x14ac:dyDescent="0.15">
      <c r="A25">
        <v>60025</v>
      </c>
      <c r="B25" t="s">
        <v>142</v>
      </c>
      <c r="J25" t="str">
        <f t="shared" si="0"/>
        <v>(8,60025,0)</v>
      </c>
      <c r="Q25" t="s">
        <v>612</v>
      </c>
      <c r="S25" t="s">
        <v>81</v>
      </c>
    </row>
    <row r="26" spans="1:19" x14ac:dyDescent="0.15">
      <c r="A26">
        <v>60026</v>
      </c>
      <c r="B26" t="s">
        <v>146</v>
      </c>
      <c r="J26" t="str">
        <f t="shared" si="0"/>
        <v>(8,60026,0)</v>
      </c>
      <c r="Q26" t="s">
        <v>613</v>
      </c>
      <c r="S26" t="s">
        <v>81</v>
      </c>
    </row>
    <row r="27" spans="1:19" x14ac:dyDescent="0.15">
      <c r="A27">
        <v>60027</v>
      </c>
      <c r="B27" t="s">
        <v>150</v>
      </c>
      <c r="J27" t="str">
        <f t="shared" si="0"/>
        <v>(8,60027,0)</v>
      </c>
      <c r="Q27" t="s">
        <v>614</v>
      </c>
      <c r="S27" t="s">
        <v>81</v>
      </c>
    </row>
    <row r="28" spans="1:19" x14ac:dyDescent="0.15">
      <c r="A28">
        <v>60028</v>
      </c>
      <c r="B28" t="s">
        <v>154</v>
      </c>
      <c r="J28" t="str">
        <f t="shared" si="0"/>
        <v>(8,60028,0)</v>
      </c>
      <c r="Q28" t="s">
        <v>615</v>
      </c>
      <c r="S28" t="s">
        <v>81</v>
      </c>
    </row>
    <row r="29" spans="1:19" x14ac:dyDescent="0.15">
      <c r="A29">
        <v>60029</v>
      </c>
      <c r="B29" t="s">
        <v>158</v>
      </c>
      <c r="J29" t="str">
        <f t="shared" si="0"/>
        <v>(8,60029,0)</v>
      </c>
      <c r="Q29" t="s">
        <v>616</v>
      </c>
      <c r="S29" t="s">
        <v>81</v>
      </c>
    </row>
    <row r="30" spans="1:19" x14ac:dyDescent="0.15">
      <c r="A30">
        <v>60030</v>
      </c>
      <c r="B30" t="s">
        <v>162</v>
      </c>
      <c r="J30" t="str">
        <f t="shared" si="0"/>
        <v>(8,60030,0)</v>
      </c>
      <c r="Q30" t="s">
        <v>617</v>
      </c>
      <c r="S30" t="s">
        <v>81</v>
      </c>
    </row>
    <row r="31" spans="1:19" x14ac:dyDescent="0.15">
      <c r="A31">
        <v>60031</v>
      </c>
      <c r="B31" t="s">
        <v>166</v>
      </c>
      <c r="J31" t="str">
        <f t="shared" si="0"/>
        <v>(8,60031,0)</v>
      </c>
      <c r="Q31" t="s">
        <v>618</v>
      </c>
      <c r="S31" t="s">
        <v>81</v>
      </c>
    </row>
    <row r="32" spans="1:19" x14ac:dyDescent="0.15">
      <c r="A32">
        <v>60032</v>
      </c>
      <c r="B32" t="s">
        <v>171</v>
      </c>
      <c r="J32" t="str">
        <f t="shared" si="0"/>
        <v>(8,60032,0)</v>
      </c>
      <c r="Q32" t="s">
        <v>619</v>
      </c>
      <c r="S32" t="s">
        <v>81</v>
      </c>
    </row>
    <row r="33" spans="1:19" x14ac:dyDescent="0.15">
      <c r="A33">
        <v>60033</v>
      </c>
      <c r="B33" t="s">
        <v>176</v>
      </c>
      <c r="J33" t="str">
        <f t="shared" si="0"/>
        <v>(8,60033,0)</v>
      </c>
      <c r="Q33" t="s">
        <v>620</v>
      </c>
      <c r="S33" t="s">
        <v>81</v>
      </c>
    </row>
    <row r="34" spans="1:19" x14ac:dyDescent="0.15">
      <c r="A34">
        <v>60034</v>
      </c>
      <c r="B34" t="s">
        <v>181</v>
      </c>
      <c r="J34" t="str">
        <f t="shared" si="0"/>
        <v>(8,60034,0)</v>
      </c>
      <c r="Q34" t="s">
        <v>621</v>
      </c>
      <c r="S34" t="s">
        <v>81</v>
      </c>
    </row>
    <row r="35" spans="1:19" x14ac:dyDescent="0.15">
      <c r="A35">
        <v>60035</v>
      </c>
      <c r="B35" t="s">
        <v>186</v>
      </c>
      <c r="J35" t="str">
        <f t="shared" si="0"/>
        <v>(8,60035,0)</v>
      </c>
      <c r="Q35" t="s">
        <v>622</v>
      </c>
      <c r="S35" t="s">
        <v>81</v>
      </c>
    </row>
    <row r="36" spans="1:19" x14ac:dyDescent="0.15">
      <c r="A36">
        <v>60036</v>
      </c>
      <c r="B36" t="s">
        <v>190</v>
      </c>
      <c r="J36" t="str">
        <f t="shared" si="0"/>
        <v>(8,60036,0)</v>
      </c>
      <c r="Q36" t="s">
        <v>623</v>
      </c>
      <c r="S36" t="s">
        <v>81</v>
      </c>
    </row>
    <row r="37" spans="1:19" x14ac:dyDescent="0.15">
      <c r="A37">
        <v>60037</v>
      </c>
      <c r="B37" t="s">
        <v>195</v>
      </c>
      <c r="J37" t="str">
        <f t="shared" si="0"/>
        <v>(8,60037,0)</v>
      </c>
      <c r="Q37" t="s">
        <v>624</v>
      </c>
      <c r="S37" t="s">
        <v>81</v>
      </c>
    </row>
    <row r="38" spans="1:19" x14ac:dyDescent="0.15">
      <c r="A38">
        <v>60038</v>
      </c>
      <c r="B38" t="s">
        <v>200</v>
      </c>
      <c r="J38" t="str">
        <f t="shared" si="0"/>
        <v>(8,60038,0)</v>
      </c>
      <c r="Q38" t="s">
        <v>625</v>
      </c>
      <c r="S38" t="s">
        <v>81</v>
      </c>
    </row>
    <row r="39" spans="1:19" x14ac:dyDescent="0.15">
      <c r="A39">
        <v>60039</v>
      </c>
      <c r="B39" t="s">
        <v>205</v>
      </c>
      <c r="J39" t="str">
        <f t="shared" si="0"/>
        <v>(8,60039,0)</v>
      </c>
      <c r="Q39" t="s">
        <v>626</v>
      </c>
      <c r="S39" t="s">
        <v>81</v>
      </c>
    </row>
    <row r="40" spans="1:19" x14ac:dyDescent="0.15">
      <c r="A40">
        <v>60040</v>
      </c>
      <c r="B40" t="s">
        <v>210</v>
      </c>
      <c r="J40" t="str">
        <f t="shared" si="0"/>
        <v>(8,60040,0)</v>
      </c>
      <c r="Q40" t="s">
        <v>627</v>
      </c>
      <c r="S40" t="s">
        <v>81</v>
      </c>
    </row>
    <row r="41" spans="1:19" x14ac:dyDescent="0.15">
      <c r="A41">
        <v>60041</v>
      </c>
      <c r="B41" t="s">
        <v>213</v>
      </c>
      <c r="J41" t="str">
        <f t="shared" si="0"/>
        <v>(8,60041,0)</v>
      </c>
      <c r="Q41" t="s">
        <v>628</v>
      </c>
      <c r="S41" t="s">
        <v>81</v>
      </c>
    </row>
    <row r="42" spans="1:19" x14ac:dyDescent="0.15">
      <c r="A42">
        <v>60042</v>
      </c>
      <c r="B42" t="s">
        <v>217</v>
      </c>
      <c r="J42" t="str">
        <f t="shared" si="0"/>
        <v>(8,60042,0)</v>
      </c>
      <c r="Q42" t="s">
        <v>629</v>
      </c>
      <c r="S42" t="s">
        <v>81</v>
      </c>
    </row>
    <row r="43" spans="1:19" x14ac:dyDescent="0.15">
      <c r="A43">
        <v>60043</v>
      </c>
      <c r="B43" t="s">
        <v>222</v>
      </c>
      <c r="J43" t="str">
        <f t="shared" si="0"/>
        <v>(8,60043,0)</v>
      </c>
      <c r="Q43" t="s">
        <v>630</v>
      </c>
      <c r="S43" t="s">
        <v>81</v>
      </c>
    </row>
    <row r="44" spans="1:19" x14ac:dyDescent="0.15">
      <c r="A44">
        <v>60044</v>
      </c>
      <c r="B44" t="s">
        <v>227</v>
      </c>
      <c r="J44" t="str">
        <f t="shared" si="0"/>
        <v>(8,60044,0)</v>
      </c>
      <c r="Q44" t="s">
        <v>631</v>
      </c>
      <c r="S44" t="s">
        <v>81</v>
      </c>
    </row>
    <row r="45" spans="1:19" x14ac:dyDescent="0.15">
      <c r="A45">
        <v>60045</v>
      </c>
      <c r="B45" t="s">
        <v>231</v>
      </c>
      <c r="J45" t="str">
        <f t="shared" si="0"/>
        <v>(8,60045,0)</v>
      </c>
      <c r="Q45" t="s">
        <v>632</v>
      </c>
      <c r="S45" t="s">
        <v>81</v>
      </c>
    </row>
    <row r="46" spans="1:19" x14ac:dyDescent="0.15">
      <c r="A46">
        <v>60046</v>
      </c>
      <c r="B46" t="s">
        <v>234</v>
      </c>
      <c r="J46" t="str">
        <f t="shared" si="0"/>
        <v>(8,60046,0)</v>
      </c>
      <c r="Q46" t="s">
        <v>633</v>
      </c>
      <c r="S46" t="s">
        <v>81</v>
      </c>
    </row>
    <row r="47" spans="1:19" x14ac:dyDescent="0.15">
      <c r="A47">
        <v>60047</v>
      </c>
      <c r="B47" t="s">
        <v>238</v>
      </c>
      <c r="J47" t="str">
        <f t="shared" si="0"/>
        <v>(8,60047,0)</v>
      </c>
      <c r="Q47" t="s">
        <v>634</v>
      </c>
      <c r="S47" t="s">
        <v>81</v>
      </c>
    </row>
    <row r="48" spans="1:19" x14ac:dyDescent="0.15">
      <c r="A48">
        <v>60048</v>
      </c>
      <c r="B48" t="s">
        <v>243</v>
      </c>
      <c r="J48" t="str">
        <f t="shared" si="0"/>
        <v>(8,60048,0)</v>
      </c>
      <c r="Q48" t="s">
        <v>635</v>
      </c>
      <c r="S48" t="s">
        <v>81</v>
      </c>
    </row>
    <row r="49" spans="1:19" x14ac:dyDescent="0.15">
      <c r="A49">
        <v>60049</v>
      </c>
      <c r="B49" t="s">
        <v>248</v>
      </c>
      <c r="J49" t="str">
        <f t="shared" si="0"/>
        <v>(8,60049,0)</v>
      </c>
      <c r="Q49" t="s">
        <v>636</v>
      </c>
      <c r="S49" t="s">
        <v>81</v>
      </c>
    </row>
    <row r="50" spans="1:19" x14ac:dyDescent="0.15">
      <c r="A50">
        <v>60050</v>
      </c>
      <c r="B50" t="s">
        <v>252</v>
      </c>
      <c r="J50" t="str">
        <f t="shared" si="0"/>
        <v>(8,60050,0)</v>
      </c>
      <c r="Q50" t="s">
        <v>637</v>
      </c>
      <c r="S50" t="s">
        <v>81</v>
      </c>
    </row>
    <row r="51" spans="1:19" x14ac:dyDescent="0.15">
      <c r="A51">
        <v>60051</v>
      </c>
      <c r="B51" t="s">
        <v>256</v>
      </c>
      <c r="J51" t="str">
        <f t="shared" si="0"/>
        <v>(8,60051,0)</v>
      </c>
      <c r="Q51" t="s">
        <v>638</v>
      </c>
      <c r="S51" t="s">
        <v>81</v>
      </c>
    </row>
    <row r="52" spans="1:19" x14ac:dyDescent="0.15">
      <c r="A52">
        <v>60052</v>
      </c>
      <c r="B52" t="s">
        <v>260</v>
      </c>
      <c r="J52" t="str">
        <f t="shared" si="0"/>
        <v>(8,60052,0)</v>
      </c>
      <c r="Q52" t="s">
        <v>639</v>
      </c>
      <c r="S52" t="s">
        <v>81</v>
      </c>
    </row>
    <row r="53" spans="1:19" x14ac:dyDescent="0.15">
      <c r="A53">
        <v>60053</v>
      </c>
      <c r="B53" t="s">
        <v>264</v>
      </c>
      <c r="J53" t="str">
        <f t="shared" si="0"/>
        <v>(8,60053,0)</v>
      </c>
      <c r="Q53" t="s">
        <v>640</v>
      </c>
      <c r="S53" t="s">
        <v>81</v>
      </c>
    </row>
    <row r="54" spans="1:19" x14ac:dyDescent="0.15">
      <c r="A54">
        <v>60054</v>
      </c>
      <c r="B54" t="s">
        <v>268</v>
      </c>
      <c r="J54" t="str">
        <f t="shared" si="0"/>
        <v>(8,60054,0)</v>
      </c>
      <c r="Q54" t="s">
        <v>641</v>
      </c>
      <c r="S54" t="s">
        <v>81</v>
      </c>
    </row>
    <row r="55" spans="1:19" x14ac:dyDescent="0.15">
      <c r="A55">
        <v>60055</v>
      </c>
      <c r="B55" t="s">
        <v>272</v>
      </c>
      <c r="J55" t="str">
        <f t="shared" si="0"/>
        <v>(8,60055,0)</v>
      </c>
      <c r="Q55" t="s">
        <v>642</v>
      </c>
      <c r="S55" t="s">
        <v>81</v>
      </c>
    </row>
    <row r="56" spans="1:19" x14ac:dyDescent="0.15">
      <c r="A56">
        <v>60056</v>
      </c>
      <c r="B56" t="s">
        <v>277</v>
      </c>
      <c r="J56" t="str">
        <f t="shared" si="0"/>
        <v>(8,60056,0)</v>
      </c>
      <c r="Q56" t="s">
        <v>643</v>
      </c>
      <c r="S56" t="s">
        <v>81</v>
      </c>
    </row>
    <row r="57" spans="1:19" x14ac:dyDescent="0.15">
      <c r="A57">
        <v>60057</v>
      </c>
      <c r="B57" t="s">
        <v>280</v>
      </c>
      <c r="J57" t="str">
        <f t="shared" si="0"/>
        <v>(8,60057,0)</v>
      </c>
      <c r="Q57" t="s">
        <v>644</v>
      </c>
      <c r="S57" t="s">
        <v>81</v>
      </c>
    </row>
    <row r="58" spans="1:19" x14ac:dyDescent="0.15">
      <c r="A58">
        <v>60058</v>
      </c>
      <c r="B58" t="s">
        <v>283</v>
      </c>
      <c r="J58" t="str">
        <f t="shared" si="0"/>
        <v>(8,60058,0)</v>
      </c>
      <c r="Q58" t="s">
        <v>645</v>
      </c>
      <c r="S58" t="s">
        <v>81</v>
      </c>
    </row>
    <row r="59" spans="1:19" x14ac:dyDescent="0.15">
      <c r="A59">
        <v>60059</v>
      </c>
      <c r="B59" t="s">
        <v>288</v>
      </c>
      <c r="J59" t="str">
        <f t="shared" si="0"/>
        <v>(8,60059,0)</v>
      </c>
      <c r="Q59" t="s">
        <v>646</v>
      </c>
      <c r="S59" t="s">
        <v>81</v>
      </c>
    </row>
    <row r="60" spans="1:19" x14ac:dyDescent="0.15">
      <c r="A60">
        <v>60060</v>
      </c>
      <c r="B60" t="s">
        <v>291</v>
      </c>
      <c r="J60" t="str">
        <f t="shared" si="0"/>
        <v>(8,60060,0)</v>
      </c>
      <c r="Q60" t="s">
        <v>647</v>
      </c>
      <c r="S60" t="s">
        <v>81</v>
      </c>
    </row>
    <row r="61" spans="1:19" x14ac:dyDescent="0.15">
      <c r="A61">
        <v>60061</v>
      </c>
      <c r="B61" t="s">
        <v>295</v>
      </c>
      <c r="J61" t="str">
        <f t="shared" si="0"/>
        <v>(8,60061,0)</v>
      </c>
      <c r="Q61" t="s">
        <v>648</v>
      </c>
      <c r="S61" t="s">
        <v>81</v>
      </c>
    </row>
    <row r="62" spans="1:19" x14ac:dyDescent="0.15">
      <c r="A62">
        <v>60062</v>
      </c>
      <c r="B62" t="s">
        <v>299</v>
      </c>
      <c r="J62" t="str">
        <f t="shared" si="0"/>
        <v>(8,60062,0)</v>
      </c>
      <c r="Q62" t="s">
        <v>649</v>
      </c>
      <c r="S62" t="s">
        <v>81</v>
      </c>
    </row>
    <row r="63" spans="1:19" x14ac:dyDescent="0.15">
      <c r="A63">
        <v>60063</v>
      </c>
      <c r="B63" t="s">
        <v>303</v>
      </c>
      <c r="J63" t="str">
        <f t="shared" si="0"/>
        <v>(8,60063,0)</v>
      </c>
      <c r="Q63" t="s">
        <v>650</v>
      </c>
      <c r="S63" t="s">
        <v>81</v>
      </c>
    </row>
    <row r="64" spans="1:19" x14ac:dyDescent="0.15">
      <c r="A64">
        <v>60064</v>
      </c>
      <c r="B64" t="s">
        <v>308</v>
      </c>
      <c r="J64" t="str">
        <f t="shared" si="0"/>
        <v>(8,60064,0)</v>
      </c>
      <c r="Q64" t="s">
        <v>651</v>
      </c>
      <c r="S64" t="s">
        <v>81</v>
      </c>
    </row>
    <row r="65" spans="1:19" x14ac:dyDescent="0.15">
      <c r="A65">
        <v>60065</v>
      </c>
      <c r="B65" t="s">
        <v>312</v>
      </c>
      <c r="J65" t="str">
        <f t="shared" si="0"/>
        <v>(8,60065,0)</v>
      </c>
      <c r="Q65" t="s">
        <v>652</v>
      </c>
      <c r="S65" t="s">
        <v>81</v>
      </c>
    </row>
    <row r="66" spans="1:19" x14ac:dyDescent="0.15">
      <c r="A66">
        <v>60066</v>
      </c>
      <c r="B66" t="s">
        <v>316</v>
      </c>
      <c r="J66" t="str">
        <f t="shared" ref="J66:J110" si="1">$K$2&amp;$L$2&amp;$M$2&amp;A66&amp;$O$2</f>
        <v>(8,60066,0)</v>
      </c>
      <c r="Q66" t="s">
        <v>653</v>
      </c>
      <c r="S66" t="s">
        <v>81</v>
      </c>
    </row>
    <row r="67" spans="1:19" x14ac:dyDescent="0.15">
      <c r="A67">
        <v>60067</v>
      </c>
      <c r="B67" t="s">
        <v>320</v>
      </c>
      <c r="J67" t="str">
        <f t="shared" si="1"/>
        <v>(8,60067,0)</v>
      </c>
      <c r="Q67" t="s">
        <v>654</v>
      </c>
      <c r="S67" t="s">
        <v>81</v>
      </c>
    </row>
    <row r="68" spans="1:19" x14ac:dyDescent="0.15">
      <c r="A68">
        <v>60068</v>
      </c>
      <c r="B68" t="s">
        <v>324</v>
      </c>
      <c r="J68" t="str">
        <f t="shared" si="1"/>
        <v>(8,60068,0)</v>
      </c>
      <c r="Q68" t="s">
        <v>655</v>
      </c>
      <c r="S68" t="s">
        <v>81</v>
      </c>
    </row>
    <row r="69" spans="1:19" x14ac:dyDescent="0.15">
      <c r="A69">
        <v>60069</v>
      </c>
      <c r="B69" t="s">
        <v>328</v>
      </c>
      <c r="J69" t="str">
        <f t="shared" si="1"/>
        <v>(8,60069,0)</v>
      </c>
      <c r="Q69" t="s">
        <v>656</v>
      </c>
      <c r="S69" t="s">
        <v>81</v>
      </c>
    </row>
    <row r="70" spans="1:19" x14ac:dyDescent="0.15">
      <c r="A70">
        <v>60070</v>
      </c>
      <c r="B70" t="s">
        <v>333</v>
      </c>
      <c r="J70" t="str">
        <f t="shared" si="1"/>
        <v>(8,60070,0)</v>
      </c>
      <c r="Q70" t="s">
        <v>657</v>
      </c>
      <c r="S70" t="s">
        <v>81</v>
      </c>
    </row>
    <row r="71" spans="1:19" x14ac:dyDescent="0.15">
      <c r="A71">
        <v>60071</v>
      </c>
      <c r="B71" t="s">
        <v>336</v>
      </c>
      <c r="J71" t="str">
        <f t="shared" si="1"/>
        <v>(8,60071,0)</v>
      </c>
      <c r="Q71" t="s">
        <v>658</v>
      </c>
      <c r="S71" t="s">
        <v>81</v>
      </c>
    </row>
    <row r="72" spans="1:19" x14ac:dyDescent="0.15">
      <c r="A72">
        <v>60072</v>
      </c>
      <c r="B72" t="s">
        <v>340</v>
      </c>
      <c r="J72" t="str">
        <f t="shared" si="1"/>
        <v>(8,60072,0)</v>
      </c>
      <c r="Q72" t="s">
        <v>659</v>
      </c>
      <c r="S72" t="s">
        <v>81</v>
      </c>
    </row>
    <row r="73" spans="1:19" x14ac:dyDescent="0.15">
      <c r="A73">
        <v>60073</v>
      </c>
      <c r="B73" t="s">
        <v>345</v>
      </c>
      <c r="J73" t="str">
        <f t="shared" si="1"/>
        <v>(8,60073,0)</v>
      </c>
      <c r="Q73" t="s">
        <v>660</v>
      </c>
      <c r="S73" t="s">
        <v>81</v>
      </c>
    </row>
    <row r="74" spans="1:19" x14ac:dyDescent="0.15">
      <c r="A74">
        <v>60074</v>
      </c>
      <c r="B74" t="s">
        <v>350</v>
      </c>
      <c r="J74" t="str">
        <f t="shared" si="1"/>
        <v>(8,60074,0)</v>
      </c>
      <c r="Q74" t="s">
        <v>661</v>
      </c>
      <c r="S74" t="s">
        <v>81</v>
      </c>
    </row>
    <row r="75" spans="1:19" x14ac:dyDescent="0.15">
      <c r="A75">
        <v>60075</v>
      </c>
      <c r="B75" t="s">
        <v>354</v>
      </c>
      <c r="J75" t="str">
        <f t="shared" si="1"/>
        <v>(8,60075,0)</v>
      </c>
      <c r="Q75" t="s">
        <v>662</v>
      </c>
      <c r="S75" t="s">
        <v>81</v>
      </c>
    </row>
    <row r="76" spans="1:19" x14ac:dyDescent="0.15">
      <c r="A76">
        <v>70001</v>
      </c>
      <c r="B76" t="s">
        <v>359</v>
      </c>
      <c r="J76" t="str">
        <f t="shared" si="1"/>
        <v>(8,70001,0)</v>
      </c>
      <c r="Q76" t="s">
        <v>663</v>
      </c>
      <c r="S76" t="s">
        <v>81</v>
      </c>
    </row>
    <row r="77" spans="1:19" x14ac:dyDescent="0.15">
      <c r="A77">
        <v>70002</v>
      </c>
      <c r="B77" t="s">
        <v>363</v>
      </c>
      <c r="J77" t="str">
        <f t="shared" si="1"/>
        <v>(8,70002,0)</v>
      </c>
      <c r="Q77" t="s">
        <v>664</v>
      </c>
      <c r="S77" t="s">
        <v>81</v>
      </c>
    </row>
    <row r="78" spans="1:19" x14ac:dyDescent="0.15">
      <c r="A78">
        <v>70004</v>
      </c>
      <c r="B78" t="s">
        <v>366</v>
      </c>
      <c r="J78" t="str">
        <f t="shared" si="1"/>
        <v>(8,70004,0)</v>
      </c>
      <c r="Q78" t="s">
        <v>665</v>
      </c>
      <c r="S78" t="s">
        <v>370</v>
      </c>
    </row>
    <row r="79" spans="1:19" x14ac:dyDescent="0.15">
      <c r="A79">
        <v>70005</v>
      </c>
      <c r="B79" t="s">
        <v>371</v>
      </c>
      <c r="J79" t="str">
        <f t="shared" si="1"/>
        <v>(8,70005,0)</v>
      </c>
      <c r="Q79" t="s">
        <v>666</v>
      </c>
      <c r="S79" t="s">
        <v>81</v>
      </c>
    </row>
    <row r="80" spans="1:19" x14ac:dyDescent="0.15">
      <c r="A80">
        <v>70009</v>
      </c>
      <c r="B80" t="s">
        <v>382</v>
      </c>
      <c r="J80" t="str">
        <f t="shared" si="1"/>
        <v>(8,70009,0)</v>
      </c>
      <c r="Q80" t="s">
        <v>667</v>
      </c>
      <c r="S80" t="s">
        <v>81</v>
      </c>
    </row>
    <row r="81" spans="1:19" x14ac:dyDescent="0.15">
      <c r="A81">
        <v>70011</v>
      </c>
      <c r="B81" t="s">
        <v>384</v>
      </c>
      <c r="J81" t="str">
        <f t="shared" si="1"/>
        <v>(8,70011,0)</v>
      </c>
      <c r="Q81" t="s">
        <v>668</v>
      </c>
      <c r="S81" t="s">
        <v>81</v>
      </c>
    </row>
    <row r="82" spans="1:19" x14ac:dyDescent="0.15">
      <c r="A82">
        <v>70012</v>
      </c>
      <c r="B82" t="s">
        <v>389</v>
      </c>
      <c r="J82" t="str">
        <f t="shared" si="1"/>
        <v>(8,70012,0)</v>
      </c>
      <c r="Q82" t="s">
        <v>669</v>
      </c>
      <c r="S82" t="s">
        <v>81</v>
      </c>
    </row>
    <row r="83" spans="1:19" x14ac:dyDescent="0.15">
      <c r="A83">
        <v>70013</v>
      </c>
      <c r="B83" t="s">
        <v>394</v>
      </c>
      <c r="J83" t="str">
        <f t="shared" si="1"/>
        <v>(8,70013,0)</v>
      </c>
      <c r="Q83" t="s">
        <v>670</v>
      </c>
      <c r="S83" t="s">
        <v>81</v>
      </c>
    </row>
    <row r="84" spans="1:19" x14ac:dyDescent="0.15">
      <c r="A84">
        <v>70014</v>
      </c>
      <c r="B84" t="s">
        <v>396</v>
      </c>
      <c r="J84" t="str">
        <f t="shared" si="1"/>
        <v>(8,70014,0)</v>
      </c>
      <c r="Q84" t="s">
        <v>671</v>
      </c>
      <c r="S84" t="s">
        <v>81</v>
      </c>
    </row>
    <row r="85" spans="1:19" x14ac:dyDescent="0.15">
      <c r="A85">
        <v>70017</v>
      </c>
      <c r="B85" t="s">
        <v>398</v>
      </c>
      <c r="J85" t="str">
        <f t="shared" si="1"/>
        <v>(8,70017,0)</v>
      </c>
      <c r="Q85" t="s">
        <v>672</v>
      </c>
      <c r="S85" t="s">
        <v>81</v>
      </c>
    </row>
    <row r="86" spans="1:19" x14ac:dyDescent="0.15">
      <c r="A86">
        <v>70018</v>
      </c>
      <c r="B86" t="s">
        <v>400</v>
      </c>
      <c r="J86" t="str">
        <f t="shared" si="1"/>
        <v>(8,70018,0)</v>
      </c>
      <c r="Q86" t="s">
        <v>673</v>
      </c>
      <c r="S86" t="s">
        <v>81</v>
      </c>
    </row>
    <row r="87" spans="1:19" x14ac:dyDescent="0.15">
      <c r="A87">
        <v>70021</v>
      </c>
      <c r="B87" t="s">
        <v>404</v>
      </c>
      <c r="J87" t="str">
        <f t="shared" si="1"/>
        <v>(8,70021,0)</v>
      </c>
      <c r="Q87" t="s">
        <v>674</v>
      </c>
      <c r="S87" t="s">
        <v>81</v>
      </c>
    </row>
    <row r="88" spans="1:19" x14ac:dyDescent="0.15">
      <c r="A88">
        <v>70022</v>
      </c>
      <c r="B88" t="s">
        <v>406</v>
      </c>
      <c r="J88" t="str">
        <f t="shared" si="1"/>
        <v>(8,70022,0)</v>
      </c>
      <c r="Q88" t="s">
        <v>675</v>
      </c>
      <c r="S88" t="s">
        <v>81</v>
      </c>
    </row>
    <row r="89" spans="1:19" x14ac:dyDescent="0.15">
      <c r="A89">
        <v>70023</v>
      </c>
      <c r="B89" t="s">
        <v>410</v>
      </c>
      <c r="J89" t="str">
        <f t="shared" si="1"/>
        <v>(8,70023,0)</v>
      </c>
      <c r="Q89" t="s">
        <v>676</v>
      </c>
      <c r="S89" t="s">
        <v>81</v>
      </c>
    </row>
    <row r="90" spans="1:19" x14ac:dyDescent="0.15">
      <c r="A90">
        <v>70024</v>
      </c>
      <c r="B90" t="s">
        <v>414</v>
      </c>
      <c r="J90" t="str">
        <f t="shared" si="1"/>
        <v>(8,70024,0)</v>
      </c>
      <c r="Q90" t="s">
        <v>677</v>
      </c>
      <c r="S90" t="s">
        <v>81</v>
      </c>
    </row>
    <row r="91" spans="1:19" x14ac:dyDescent="0.15">
      <c r="A91">
        <v>70025</v>
      </c>
      <c r="B91" t="s">
        <v>419</v>
      </c>
      <c r="J91" t="str">
        <f t="shared" si="1"/>
        <v>(8,70025,0)</v>
      </c>
      <c r="Q91" t="s">
        <v>678</v>
      </c>
      <c r="S91" t="s">
        <v>81</v>
      </c>
    </row>
    <row r="92" spans="1:19" x14ac:dyDescent="0.15">
      <c r="A92">
        <v>70029</v>
      </c>
      <c r="B92" t="s">
        <v>430</v>
      </c>
      <c r="J92" t="str">
        <f t="shared" si="1"/>
        <v>(8,70029,0)</v>
      </c>
      <c r="Q92" t="s">
        <v>679</v>
      </c>
      <c r="S92" t="s">
        <v>81</v>
      </c>
    </row>
    <row r="93" spans="1:19" x14ac:dyDescent="0.15">
      <c r="A93">
        <v>70030</v>
      </c>
      <c r="B93" t="s">
        <v>433</v>
      </c>
      <c r="J93" t="str">
        <f t="shared" si="1"/>
        <v>(8,70030,0)</v>
      </c>
      <c r="Q93" t="s">
        <v>680</v>
      </c>
      <c r="S93" t="s">
        <v>81</v>
      </c>
    </row>
    <row r="94" spans="1:19" x14ac:dyDescent="0.15">
      <c r="A94">
        <v>70031</v>
      </c>
      <c r="B94" t="s">
        <v>435</v>
      </c>
      <c r="J94" t="str">
        <f t="shared" si="1"/>
        <v>(8,70031,0)</v>
      </c>
      <c r="Q94" t="s">
        <v>681</v>
      </c>
      <c r="S94" t="s">
        <v>81</v>
      </c>
    </row>
    <row r="95" spans="1:19" x14ac:dyDescent="0.15">
      <c r="A95">
        <v>70032</v>
      </c>
      <c r="B95" t="s">
        <v>437</v>
      </c>
      <c r="J95" t="str">
        <f t="shared" si="1"/>
        <v>(8,70032,0)</v>
      </c>
      <c r="Q95" t="s">
        <v>682</v>
      </c>
      <c r="S95" t="s">
        <v>81</v>
      </c>
    </row>
    <row r="96" spans="1:19" x14ac:dyDescent="0.15">
      <c r="A96">
        <v>70033</v>
      </c>
      <c r="B96" t="s">
        <v>441</v>
      </c>
      <c r="J96" t="str">
        <f t="shared" si="1"/>
        <v>(8,70033,0)</v>
      </c>
      <c r="Q96" t="s">
        <v>683</v>
      </c>
      <c r="S96" t="s">
        <v>81</v>
      </c>
    </row>
    <row r="97" spans="1:19" x14ac:dyDescent="0.15">
      <c r="A97">
        <v>70034</v>
      </c>
      <c r="B97" t="s">
        <v>442</v>
      </c>
      <c r="J97" t="str">
        <f t="shared" si="1"/>
        <v>(8,70034,0)</v>
      </c>
      <c r="Q97" t="s">
        <v>684</v>
      </c>
      <c r="S97" t="s">
        <v>81</v>
      </c>
    </row>
    <row r="98" spans="1:19" x14ac:dyDescent="0.15">
      <c r="A98">
        <v>70035</v>
      </c>
      <c r="B98" t="s">
        <v>444</v>
      </c>
      <c r="J98" t="str">
        <f t="shared" si="1"/>
        <v>(8,70035,0)</v>
      </c>
      <c r="Q98" t="s">
        <v>685</v>
      </c>
      <c r="S98" t="s">
        <v>81</v>
      </c>
    </row>
    <row r="99" spans="1:19" x14ac:dyDescent="0.15">
      <c r="A99">
        <v>70036</v>
      </c>
      <c r="B99" t="s">
        <v>446</v>
      </c>
      <c r="J99" t="str">
        <f t="shared" si="1"/>
        <v>(8,70036,0)</v>
      </c>
      <c r="Q99" t="s">
        <v>686</v>
      </c>
      <c r="S99" t="s">
        <v>81</v>
      </c>
    </row>
    <row r="100" spans="1:19" x14ac:dyDescent="0.15">
      <c r="A100">
        <v>70039</v>
      </c>
      <c r="B100" t="s">
        <v>452</v>
      </c>
      <c r="J100" t="str">
        <f t="shared" si="1"/>
        <v>(8,70039,0)</v>
      </c>
      <c r="Q100" t="s">
        <v>687</v>
      </c>
      <c r="S100" t="s">
        <v>81</v>
      </c>
    </row>
    <row r="101" spans="1:19" x14ac:dyDescent="0.15">
      <c r="A101">
        <v>70041</v>
      </c>
      <c r="B101" t="s">
        <v>456</v>
      </c>
      <c r="J101" t="str">
        <f t="shared" si="1"/>
        <v>(8,70041,0)</v>
      </c>
      <c r="Q101" t="s">
        <v>688</v>
      </c>
      <c r="S101" t="s">
        <v>81</v>
      </c>
    </row>
    <row r="102" spans="1:19" x14ac:dyDescent="0.15">
      <c r="A102">
        <v>70042</v>
      </c>
      <c r="B102" t="s">
        <v>460</v>
      </c>
      <c r="J102" t="str">
        <f t="shared" si="1"/>
        <v>(8,70042,0)</v>
      </c>
      <c r="Q102" t="s">
        <v>689</v>
      </c>
      <c r="S102" t="s">
        <v>81</v>
      </c>
    </row>
    <row r="103" spans="1:19" x14ac:dyDescent="0.15">
      <c r="A103">
        <v>70043</v>
      </c>
      <c r="B103" t="s">
        <v>464</v>
      </c>
      <c r="J103" t="str">
        <f t="shared" si="1"/>
        <v>(8,70043,0)</v>
      </c>
      <c r="Q103" t="s">
        <v>690</v>
      </c>
      <c r="S103" t="s">
        <v>81</v>
      </c>
    </row>
    <row r="104" spans="1:19" x14ac:dyDescent="0.15">
      <c r="A104">
        <v>70044</v>
      </c>
      <c r="B104" t="s">
        <v>467</v>
      </c>
      <c r="J104" t="str">
        <f t="shared" si="1"/>
        <v>(8,70044,0)</v>
      </c>
      <c r="Q104" t="s">
        <v>691</v>
      </c>
      <c r="S104" t="s">
        <v>81</v>
      </c>
    </row>
    <row r="105" spans="1:19" x14ac:dyDescent="0.15">
      <c r="A105">
        <v>70046</v>
      </c>
      <c r="B105" t="s">
        <v>471</v>
      </c>
      <c r="J105" t="str">
        <f t="shared" si="1"/>
        <v>(8,70046,0)</v>
      </c>
      <c r="Q105" t="s">
        <v>692</v>
      </c>
      <c r="S105" t="s">
        <v>81</v>
      </c>
    </row>
    <row r="106" spans="1:19" x14ac:dyDescent="0.15">
      <c r="A106">
        <v>70047</v>
      </c>
      <c r="B106" t="s">
        <v>473</v>
      </c>
      <c r="J106" t="str">
        <f t="shared" si="1"/>
        <v>(8,70047,0)</v>
      </c>
      <c r="Q106" t="s">
        <v>693</v>
      </c>
      <c r="S106" t="s">
        <v>81</v>
      </c>
    </row>
    <row r="107" spans="1:19" x14ac:dyDescent="0.15">
      <c r="A107">
        <v>70048</v>
      </c>
      <c r="B107" t="s">
        <v>475</v>
      </c>
      <c r="J107" t="str">
        <f t="shared" si="1"/>
        <v>(8,70048,0)</v>
      </c>
      <c r="Q107" t="s">
        <v>694</v>
      </c>
      <c r="S107" t="s">
        <v>81</v>
      </c>
    </row>
    <row r="108" spans="1:19" x14ac:dyDescent="0.15">
      <c r="A108">
        <v>70049</v>
      </c>
      <c r="B108" t="s">
        <v>477</v>
      </c>
      <c r="J108" t="str">
        <f t="shared" si="1"/>
        <v>(8,70049,0)</v>
      </c>
      <c r="Q108" t="s">
        <v>695</v>
      </c>
      <c r="S108" t="s">
        <v>81</v>
      </c>
    </row>
    <row r="109" spans="1:19" x14ac:dyDescent="0.15">
      <c r="A109">
        <v>70050</v>
      </c>
      <c r="B109" t="s">
        <v>479</v>
      </c>
      <c r="J109" t="str">
        <f t="shared" si="1"/>
        <v>(8,70050,0)</v>
      </c>
      <c r="Q109" t="s">
        <v>696</v>
      </c>
      <c r="S109" t="s">
        <v>81</v>
      </c>
    </row>
    <row r="110" spans="1:19" x14ac:dyDescent="0.15">
      <c r="A110">
        <v>70051</v>
      </c>
      <c r="B110" t="s">
        <v>481</v>
      </c>
      <c r="J110" t="str">
        <f t="shared" si="1"/>
        <v>(8,70051,0)</v>
      </c>
      <c r="Q110" t="s">
        <v>697</v>
      </c>
      <c r="S110" t="s">
        <v>81</v>
      </c>
    </row>
    <row r="111" spans="1:19" x14ac:dyDescent="0.15">
      <c r="A111">
        <v>70066</v>
      </c>
      <c r="B111" t="s">
        <v>509</v>
      </c>
      <c r="J111" t="str">
        <f t="shared" ref="J111:J129" si="2">$K$2&amp;$L$2&amp;$M$2&amp;A111&amp;$O$2</f>
        <v>(8,70066,0)</v>
      </c>
      <c r="Q111" t="s">
        <v>698</v>
      </c>
      <c r="S111" t="s">
        <v>81</v>
      </c>
    </row>
    <row r="112" spans="1:19" x14ac:dyDescent="0.15">
      <c r="A112">
        <v>70067</v>
      </c>
      <c r="B112" t="s">
        <v>513</v>
      </c>
      <c r="J112" t="str">
        <f t="shared" si="2"/>
        <v>(8,70067,0)</v>
      </c>
      <c r="Q112" t="s">
        <v>699</v>
      </c>
      <c r="S112" t="s">
        <v>81</v>
      </c>
    </row>
    <row r="113" spans="1:19" x14ac:dyDescent="0.15">
      <c r="A113">
        <v>70068</v>
      </c>
      <c r="B113" t="s">
        <v>516</v>
      </c>
      <c r="J113" t="str">
        <f t="shared" si="2"/>
        <v>(8,70068,0)</v>
      </c>
      <c r="Q113" t="s">
        <v>700</v>
      </c>
      <c r="S113" t="s">
        <v>81</v>
      </c>
    </row>
    <row r="114" spans="1:19" x14ac:dyDescent="0.15">
      <c r="A114">
        <v>70069</v>
      </c>
      <c r="B114" t="s">
        <v>518</v>
      </c>
      <c r="J114" t="str">
        <f t="shared" si="2"/>
        <v>(8,70069,0)</v>
      </c>
      <c r="Q114" t="s">
        <v>701</v>
      </c>
      <c r="S114" t="s">
        <v>81</v>
      </c>
    </row>
    <row r="115" spans="1:19" x14ac:dyDescent="0.15">
      <c r="A115">
        <v>70070</v>
      </c>
      <c r="B115" t="s">
        <v>522</v>
      </c>
      <c r="J115" t="str">
        <f t="shared" si="2"/>
        <v>(8,70070,0)</v>
      </c>
      <c r="Q115" t="s">
        <v>702</v>
      </c>
      <c r="S115" t="s">
        <v>81</v>
      </c>
    </row>
    <row r="116" spans="1:19" x14ac:dyDescent="0.15">
      <c r="A116">
        <v>70071</v>
      </c>
      <c r="B116" t="s">
        <v>525</v>
      </c>
      <c r="J116" t="str">
        <f t="shared" si="2"/>
        <v>(8,70071,0)</v>
      </c>
      <c r="Q116" t="s">
        <v>703</v>
      </c>
      <c r="S116" t="s">
        <v>81</v>
      </c>
    </row>
    <row r="117" spans="1:19" x14ac:dyDescent="0.15">
      <c r="A117">
        <v>70072</v>
      </c>
      <c r="B117" t="s">
        <v>530</v>
      </c>
      <c r="J117" t="str">
        <f t="shared" si="2"/>
        <v>(8,70072,0)</v>
      </c>
      <c r="Q117" t="s">
        <v>704</v>
      </c>
      <c r="S117" t="s">
        <v>81</v>
      </c>
    </row>
    <row r="118" spans="1:19" x14ac:dyDescent="0.15">
      <c r="A118">
        <v>70076</v>
      </c>
      <c r="B118" t="s">
        <v>540</v>
      </c>
      <c r="J118" t="str">
        <f t="shared" si="2"/>
        <v>(8,70076,0)</v>
      </c>
      <c r="Q118" t="s">
        <v>705</v>
      </c>
      <c r="S118" t="s">
        <v>81</v>
      </c>
    </row>
    <row r="119" spans="1:19" x14ac:dyDescent="0.15">
      <c r="A119">
        <v>70078</v>
      </c>
      <c r="B119" t="s">
        <v>544</v>
      </c>
      <c r="J119" t="str">
        <f t="shared" si="2"/>
        <v>(8,70078,0)</v>
      </c>
      <c r="Q119" t="s">
        <v>706</v>
      </c>
      <c r="S119" t="s">
        <v>43</v>
      </c>
    </row>
    <row r="120" spans="1:19" x14ac:dyDescent="0.15">
      <c r="A120">
        <v>70079</v>
      </c>
      <c r="B120" t="s">
        <v>548</v>
      </c>
      <c r="J120" t="str">
        <f t="shared" si="2"/>
        <v>(8,70079,0)</v>
      </c>
      <c r="Q120" t="s">
        <v>707</v>
      </c>
      <c r="S120" t="s">
        <v>81</v>
      </c>
    </row>
    <row r="121" spans="1:19" x14ac:dyDescent="0.15">
      <c r="A121">
        <v>70080</v>
      </c>
      <c r="B121" t="s">
        <v>551</v>
      </c>
      <c r="J121" t="str">
        <f t="shared" si="2"/>
        <v>(8,70080,0)</v>
      </c>
      <c r="Q121" t="s">
        <v>708</v>
      </c>
      <c r="S121" t="s">
        <v>370</v>
      </c>
    </row>
    <row r="122" spans="1:19" x14ac:dyDescent="0.15">
      <c r="A122">
        <v>70081</v>
      </c>
      <c r="B122" t="s">
        <v>555</v>
      </c>
      <c r="J122" t="str">
        <f t="shared" si="2"/>
        <v>(8,70081,0)</v>
      </c>
      <c r="Q122" t="s">
        <v>709</v>
      </c>
      <c r="S122" t="s">
        <v>81</v>
      </c>
    </row>
    <row r="123" spans="1:19" x14ac:dyDescent="0.15">
      <c r="A123">
        <v>70082</v>
      </c>
      <c r="B123" t="s">
        <v>558</v>
      </c>
      <c r="J123" t="str">
        <f t="shared" si="2"/>
        <v>(8,70082,0)</v>
      </c>
      <c r="Q123" t="s">
        <v>710</v>
      </c>
      <c r="S123" t="s">
        <v>81</v>
      </c>
    </row>
    <row r="124" spans="1:19" x14ac:dyDescent="0.15">
      <c r="A124">
        <v>70083</v>
      </c>
      <c r="B124" t="s">
        <v>561</v>
      </c>
      <c r="J124" t="str">
        <f t="shared" si="2"/>
        <v>(8,70083,0)</v>
      </c>
      <c r="Q124" t="s">
        <v>711</v>
      </c>
      <c r="S124" t="s">
        <v>81</v>
      </c>
    </row>
    <row r="125" spans="1:19" x14ac:dyDescent="0.15">
      <c r="A125">
        <v>70084</v>
      </c>
      <c r="B125" t="s">
        <v>565</v>
      </c>
      <c r="J125" t="str">
        <f t="shared" si="2"/>
        <v>(8,70084,0)</v>
      </c>
      <c r="Q125" t="s">
        <v>712</v>
      </c>
      <c r="S125" t="s">
        <v>81</v>
      </c>
    </row>
    <row r="126" spans="1:19" x14ac:dyDescent="0.15">
      <c r="A126">
        <v>70086</v>
      </c>
      <c r="B126" t="s">
        <v>570</v>
      </c>
      <c r="J126" t="str">
        <f t="shared" si="2"/>
        <v>(8,70086,0)</v>
      </c>
      <c r="Q126" t="s">
        <v>713</v>
      </c>
      <c r="S126" t="s">
        <v>81</v>
      </c>
    </row>
    <row r="127" spans="1:19" x14ac:dyDescent="0.15">
      <c r="A127">
        <v>70087</v>
      </c>
      <c r="B127" t="s">
        <v>574</v>
      </c>
      <c r="J127" t="str">
        <f t="shared" si="2"/>
        <v>(8,70087,0)</v>
      </c>
      <c r="Q127" t="s">
        <v>714</v>
      </c>
      <c r="S127" t="s">
        <v>81</v>
      </c>
    </row>
    <row r="128" spans="1:19" x14ac:dyDescent="0.15">
      <c r="A128">
        <v>70088</v>
      </c>
      <c r="B128" t="s">
        <v>577</v>
      </c>
      <c r="J128" t="str">
        <f t="shared" si="2"/>
        <v>(8,70088,0)</v>
      </c>
      <c r="Q128" t="s">
        <v>715</v>
      </c>
      <c r="S128" t="s">
        <v>81</v>
      </c>
    </row>
    <row r="129" spans="1:19" x14ac:dyDescent="0.15">
      <c r="A129">
        <v>70090</v>
      </c>
      <c r="B129" t="s">
        <v>581</v>
      </c>
      <c r="J129" t="str">
        <f t="shared" si="2"/>
        <v>(8,70090,0)</v>
      </c>
      <c r="Q129" t="s">
        <v>716</v>
      </c>
      <c r="S129" t="s">
        <v>81</v>
      </c>
    </row>
  </sheetData>
  <phoneticPr fontId="1" type="noConversion"/>
  <conditionalFormatting sqref="B3:B129">
    <cfRule type="duplicateValues" dxfId="1" priority="18"/>
  </conditionalFormatting>
  <conditionalFormatting sqref="B130:B1048576 B1:B2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4"/>
  <sheetViews>
    <sheetView topLeftCell="A183" workbookViewId="0">
      <selection activeCell="J203" sqref="J203"/>
    </sheetView>
  </sheetViews>
  <sheetFormatPr defaultRowHeight="13.5" x14ac:dyDescent="0.15"/>
  <cols>
    <col min="1" max="3" width="9" style="4"/>
    <col min="4" max="4" width="17.75" style="4" bestFit="1" customWidth="1"/>
    <col min="5" max="5" width="32.75" style="4" bestFit="1" customWidth="1"/>
    <col min="6" max="16384" width="9" style="4"/>
  </cols>
  <sheetData>
    <row r="1" spans="1:7" ht="14.25" x14ac:dyDescent="0.15">
      <c r="A1" s="3" t="s">
        <v>821</v>
      </c>
      <c r="B1" s="3">
        <v>87022</v>
      </c>
      <c r="D1" s="4" t="str">
        <f>VLOOKUP(B1,DLC_NeigongData!$A$3:$O$218,2,FALSE)</f>
        <v>飞天御剑流</v>
      </c>
      <c r="E1" s="4">
        <f>VLOOKUP(B1,DLC_NeigongData!$A$3:$O$218,5,FALSE)</f>
        <v>0</v>
      </c>
      <c r="G1" s="4" t="str">
        <f>"("&amp;B1&amp;","&amp;"10"&amp;")"</f>
        <v>(87022,10)</v>
      </c>
    </row>
    <row r="2" spans="1:7" ht="14.25" x14ac:dyDescent="0.15">
      <c r="A2" s="3" t="s">
        <v>822</v>
      </c>
      <c r="B2" s="3">
        <v>87029</v>
      </c>
      <c r="D2" s="4" t="str">
        <f>VLOOKUP(B2,DLC_NeigongData!$A$3:$O$218,2,FALSE)</f>
        <v>黑冢忍法‧风林火山</v>
      </c>
      <c r="E2" s="4">
        <f>VLOOKUP(B2,DLC_NeigongData!$A$3:$O$218,5,FALSE)</f>
        <v>0</v>
      </c>
      <c r="G2" s="4" t="str">
        <f t="shared" ref="G2:G65" si="0">"("&amp;B2&amp;","&amp;"10"&amp;")"</f>
        <v>(87029,10)</v>
      </c>
    </row>
    <row r="3" spans="1:7" s="7" customFormat="1" ht="14.25" x14ac:dyDescent="0.15">
      <c r="A3" s="6" t="s">
        <v>823</v>
      </c>
      <c r="B3">
        <v>90001</v>
      </c>
      <c r="D3" s="7" t="e">
        <f>VLOOKUP(B3,DLC_NeigongData!$A$3:$O$218,2,FALSE)</f>
        <v>#N/A</v>
      </c>
      <c r="E3" s="7" t="e">
        <f>VLOOKUP(B3,DLC_NeigongData!$A$3:$O$218,5,FALSE)</f>
        <v>#N/A</v>
      </c>
      <c r="G3" s="4" t="str">
        <f t="shared" si="0"/>
        <v>(90001,10)</v>
      </c>
    </row>
    <row r="4" spans="1:7" s="7" customFormat="1" ht="14.25" x14ac:dyDescent="0.15">
      <c r="A4" s="6" t="s">
        <v>824</v>
      </c>
      <c r="B4">
        <v>90001</v>
      </c>
      <c r="D4" s="7" t="e">
        <f>VLOOKUP(B4,DLC_NeigongData!$A$3:$O$218,2,FALSE)</f>
        <v>#N/A</v>
      </c>
      <c r="E4" s="7" t="e">
        <f>VLOOKUP(B4,DLC_NeigongData!$A$3:$O$218,5,FALSE)</f>
        <v>#N/A</v>
      </c>
      <c r="G4" s="4" t="str">
        <f t="shared" si="0"/>
        <v>(90001,10)</v>
      </c>
    </row>
    <row r="5" spans="1:7" ht="14.25" x14ac:dyDescent="0.15">
      <c r="A5" s="3" t="s">
        <v>825</v>
      </c>
      <c r="B5" s="3">
        <v>70048</v>
      </c>
      <c r="D5" s="4" t="str">
        <f>VLOOKUP(B5,DLC_NeigongData!$A$3:$O$218,2,FALSE)</f>
        <v>三千若水</v>
      </c>
      <c r="E5" s="4" t="str">
        <f>VLOOKUP(B5,DLC_NeigongData!$A$3:$O$218,5,FALSE)</f>
        <v>(1,200)*(3,200)</v>
      </c>
      <c r="G5" s="4" t="str">
        <f t="shared" si="0"/>
        <v>(70048,10)</v>
      </c>
    </row>
    <row r="6" spans="1:7" s="7" customFormat="1" ht="14.25" x14ac:dyDescent="0.15">
      <c r="A6" s="6" t="s">
        <v>826</v>
      </c>
      <c r="B6">
        <v>90002</v>
      </c>
      <c r="D6" s="7" t="e">
        <f>VLOOKUP(B6,DLC_NeigongData!$A$3:$O$218,2,FALSE)</f>
        <v>#N/A</v>
      </c>
      <c r="E6" s="7" t="e">
        <f>VLOOKUP(B6,DLC_NeigongData!$A$3:$O$218,5,FALSE)</f>
        <v>#N/A</v>
      </c>
      <c r="G6" s="4" t="str">
        <f t="shared" si="0"/>
        <v>(90002,10)</v>
      </c>
    </row>
    <row r="7" spans="1:7" s="7" customFormat="1" ht="14.25" x14ac:dyDescent="0.15">
      <c r="A7" s="6" t="s">
        <v>827</v>
      </c>
      <c r="B7">
        <v>90002</v>
      </c>
      <c r="D7" s="7" t="e">
        <f>VLOOKUP(B7,DLC_NeigongData!$A$3:$O$218,2,FALSE)</f>
        <v>#N/A</v>
      </c>
      <c r="E7" s="7" t="e">
        <f>VLOOKUP(B7,DLC_NeigongData!$A$3:$O$218,5,FALSE)</f>
        <v>#N/A</v>
      </c>
      <c r="G7" s="4" t="str">
        <f t="shared" si="0"/>
        <v>(90002,10)</v>
      </c>
    </row>
    <row r="8" spans="1:7" ht="14.25" x14ac:dyDescent="0.15">
      <c r="A8" s="3" t="s">
        <v>828</v>
      </c>
      <c r="B8" s="3">
        <v>87048</v>
      </c>
      <c r="D8" s="4" t="str">
        <f>VLOOKUP(B8,DLC_NeigongData!$A$3:$O$218,2,FALSE)</f>
        <v>青龙偃月阵</v>
      </c>
      <c r="E8" s="4">
        <f>VLOOKUP(B8,DLC_NeigongData!$A$3:$O$218,5,FALSE)</f>
        <v>0</v>
      </c>
      <c r="G8" s="4" t="str">
        <f t="shared" si="0"/>
        <v>(87048,10)</v>
      </c>
    </row>
    <row r="9" spans="1:7" ht="14.25" x14ac:dyDescent="0.15">
      <c r="A9" s="3" t="s">
        <v>829</v>
      </c>
      <c r="B9" s="3">
        <v>70009</v>
      </c>
      <c r="D9" s="4" t="str">
        <f>VLOOKUP(B9,DLC_NeigongData!$A$3:$O$218,2,FALSE)</f>
        <v>行天功</v>
      </c>
      <c r="E9" s="4" t="str">
        <f>VLOOKUP(B9,DLC_NeigongData!$A$3:$O$218,5,FALSE)</f>
        <v>(1,200)*(3,200)</v>
      </c>
      <c r="G9" s="4" t="str">
        <f t="shared" si="0"/>
        <v>(70009,10)</v>
      </c>
    </row>
    <row r="10" spans="1:7" ht="14.25" x14ac:dyDescent="0.15">
      <c r="A10" s="3" t="s">
        <v>830</v>
      </c>
      <c r="B10" s="3">
        <v>87047</v>
      </c>
      <c r="D10" s="4" t="str">
        <f>VLOOKUP(B10,DLC_NeigongData!$A$3:$O$218,2,FALSE)</f>
        <v>长白枪阵</v>
      </c>
      <c r="E10" s="4">
        <f>VLOOKUP(B10,DLC_NeigongData!$A$3:$O$218,5,FALSE)</f>
        <v>0</v>
      </c>
      <c r="G10" s="4" t="str">
        <f t="shared" si="0"/>
        <v>(87047,10)</v>
      </c>
    </row>
    <row r="11" spans="1:7" s="7" customFormat="1" ht="14.25" x14ac:dyDescent="0.15">
      <c r="A11" s="6" t="s">
        <v>831</v>
      </c>
      <c r="B11">
        <v>90003</v>
      </c>
      <c r="D11" s="7" t="e">
        <f>VLOOKUP(B11,DLC_NeigongData!$A$3:$O$218,2,FALSE)</f>
        <v>#N/A</v>
      </c>
      <c r="E11" s="7" t="e">
        <f>VLOOKUP(B11,DLC_NeigongData!$A$3:$O$218,5,FALSE)</f>
        <v>#N/A</v>
      </c>
      <c r="G11" s="4" t="str">
        <f t="shared" si="0"/>
        <v>(90003,10)</v>
      </c>
    </row>
    <row r="12" spans="1:7" s="7" customFormat="1" ht="14.25" x14ac:dyDescent="0.15">
      <c r="A12" s="6" t="s">
        <v>832</v>
      </c>
      <c r="B12">
        <v>90003</v>
      </c>
      <c r="D12" s="7" t="e">
        <f>VLOOKUP(B12,DLC_NeigongData!$A$3:$O$218,2,FALSE)</f>
        <v>#N/A</v>
      </c>
      <c r="E12" s="7" t="e">
        <f>VLOOKUP(B12,DLC_NeigongData!$A$3:$O$218,5,FALSE)</f>
        <v>#N/A</v>
      </c>
      <c r="G12" s="4" t="str">
        <f t="shared" si="0"/>
        <v>(90003,10)</v>
      </c>
    </row>
    <row r="13" spans="1:7" s="7" customFormat="1" ht="14.25" x14ac:dyDescent="0.15">
      <c r="A13" s="6" t="s">
        <v>833</v>
      </c>
      <c r="B13">
        <v>90003</v>
      </c>
      <c r="D13" s="7" t="e">
        <f>VLOOKUP(B13,DLC_NeigongData!$A$3:$O$218,2,FALSE)</f>
        <v>#N/A</v>
      </c>
      <c r="E13" s="7" t="e">
        <f>VLOOKUP(B13,DLC_NeigongData!$A$3:$O$218,5,FALSE)</f>
        <v>#N/A</v>
      </c>
      <c r="G13" s="4" t="str">
        <f t="shared" si="0"/>
        <v>(90003,10)</v>
      </c>
    </row>
    <row r="14" spans="1:7" ht="14.25" x14ac:dyDescent="0.15">
      <c r="A14" s="3" t="s">
        <v>834</v>
      </c>
      <c r="B14" s="3">
        <v>70081</v>
      </c>
      <c r="D14" s="4" t="str">
        <f>VLOOKUP(B14,DLC_NeigongData!$A$3:$O$218,2,FALSE)</f>
        <v>神龙密咒</v>
      </c>
      <c r="E14" s="4" t="str">
        <f>VLOOKUP(B14,DLC_NeigongData!$A$3:$O$218,5,FALSE)</f>
        <v>(1,60)*(3,40)</v>
      </c>
      <c r="G14" s="4" t="str">
        <f t="shared" si="0"/>
        <v>(70081,10)</v>
      </c>
    </row>
    <row r="15" spans="1:7" ht="14.25" x14ac:dyDescent="0.15">
      <c r="A15" s="3" t="s">
        <v>835</v>
      </c>
      <c r="B15" s="3">
        <v>87036</v>
      </c>
      <c r="D15" s="4" t="str">
        <f>VLOOKUP(B15,DLC_NeigongData!$A$3:$O$218,2,FALSE)</f>
        <v>江湖心法</v>
      </c>
      <c r="E15" s="4">
        <f>VLOOKUP(B15,DLC_NeigongData!$A$3:$O$218,5,FALSE)</f>
        <v>0</v>
      </c>
      <c r="G15" s="4" t="str">
        <f t="shared" si="0"/>
        <v>(87036,10)</v>
      </c>
    </row>
    <row r="16" spans="1:7" ht="14.25" x14ac:dyDescent="0.15">
      <c r="A16" s="3" t="s">
        <v>836</v>
      </c>
      <c r="B16" s="3">
        <v>87036</v>
      </c>
      <c r="D16" s="4" t="str">
        <f>VLOOKUP(B16,DLC_NeigongData!$A$3:$O$218,2,FALSE)</f>
        <v>江湖心法</v>
      </c>
      <c r="E16" s="4">
        <f>VLOOKUP(B16,DLC_NeigongData!$A$3:$O$218,5,FALSE)</f>
        <v>0</v>
      </c>
      <c r="G16" s="4" t="str">
        <f t="shared" si="0"/>
        <v>(87036,10)</v>
      </c>
    </row>
    <row r="17" spans="1:7" ht="14.25" x14ac:dyDescent="0.15">
      <c r="A17" s="3" t="s">
        <v>837</v>
      </c>
      <c r="B17" s="3">
        <v>70066</v>
      </c>
      <c r="D17" s="4" t="str">
        <f>VLOOKUP(B17,DLC_NeigongData!$A$3:$O$218,2,FALSE)</f>
        <v>江湖内功</v>
      </c>
      <c r="E17" s="4" t="str">
        <f>VLOOKUP(B17,DLC_NeigongData!$A$3:$O$218,5,FALSE)</f>
        <v>(1,100)*(3,100)</v>
      </c>
      <c r="G17" s="4" t="str">
        <f t="shared" si="0"/>
        <v>(70066,10)</v>
      </c>
    </row>
    <row r="18" spans="1:7" ht="14.25" x14ac:dyDescent="0.15">
      <c r="A18" s="3" t="s">
        <v>838</v>
      </c>
      <c r="B18" s="3">
        <v>70066</v>
      </c>
      <c r="D18" s="4" t="str">
        <f>VLOOKUP(B18,DLC_NeigongData!$A$3:$O$218,2,FALSE)</f>
        <v>江湖内功</v>
      </c>
      <c r="E18" s="4" t="str">
        <f>VLOOKUP(B18,DLC_NeigongData!$A$3:$O$218,5,FALSE)</f>
        <v>(1,100)*(3,100)</v>
      </c>
      <c r="G18" s="4" t="str">
        <f t="shared" si="0"/>
        <v>(70066,10)</v>
      </c>
    </row>
    <row r="19" spans="1:7" ht="14.25" x14ac:dyDescent="0.15">
      <c r="A19" s="3" t="s">
        <v>839</v>
      </c>
      <c r="B19" s="3">
        <v>70067</v>
      </c>
      <c r="D19" s="4" t="str">
        <f>VLOOKUP(B19,DLC_NeigongData!$A$3:$O$218,2,FALSE)</f>
        <v>武林内功</v>
      </c>
      <c r="E19" s="4" t="str">
        <f>VLOOKUP(B19,DLC_NeigongData!$A$3:$O$218,5,FALSE)</f>
        <v>(1,150)*(3,150)</v>
      </c>
      <c r="G19" s="4" t="str">
        <f t="shared" si="0"/>
        <v>(70067,10)</v>
      </c>
    </row>
    <row r="20" spans="1:7" ht="14.25" x14ac:dyDescent="0.15">
      <c r="A20" s="3" t="s">
        <v>840</v>
      </c>
      <c r="B20" s="3">
        <v>70085</v>
      </c>
      <c r="D20" s="4" t="str">
        <f>VLOOKUP(B20,DLC_NeigongData!$A$3:$O$218,2,FALSE)</f>
        <v>强化肉体</v>
      </c>
      <c r="E20" s="4">
        <f>VLOOKUP(B20,DLC_NeigongData!$A$3:$O$218,5,FALSE)</f>
        <v>-1250</v>
      </c>
      <c r="G20" s="4" t="str">
        <f t="shared" si="0"/>
        <v>(70085,10)</v>
      </c>
    </row>
    <row r="21" spans="1:7" ht="14.25" x14ac:dyDescent="0.15">
      <c r="A21" s="3" t="s">
        <v>841</v>
      </c>
      <c r="B21" s="3">
        <v>70068</v>
      </c>
      <c r="D21" s="4" t="str">
        <f>VLOOKUP(B21,DLC_NeigongData!$A$3:$O$218,2,FALSE)</f>
        <v>侠客内功</v>
      </c>
      <c r="E21" s="4" t="str">
        <f>VLOOKUP(B21,DLC_NeigongData!$A$3:$O$218,5,FALSE)</f>
        <v>(1,100)*(3,200)</v>
      </c>
      <c r="G21" s="4" t="str">
        <f t="shared" si="0"/>
        <v>(70068,10)</v>
      </c>
    </row>
    <row r="22" spans="1:7" ht="14.25" x14ac:dyDescent="0.15">
      <c r="A22" s="3" t="s">
        <v>842</v>
      </c>
      <c r="B22" s="3">
        <v>70084</v>
      </c>
      <c r="D22" s="4" t="str">
        <f>VLOOKUP(B22,DLC_NeigongData!$A$3:$O$218,2,FALSE)</f>
        <v>居合道</v>
      </c>
      <c r="E22" s="4" t="str">
        <f>VLOOKUP(B22,DLC_NeigongData!$A$3:$O$218,5,FALSE)</f>
        <v>(1,100)*(3,100)*(52,1)</v>
      </c>
      <c r="G22" s="4" t="str">
        <f t="shared" si="0"/>
        <v>(70084,10)</v>
      </c>
    </row>
    <row r="23" spans="1:7" ht="14.25" x14ac:dyDescent="0.15">
      <c r="A23" s="3" t="s">
        <v>843</v>
      </c>
      <c r="B23" s="3">
        <v>70085</v>
      </c>
      <c r="D23" s="4" t="str">
        <f>VLOOKUP(B23,DLC_NeigongData!$A$3:$O$218,2,FALSE)</f>
        <v>强化肉体</v>
      </c>
      <c r="E23" s="4">
        <f>VLOOKUP(B23,DLC_NeigongData!$A$3:$O$218,5,FALSE)</f>
        <v>-1250</v>
      </c>
      <c r="G23" s="4" t="str">
        <f t="shared" si="0"/>
        <v>(70085,10)</v>
      </c>
    </row>
    <row r="24" spans="1:7" ht="14.25" x14ac:dyDescent="0.15">
      <c r="A24" s="3" t="s">
        <v>844</v>
      </c>
      <c r="B24" s="3">
        <v>70087</v>
      </c>
      <c r="D24" s="4" t="str">
        <f>VLOOKUP(B24,DLC_NeigongData!$A$3:$O$218,2,FALSE)</f>
        <v>战斗演舞曲</v>
      </c>
      <c r="E24" s="4" t="str">
        <f>VLOOKUP(B24,DLC_NeigongData!$A$3:$O$218,5,FALSE)</f>
        <v>(1,200)*(3,200)</v>
      </c>
      <c r="G24" s="4" t="str">
        <f t="shared" si="0"/>
        <v>(70087,10)</v>
      </c>
    </row>
    <row r="25" spans="1:7" ht="14.25" x14ac:dyDescent="0.15">
      <c r="A25" s="3" t="s">
        <v>845</v>
      </c>
      <c r="B25" s="3">
        <v>70086</v>
      </c>
      <c r="D25" s="4" t="str">
        <f>VLOOKUP(B25,DLC_NeigongData!$A$3:$O$218,2,FALSE)</f>
        <v>烈日诀</v>
      </c>
      <c r="E25" s="4" t="str">
        <f>VLOOKUP(B25,DLC_NeigongData!$A$3:$O$218,5,FALSE)</f>
        <v>(1,100)*(3,100)*(51,1)*(14,1)</v>
      </c>
      <c r="G25" s="4" t="str">
        <f t="shared" si="0"/>
        <v>(70086,10)</v>
      </c>
    </row>
    <row r="26" spans="1:7" ht="14.25" x14ac:dyDescent="0.15">
      <c r="A26" s="3" t="s">
        <v>846</v>
      </c>
      <c r="B26" s="3">
        <v>70045</v>
      </c>
      <c r="D26" s="4" t="str">
        <f>VLOOKUP(B26,DLC_NeigongData!$A$3:$O$218,2,FALSE)</f>
        <v>兽性大发</v>
      </c>
      <c r="E26" s="4" t="str">
        <f>VLOOKUP(B26,DLC_NeigongData!$A$3:$O$218,5,FALSE)</f>
        <v>(1,200)*(3,200)</v>
      </c>
      <c r="G26" s="4" t="str">
        <f t="shared" si="0"/>
        <v>(70045,10)</v>
      </c>
    </row>
    <row r="27" spans="1:7" ht="14.25" x14ac:dyDescent="0.15">
      <c r="A27" s="3" t="s">
        <v>847</v>
      </c>
      <c r="B27" s="3">
        <v>70068</v>
      </c>
      <c r="D27" s="4" t="str">
        <f>VLOOKUP(B27,DLC_NeigongData!$A$3:$O$218,2,FALSE)</f>
        <v>侠客内功</v>
      </c>
      <c r="E27" s="4" t="str">
        <f>VLOOKUP(B27,DLC_NeigongData!$A$3:$O$218,5,FALSE)</f>
        <v>(1,100)*(3,200)</v>
      </c>
      <c r="G27" s="4" t="str">
        <f t="shared" si="0"/>
        <v>(70068,10)</v>
      </c>
    </row>
    <row r="28" spans="1:7" ht="14.25" x14ac:dyDescent="0.15">
      <c r="A28" s="3" t="s">
        <v>848</v>
      </c>
      <c r="B28" s="3">
        <v>70068</v>
      </c>
      <c r="D28" s="4" t="str">
        <f>VLOOKUP(B28,DLC_NeigongData!$A$3:$O$218,2,FALSE)</f>
        <v>侠客内功</v>
      </c>
      <c r="E28" s="4" t="str">
        <f>VLOOKUP(B28,DLC_NeigongData!$A$3:$O$218,5,FALSE)</f>
        <v>(1,100)*(3,200)</v>
      </c>
      <c r="G28" s="4" t="str">
        <f t="shared" si="0"/>
        <v>(70068,10)</v>
      </c>
    </row>
    <row r="29" spans="1:7" ht="14.25" x14ac:dyDescent="0.15">
      <c r="A29" s="3" t="s">
        <v>849</v>
      </c>
      <c r="B29" s="3">
        <v>70068</v>
      </c>
      <c r="D29" s="4" t="str">
        <f>VLOOKUP(B29,DLC_NeigongData!$A$3:$O$218,2,FALSE)</f>
        <v>侠客内功</v>
      </c>
      <c r="E29" s="4" t="str">
        <f>VLOOKUP(B29,DLC_NeigongData!$A$3:$O$218,5,FALSE)</f>
        <v>(1,100)*(3,200)</v>
      </c>
      <c r="G29" s="4" t="str">
        <f t="shared" si="0"/>
        <v>(70068,10)</v>
      </c>
    </row>
    <row r="30" spans="1:7" ht="14.25" x14ac:dyDescent="0.15">
      <c r="A30" s="3" t="s">
        <v>850</v>
      </c>
      <c r="B30" s="3">
        <v>70068</v>
      </c>
      <c r="D30" s="4" t="str">
        <f>VLOOKUP(B30,DLC_NeigongData!$A$3:$O$218,2,FALSE)</f>
        <v>侠客内功</v>
      </c>
      <c r="E30" s="4" t="str">
        <f>VLOOKUP(B30,DLC_NeigongData!$A$3:$O$218,5,FALSE)</f>
        <v>(1,100)*(3,200)</v>
      </c>
      <c r="G30" s="4" t="str">
        <f t="shared" si="0"/>
        <v>(70068,10)</v>
      </c>
    </row>
    <row r="31" spans="1:7" s="7" customFormat="1" ht="14.25" x14ac:dyDescent="0.15">
      <c r="A31" s="6" t="s">
        <v>851</v>
      </c>
      <c r="B31">
        <v>90004</v>
      </c>
      <c r="D31" s="7" t="e">
        <f>VLOOKUP(B31,DLC_NeigongData!$A$3:$O$218,2,FALSE)</f>
        <v>#N/A</v>
      </c>
      <c r="E31" s="7" t="e">
        <f>VLOOKUP(B31,DLC_NeigongData!$A$3:$O$218,5,FALSE)</f>
        <v>#N/A</v>
      </c>
      <c r="G31" s="4" t="str">
        <f t="shared" si="0"/>
        <v>(90004,10)</v>
      </c>
    </row>
    <row r="32" spans="1:7" s="7" customFormat="1" ht="14.25" x14ac:dyDescent="0.15">
      <c r="A32" s="6" t="s">
        <v>852</v>
      </c>
      <c r="B32">
        <v>90004</v>
      </c>
      <c r="D32" s="7" t="e">
        <f>VLOOKUP(B32,DLC_NeigongData!$A$3:$O$218,2,FALSE)</f>
        <v>#N/A</v>
      </c>
      <c r="E32" s="7" t="e">
        <f>VLOOKUP(B32,DLC_NeigongData!$A$3:$O$218,5,FALSE)</f>
        <v>#N/A</v>
      </c>
      <c r="G32" s="4" t="str">
        <f t="shared" si="0"/>
        <v>(90004,10)</v>
      </c>
    </row>
    <row r="33" spans="1:7" ht="14.25" x14ac:dyDescent="0.15">
      <c r="A33" s="3" t="s">
        <v>853</v>
      </c>
      <c r="B33" s="3">
        <v>60022</v>
      </c>
      <c r="D33" s="4" t="str">
        <f>VLOOKUP(B33,DLC_NeigongData!$A$3:$O$218,2,FALSE)</f>
        <v>霹雳心法</v>
      </c>
      <c r="E33" s="4" t="str">
        <f>VLOOKUP(B33,DLC_NeigongData!$A$3:$O$218,5,FALSE)</f>
        <v>(1,80)*(3,30)</v>
      </c>
      <c r="G33" s="4" t="str">
        <f t="shared" si="0"/>
        <v>(60022,10)</v>
      </c>
    </row>
    <row r="34" spans="1:7" ht="14.25" x14ac:dyDescent="0.15">
      <c r="A34" s="3" t="s">
        <v>854</v>
      </c>
      <c r="B34" s="3">
        <v>60022</v>
      </c>
      <c r="D34" s="4" t="str">
        <f>VLOOKUP(B34,DLC_NeigongData!$A$3:$O$218,2,FALSE)</f>
        <v>霹雳心法</v>
      </c>
      <c r="E34" s="4" t="str">
        <f>VLOOKUP(B34,DLC_NeigongData!$A$3:$O$218,5,FALSE)</f>
        <v>(1,80)*(3,30)</v>
      </c>
      <c r="G34" s="4" t="str">
        <f t="shared" si="0"/>
        <v>(60022,10)</v>
      </c>
    </row>
    <row r="35" spans="1:7" ht="14.25" x14ac:dyDescent="0.15">
      <c r="A35" s="3" t="s">
        <v>855</v>
      </c>
      <c r="B35" s="3">
        <v>60042</v>
      </c>
      <c r="D35" s="4" t="str">
        <f>VLOOKUP(B35,DLC_NeigongData!$A$3:$O$218,2,FALSE)</f>
        <v>华陀医典</v>
      </c>
      <c r="E35" s="4" t="str">
        <f>VLOOKUP(B35,DLC_NeigongData!$A$3:$O$218,5,FALSE)</f>
        <v>(1,60)*(3,70)</v>
      </c>
      <c r="G35" s="4" t="str">
        <f t="shared" si="0"/>
        <v>(60042,10)</v>
      </c>
    </row>
    <row r="36" spans="1:7" ht="14.25" x14ac:dyDescent="0.15">
      <c r="A36" s="3" t="s">
        <v>856</v>
      </c>
      <c r="B36" s="3">
        <v>70007</v>
      </c>
      <c r="D36" s="4" t="str">
        <f>VLOOKUP(B36,DLC_NeigongData!$A$3:$O$218,2,FALSE)</f>
        <v>天罗地网势</v>
      </c>
      <c r="E36" s="4" t="str">
        <f>VLOOKUP(B36,DLC_NeigongData!$A$3:$O$218,5,FALSE)</f>
        <v>(1,200)*(3,200)</v>
      </c>
      <c r="G36" s="4" t="str">
        <f t="shared" si="0"/>
        <v>(70007,10)</v>
      </c>
    </row>
    <row r="37" spans="1:7" ht="14.25" x14ac:dyDescent="0.15">
      <c r="A37" s="3" t="s">
        <v>857</v>
      </c>
      <c r="B37" s="3">
        <v>70022</v>
      </c>
      <c r="D37" s="4" t="str">
        <f>VLOOKUP(B37,DLC_NeigongData!$A$3:$O$218,2,FALSE)</f>
        <v>吞吐诀</v>
      </c>
      <c r="E37" s="4" t="str">
        <f>VLOOKUP(B37,DLC_NeigongData!$A$3:$O$218,5,FALSE)</f>
        <v>(1,120)*(3,160)</v>
      </c>
      <c r="G37" s="4" t="str">
        <f t="shared" si="0"/>
        <v>(70022,10)</v>
      </c>
    </row>
    <row r="38" spans="1:7" ht="14.25" x14ac:dyDescent="0.15">
      <c r="A38" s="3" t="s">
        <v>858</v>
      </c>
      <c r="B38" s="3">
        <v>70045</v>
      </c>
      <c r="D38" s="4" t="str">
        <f>VLOOKUP(B38,DLC_NeigongData!$A$3:$O$218,2,FALSE)</f>
        <v>兽性大发</v>
      </c>
      <c r="E38" s="4" t="str">
        <f>VLOOKUP(B38,DLC_NeigongData!$A$3:$O$218,5,FALSE)</f>
        <v>(1,200)*(3,200)</v>
      </c>
      <c r="G38" s="4" t="str">
        <f t="shared" si="0"/>
        <v>(70045,10)</v>
      </c>
    </row>
    <row r="39" spans="1:7" ht="14.25" x14ac:dyDescent="0.15">
      <c r="A39" s="3" t="s">
        <v>859</v>
      </c>
      <c r="B39" s="3">
        <v>70036</v>
      </c>
      <c r="D39" s="4" t="str">
        <f>VLOOKUP(B39,DLC_NeigongData!$A$3:$O$218,2,FALSE)</f>
        <v>天邪神功</v>
      </c>
      <c r="E39" s="4" t="str">
        <f>VLOOKUP(B39,DLC_NeigongData!$A$3:$O$218,5,FALSE)</f>
        <v>(1,200)*(3,200)</v>
      </c>
      <c r="G39" s="4" t="str">
        <f t="shared" si="0"/>
        <v>(70036,10)</v>
      </c>
    </row>
    <row r="40" spans="1:7" ht="14.25" x14ac:dyDescent="0.15">
      <c r="A40" s="3" t="s">
        <v>860</v>
      </c>
      <c r="B40" s="3">
        <v>70022</v>
      </c>
      <c r="D40" s="4" t="str">
        <f>VLOOKUP(B40,DLC_NeigongData!$A$3:$O$218,2,FALSE)</f>
        <v>吞吐诀</v>
      </c>
      <c r="E40" s="4" t="str">
        <f>VLOOKUP(B40,DLC_NeigongData!$A$3:$O$218,5,FALSE)</f>
        <v>(1,120)*(3,160)</v>
      </c>
      <c r="G40" s="4" t="str">
        <f t="shared" si="0"/>
        <v>(70022,10)</v>
      </c>
    </row>
    <row r="41" spans="1:7" ht="14.25" x14ac:dyDescent="0.15">
      <c r="A41" s="3" t="s">
        <v>861</v>
      </c>
      <c r="B41" s="3">
        <v>70023</v>
      </c>
      <c r="D41" s="4" t="str">
        <f>VLOOKUP(B41,DLC_NeigongData!$A$3:$O$218,2,FALSE)</f>
        <v>酩酊诀</v>
      </c>
      <c r="E41" s="4" t="str">
        <f>VLOOKUP(B41,DLC_NeigongData!$A$3:$O$218,5,FALSE)</f>
        <v>(1,140)*(3,140)</v>
      </c>
      <c r="G41" s="4" t="str">
        <f t="shared" si="0"/>
        <v>(70023,10)</v>
      </c>
    </row>
    <row r="42" spans="1:7" ht="14.25" x14ac:dyDescent="0.15">
      <c r="A42" s="3" t="s">
        <v>862</v>
      </c>
      <c r="B42" s="3">
        <v>70024</v>
      </c>
      <c r="D42" s="4" t="str">
        <f>VLOOKUP(B42,DLC_NeigongData!$A$3:$O$218,2,FALSE)</f>
        <v>九九神功</v>
      </c>
      <c r="E42" s="4" t="str">
        <f>VLOOKUP(B42,DLC_NeigongData!$A$3:$O$218,5,FALSE)</f>
        <v>(1,120)*(3,140)</v>
      </c>
      <c r="G42" s="4" t="str">
        <f t="shared" si="0"/>
        <v>(70024,10)</v>
      </c>
    </row>
    <row r="43" spans="1:7" ht="14.25" x14ac:dyDescent="0.15">
      <c r="A43" s="3" t="s">
        <v>863</v>
      </c>
      <c r="B43" s="3">
        <v>70025</v>
      </c>
      <c r="D43" s="4" t="str">
        <f>VLOOKUP(B43,DLC_NeigongData!$A$3:$O$218,2,FALSE)</f>
        <v>六合功</v>
      </c>
      <c r="E43" s="4" t="str">
        <f>VLOOKUP(B43,DLC_NeigongData!$A$3:$O$218,5,FALSE)</f>
        <v>(1,140)*(3,120)</v>
      </c>
      <c r="G43" s="4" t="str">
        <f t="shared" si="0"/>
        <v>(70025,10)</v>
      </c>
    </row>
    <row r="44" spans="1:7" s="7" customFormat="1" ht="14.25" x14ac:dyDescent="0.15">
      <c r="A44" s="6" t="s">
        <v>864</v>
      </c>
      <c r="B44">
        <v>90005</v>
      </c>
      <c r="D44" s="7" t="e">
        <f>VLOOKUP(B44,DLC_NeigongData!$A$3:$O$218,2,FALSE)</f>
        <v>#N/A</v>
      </c>
      <c r="E44" s="7" t="e">
        <f>VLOOKUP(B44,DLC_NeigongData!$A$3:$O$218,5,FALSE)</f>
        <v>#N/A</v>
      </c>
      <c r="G44" s="4" t="str">
        <f t="shared" si="0"/>
        <v>(90005,10)</v>
      </c>
    </row>
    <row r="45" spans="1:7" s="7" customFormat="1" ht="14.25" x14ac:dyDescent="0.15">
      <c r="A45" s="6" t="s">
        <v>865</v>
      </c>
      <c r="B45">
        <v>90005</v>
      </c>
      <c r="D45" s="7" t="e">
        <f>VLOOKUP(B45,DLC_NeigongData!$A$3:$O$218,2,FALSE)</f>
        <v>#N/A</v>
      </c>
      <c r="E45" s="7" t="e">
        <f>VLOOKUP(B45,DLC_NeigongData!$A$3:$O$218,5,FALSE)</f>
        <v>#N/A</v>
      </c>
      <c r="G45" s="4" t="str">
        <f t="shared" si="0"/>
        <v>(90005,10)</v>
      </c>
    </row>
    <row r="46" spans="1:7" s="7" customFormat="1" ht="14.25" x14ac:dyDescent="0.15">
      <c r="A46" s="6" t="s">
        <v>866</v>
      </c>
      <c r="B46">
        <v>90005</v>
      </c>
      <c r="D46" s="7" t="e">
        <f>VLOOKUP(B46,DLC_NeigongData!$A$3:$O$218,2,FALSE)</f>
        <v>#N/A</v>
      </c>
      <c r="E46" s="7" t="e">
        <f>VLOOKUP(B46,DLC_NeigongData!$A$3:$O$218,5,FALSE)</f>
        <v>#N/A</v>
      </c>
      <c r="G46" s="4" t="str">
        <f t="shared" si="0"/>
        <v>(90005,10)</v>
      </c>
    </row>
    <row r="47" spans="1:7" s="7" customFormat="1" ht="14.25" x14ac:dyDescent="0.15">
      <c r="A47" s="6" t="s">
        <v>867</v>
      </c>
      <c r="B47">
        <v>90005</v>
      </c>
      <c r="D47" s="7" t="e">
        <f>VLOOKUP(B47,DLC_NeigongData!$A$3:$O$218,2,FALSE)</f>
        <v>#N/A</v>
      </c>
      <c r="E47" s="7" t="e">
        <f>VLOOKUP(B47,DLC_NeigongData!$A$3:$O$218,5,FALSE)</f>
        <v>#N/A</v>
      </c>
      <c r="G47" s="4" t="str">
        <f t="shared" si="0"/>
        <v>(90005,10)</v>
      </c>
    </row>
    <row r="48" spans="1:7" s="7" customFormat="1" ht="14.25" x14ac:dyDescent="0.15">
      <c r="A48" s="6" t="s">
        <v>868</v>
      </c>
      <c r="B48">
        <v>90005</v>
      </c>
      <c r="D48" s="7" t="e">
        <f>VLOOKUP(B48,DLC_NeigongData!$A$3:$O$218,2,FALSE)</f>
        <v>#N/A</v>
      </c>
      <c r="E48" s="7" t="e">
        <f>VLOOKUP(B48,DLC_NeigongData!$A$3:$O$218,5,FALSE)</f>
        <v>#N/A</v>
      </c>
      <c r="G48" s="4" t="str">
        <f t="shared" si="0"/>
        <v>(90005,10)</v>
      </c>
    </row>
    <row r="49" spans="1:7" s="7" customFormat="1" ht="14.25" x14ac:dyDescent="0.15">
      <c r="A49" s="6" t="s">
        <v>869</v>
      </c>
      <c r="B49">
        <v>90005</v>
      </c>
      <c r="D49" s="7" t="e">
        <f>VLOOKUP(B49,DLC_NeigongData!$A$3:$O$218,2,FALSE)</f>
        <v>#N/A</v>
      </c>
      <c r="E49" s="7" t="e">
        <f>VLOOKUP(B49,DLC_NeigongData!$A$3:$O$218,5,FALSE)</f>
        <v>#N/A</v>
      </c>
      <c r="G49" s="4" t="str">
        <f t="shared" si="0"/>
        <v>(90005,10)</v>
      </c>
    </row>
    <row r="50" spans="1:7" s="7" customFormat="1" ht="14.25" x14ac:dyDescent="0.15">
      <c r="A50" s="6" t="s">
        <v>870</v>
      </c>
      <c r="B50">
        <v>90005</v>
      </c>
      <c r="D50" s="7" t="e">
        <f>VLOOKUP(B50,DLC_NeigongData!$A$3:$O$218,2,FALSE)</f>
        <v>#N/A</v>
      </c>
      <c r="E50" s="7" t="e">
        <f>VLOOKUP(B50,DLC_NeigongData!$A$3:$O$218,5,FALSE)</f>
        <v>#N/A</v>
      </c>
      <c r="G50" s="4" t="str">
        <f t="shared" si="0"/>
        <v>(90005,10)</v>
      </c>
    </row>
    <row r="51" spans="1:7" ht="14.25" x14ac:dyDescent="0.15">
      <c r="A51" s="3" t="s">
        <v>871</v>
      </c>
      <c r="B51" s="3">
        <v>87040</v>
      </c>
      <c r="D51" s="4" t="str">
        <f>VLOOKUP(B51,DLC_NeigongData!$A$3:$O$218,2,FALSE)</f>
        <v>野兽本能‧虎</v>
      </c>
      <c r="E51" s="4">
        <f>VLOOKUP(B51,DLC_NeigongData!$A$3:$O$218,5,FALSE)</f>
        <v>4</v>
      </c>
      <c r="G51" s="4" t="str">
        <f t="shared" si="0"/>
        <v>(87040,10)</v>
      </c>
    </row>
    <row r="52" spans="1:7" ht="14.25" x14ac:dyDescent="0.15">
      <c r="A52" s="3" t="s">
        <v>872</v>
      </c>
      <c r="B52" s="3">
        <v>87043</v>
      </c>
      <c r="D52" s="4" t="str">
        <f>VLOOKUP(B52,DLC_NeigongData!$A$3:$O$218,2,FALSE)</f>
        <v>野兽本能‧鹰</v>
      </c>
      <c r="E52" s="4">
        <f>VLOOKUP(B52,DLC_NeigongData!$A$3:$O$218,5,FALSE)</f>
        <v>7</v>
      </c>
      <c r="G52" s="4" t="str">
        <f t="shared" si="0"/>
        <v>(87043,10)</v>
      </c>
    </row>
    <row r="53" spans="1:7" ht="14.25" x14ac:dyDescent="0.15">
      <c r="A53" s="3" t="s">
        <v>873</v>
      </c>
      <c r="B53" s="3">
        <v>60026</v>
      </c>
      <c r="D53" s="4" t="str">
        <f>VLOOKUP(B53,DLC_NeigongData!$A$3:$O$218,2,FALSE)</f>
        <v>兽王功</v>
      </c>
      <c r="E53" s="4" t="str">
        <f>VLOOKUP(B53,DLC_NeigongData!$A$3:$O$218,5,FALSE)</f>
        <v>(1,80)*(3,40)</v>
      </c>
      <c r="G53" s="4" t="str">
        <f t="shared" si="0"/>
        <v>(60026,10)</v>
      </c>
    </row>
    <row r="54" spans="1:7" ht="14.25" x14ac:dyDescent="0.15">
      <c r="A54" s="3" t="s">
        <v>874</v>
      </c>
      <c r="B54" s="3">
        <v>60026</v>
      </c>
      <c r="D54" s="4" t="str">
        <f>VLOOKUP(B54,DLC_NeigongData!$A$3:$O$218,2,FALSE)</f>
        <v>兽王功</v>
      </c>
      <c r="E54" s="4" t="str">
        <f>VLOOKUP(B54,DLC_NeigongData!$A$3:$O$218,5,FALSE)</f>
        <v>(1,80)*(3,40)</v>
      </c>
      <c r="G54" s="4" t="str">
        <f t="shared" si="0"/>
        <v>(60026,10)</v>
      </c>
    </row>
    <row r="55" spans="1:7" ht="14.25" x14ac:dyDescent="0.15">
      <c r="A55" s="3" t="s">
        <v>875</v>
      </c>
      <c r="B55" s="3">
        <v>60026</v>
      </c>
      <c r="D55" s="4" t="str">
        <f>VLOOKUP(B55,DLC_NeigongData!$A$3:$O$218,2,FALSE)</f>
        <v>兽王功</v>
      </c>
      <c r="E55" s="4" t="str">
        <f>VLOOKUP(B55,DLC_NeigongData!$A$3:$O$218,5,FALSE)</f>
        <v>(1,80)*(3,40)</v>
      </c>
      <c r="G55" s="4" t="str">
        <f t="shared" si="0"/>
        <v>(60026,10)</v>
      </c>
    </row>
    <row r="56" spans="1:7" ht="14.25" x14ac:dyDescent="0.15">
      <c r="A56" s="3" t="s">
        <v>876</v>
      </c>
      <c r="B56" s="3">
        <v>60026</v>
      </c>
      <c r="D56" s="4" t="str">
        <f>VLOOKUP(B56,DLC_NeigongData!$A$3:$O$218,2,FALSE)</f>
        <v>兽王功</v>
      </c>
      <c r="E56" s="4" t="str">
        <f>VLOOKUP(B56,DLC_NeigongData!$A$3:$O$218,5,FALSE)</f>
        <v>(1,80)*(3,40)</v>
      </c>
      <c r="G56" s="4" t="str">
        <f t="shared" si="0"/>
        <v>(60026,10)</v>
      </c>
    </row>
    <row r="57" spans="1:7" ht="14.25" x14ac:dyDescent="0.15">
      <c r="A57" s="3" t="s">
        <v>877</v>
      </c>
      <c r="B57" s="3">
        <v>60013</v>
      </c>
      <c r="D57" s="4" t="str">
        <f>VLOOKUP(B57,DLC_NeigongData!$A$3:$O$218,2,FALSE)</f>
        <v>毒龙功</v>
      </c>
      <c r="E57" s="4" t="str">
        <f>VLOOKUP(B57,DLC_NeigongData!$A$3:$O$218,5,FALSE)</f>
        <v>(1,42)*(3,24)</v>
      </c>
      <c r="G57" s="4" t="str">
        <f t="shared" si="0"/>
        <v>(60013,10)</v>
      </c>
    </row>
    <row r="58" spans="1:7" ht="14.25" x14ac:dyDescent="0.15">
      <c r="A58" s="3" t="s">
        <v>878</v>
      </c>
      <c r="B58" s="3">
        <v>60013</v>
      </c>
      <c r="D58" s="4" t="str">
        <f>VLOOKUP(B58,DLC_NeigongData!$A$3:$O$218,2,FALSE)</f>
        <v>毒龙功</v>
      </c>
      <c r="E58" s="4" t="str">
        <f>VLOOKUP(B58,DLC_NeigongData!$A$3:$O$218,5,FALSE)</f>
        <v>(1,42)*(3,24)</v>
      </c>
      <c r="G58" s="4" t="str">
        <f t="shared" si="0"/>
        <v>(60013,10)</v>
      </c>
    </row>
    <row r="59" spans="1:7" ht="14.25" x14ac:dyDescent="0.15">
      <c r="A59" s="3" t="s">
        <v>879</v>
      </c>
      <c r="B59" s="3">
        <v>60013</v>
      </c>
      <c r="D59" s="4" t="str">
        <f>VLOOKUP(B59,DLC_NeigongData!$A$3:$O$218,2,FALSE)</f>
        <v>毒龙功</v>
      </c>
      <c r="E59" s="4" t="str">
        <f>VLOOKUP(B59,DLC_NeigongData!$A$3:$O$218,5,FALSE)</f>
        <v>(1,42)*(3,24)</v>
      </c>
      <c r="G59" s="4" t="str">
        <f t="shared" si="0"/>
        <v>(60013,10)</v>
      </c>
    </row>
    <row r="60" spans="1:7" ht="14.25" x14ac:dyDescent="0.15">
      <c r="A60" s="3" t="s">
        <v>879</v>
      </c>
      <c r="B60" s="3">
        <v>60013</v>
      </c>
      <c r="D60" s="4" t="str">
        <f>VLOOKUP(B60,DLC_NeigongData!$A$3:$O$218,2,FALSE)</f>
        <v>毒龙功</v>
      </c>
      <c r="E60" s="4" t="str">
        <f>VLOOKUP(B60,DLC_NeigongData!$A$3:$O$218,5,FALSE)</f>
        <v>(1,42)*(3,24)</v>
      </c>
      <c r="G60" s="4" t="str">
        <f t="shared" si="0"/>
        <v>(60013,10)</v>
      </c>
    </row>
    <row r="61" spans="1:7" ht="14.25" x14ac:dyDescent="0.15">
      <c r="A61" s="3" t="s">
        <v>880</v>
      </c>
      <c r="B61" s="3">
        <v>60013</v>
      </c>
      <c r="D61" s="4" t="str">
        <f>VLOOKUP(B61,DLC_NeigongData!$A$3:$O$218,2,FALSE)</f>
        <v>毒龙功</v>
      </c>
      <c r="E61" s="4" t="str">
        <f>VLOOKUP(B61,DLC_NeigongData!$A$3:$O$218,5,FALSE)</f>
        <v>(1,42)*(3,24)</v>
      </c>
      <c r="G61" s="4" t="str">
        <f t="shared" si="0"/>
        <v>(60013,10)</v>
      </c>
    </row>
    <row r="62" spans="1:7" ht="14.25" x14ac:dyDescent="0.15">
      <c r="A62" s="3" t="s">
        <v>881</v>
      </c>
      <c r="B62" s="3">
        <v>60013</v>
      </c>
      <c r="D62" s="4" t="str">
        <f>VLOOKUP(B62,DLC_NeigongData!$A$3:$O$218,2,FALSE)</f>
        <v>毒龙功</v>
      </c>
      <c r="E62" s="4" t="str">
        <f>VLOOKUP(B62,DLC_NeigongData!$A$3:$O$218,5,FALSE)</f>
        <v>(1,42)*(3,24)</v>
      </c>
      <c r="G62" s="4" t="str">
        <f t="shared" si="0"/>
        <v>(60013,10)</v>
      </c>
    </row>
    <row r="63" spans="1:7" s="7" customFormat="1" ht="14.25" x14ac:dyDescent="0.15">
      <c r="A63" s="6" t="s">
        <v>882</v>
      </c>
      <c r="B63">
        <v>90006</v>
      </c>
      <c r="D63" s="7" t="e">
        <f>VLOOKUP(B63,DLC_NeigongData!$A$3:$O$218,2,FALSE)</f>
        <v>#N/A</v>
      </c>
      <c r="E63" s="7" t="e">
        <f>VLOOKUP(B63,DLC_NeigongData!$A$3:$O$218,5,FALSE)</f>
        <v>#N/A</v>
      </c>
      <c r="G63" s="4" t="str">
        <f t="shared" si="0"/>
        <v>(90006,10)</v>
      </c>
    </row>
    <row r="64" spans="1:7" ht="14.25" x14ac:dyDescent="0.15">
      <c r="A64" s="3" t="s">
        <v>883</v>
      </c>
      <c r="B64" s="3">
        <v>87005</v>
      </c>
      <c r="D64" s="4" t="str">
        <f>VLOOKUP(B64,DLC_NeigongData!$A$3:$O$218,2,FALSE)</f>
        <v>杀神七诀</v>
      </c>
      <c r="E64" s="4">
        <f>VLOOKUP(B64,DLC_NeigongData!$A$3:$O$218,5,FALSE)</f>
        <v>0</v>
      </c>
      <c r="G64" s="4" t="str">
        <f t="shared" si="0"/>
        <v>(87005,10)</v>
      </c>
    </row>
    <row r="65" spans="1:7" s="7" customFormat="1" ht="14.25" x14ac:dyDescent="0.15">
      <c r="A65" s="6" t="s">
        <v>884</v>
      </c>
      <c r="B65">
        <v>90006</v>
      </c>
      <c r="D65" s="7" t="e">
        <f>VLOOKUP(B65,DLC_NeigongData!$A$3:$O$218,2,FALSE)</f>
        <v>#N/A</v>
      </c>
      <c r="E65" s="7" t="e">
        <f>VLOOKUP(B65,DLC_NeigongData!$A$3:$O$218,5,FALSE)</f>
        <v>#N/A</v>
      </c>
      <c r="G65" s="4" t="str">
        <f t="shared" si="0"/>
        <v>(90006,10)</v>
      </c>
    </row>
    <row r="66" spans="1:7" ht="14.25" x14ac:dyDescent="0.15">
      <c r="A66" s="3" t="s">
        <v>885</v>
      </c>
      <c r="B66" s="3">
        <v>60041</v>
      </c>
      <c r="D66" s="4" t="str">
        <f>VLOOKUP(B66,DLC_NeigongData!$A$3:$O$218,2,FALSE)</f>
        <v>修罗心法</v>
      </c>
      <c r="E66" s="4" t="str">
        <f>VLOOKUP(B66,DLC_NeigongData!$A$3:$O$218,5,FALSE)</f>
        <v>(1,80)*(3,40)</v>
      </c>
      <c r="G66" s="4" t="str">
        <f t="shared" ref="G66:G129" si="1">"("&amp;B66&amp;","&amp;"10"&amp;")"</f>
        <v>(60041,10)</v>
      </c>
    </row>
    <row r="67" spans="1:7" ht="14.25" x14ac:dyDescent="0.15">
      <c r="A67" s="3" t="s">
        <v>886</v>
      </c>
      <c r="B67" s="3">
        <v>70012</v>
      </c>
      <c r="D67" s="4" t="str">
        <f>VLOOKUP(B67,DLC_NeigongData!$A$3:$O$218,2,FALSE)</f>
        <v>绝刀势</v>
      </c>
      <c r="E67" s="4" t="str">
        <f>VLOOKUP(B67,DLC_NeigongData!$A$3:$O$218,5,FALSE)</f>
        <v>(1,110)*(3,120)</v>
      </c>
      <c r="G67" s="4" t="str">
        <f t="shared" si="1"/>
        <v>(70012,10)</v>
      </c>
    </row>
    <row r="68" spans="1:7" ht="14.25" x14ac:dyDescent="0.15">
      <c r="A68" s="3" t="s">
        <v>887</v>
      </c>
      <c r="B68" s="3">
        <v>70012</v>
      </c>
      <c r="D68" s="4" t="str">
        <f>VLOOKUP(B68,DLC_NeigongData!$A$3:$O$218,2,FALSE)</f>
        <v>绝刀势</v>
      </c>
      <c r="E68" s="4" t="str">
        <f>VLOOKUP(B68,DLC_NeigongData!$A$3:$O$218,5,FALSE)</f>
        <v>(1,110)*(3,120)</v>
      </c>
      <c r="G68" s="4" t="str">
        <f t="shared" si="1"/>
        <v>(70012,10)</v>
      </c>
    </row>
    <row r="69" spans="1:7" ht="14.25" x14ac:dyDescent="0.15">
      <c r="A69" s="3" t="s">
        <v>888</v>
      </c>
      <c r="B69" s="3">
        <v>70012</v>
      </c>
      <c r="D69" s="4" t="str">
        <f>VLOOKUP(B69,DLC_NeigongData!$A$3:$O$218,2,FALSE)</f>
        <v>绝刀势</v>
      </c>
      <c r="E69" s="4" t="str">
        <f>VLOOKUP(B69,DLC_NeigongData!$A$3:$O$218,5,FALSE)</f>
        <v>(1,110)*(3,120)</v>
      </c>
      <c r="G69" s="4" t="str">
        <f t="shared" si="1"/>
        <v>(70012,10)</v>
      </c>
    </row>
    <row r="70" spans="1:7" s="7" customFormat="1" ht="14.25" x14ac:dyDescent="0.15">
      <c r="A70" s="6" t="s">
        <v>889</v>
      </c>
      <c r="B70">
        <v>90007</v>
      </c>
      <c r="D70" s="7" t="e">
        <f>VLOOKUP(B70,DLC_NeigongData!$A$3:$O$218,2,FALSE)</f>
        <v>#N/A</v>
      </c>
      <c r="E70" s="7" t="e">
        <f>VLOOKUP(B70,DLC_NeigongData!$A$3:$O$218,5,FALSE)</f>
        <v>#N/A</v>
      </c>
      <c r="G70" s="4" t="str">
        <f t="shared" si="1"/>
        <v>(90007,10)</v>
      </c>
    </row>
    <row r="71" spans="1:7" ht="14.25" x14ac:dyDescent="0.15">
      <c r="A71" s="3" t="s">
        <v>890</v>
      </c>
      <c r="B71" s="3">
        <v>60011</v>
      </c>
      <c r="D71" s="4" t="str">
        <f>VLOOKUP(B71,DLC_NeigongData!$A$3:$O$218,2,FALSE)</f>
        <v>八卦心法</v>
      </c>
      <c r="E71" s="4" t="str">
        <f>VLOOKUP(B71,DLC_NeigongData!$A$3:$O$218,5,FALSE)</f>
        <v>(1,90)*(3,40)</v>
      </c>
      <c r="G71" s="4" t="str">
        <f t="shared" si="1"/>
        <v>(60011,10)</v>
      </c>
    </row>
    <row r="72" spans="1:7" ht="14.25" x14ac:dyDescent="0.15">
      <c r="A72" s="3" t="s">
        <v>891</v>
      </c>
      <c r="B72" s="3">
        <v>60011</v>
      </c>
      <c r="D72" s="4" t="str">
        <f>VLOOKUP(B72,DLC_NeigongData!$A$3:$O$218,2,FALSE)</f>
        <v>八卦心法</v>
      </c>
      <c r="E72" s="4" t="str">
        <f>VLOOKUP(B72,DLC_NeigongData!$A$3:$O$218,5,FALSE)</f>
        <v>(1,90)*(3,40)</v>
      </c>
      <c r="G72" s="4" t="str">
        <f t="shared" si="1"/>
        <v>(60011,10)</v>
      </c>
    </row>
    <row r="73" spans="1:7" ht="14.25" x14ac:dyDescent="0.15">
      <c r="A73" s="3" t="s">
        <v>892</v>
      </c>
      <c r="B73" s="3">
        <v>70011</v>
      </c>
      <c r="D73" s="4" t="str">
        <f>VLOOKUP(B73,DLC_NeigongData!$A$3:$O$218,2,FALSE)</f>
        <v>天剑诀</v>
      </c>
      <c r="E73" s="4" t="str">
        <f>VLOOKUP(B73,DLC_NeigongData!$A$3:$O$218,5,FALSE)</f>
        <v>(1,110)*(3,110)</v>
      </c>
      <c r="G73" s="4" t="str">
        <f t="shared" si="1"/>
        <v>(70011,10)</v>
      </c>
    </row>
    <row r="74" spans="1:7" ht="14.25" x14ac:dyDescent="0.15">
      <c r="A74" s="3" t="s">
        <v>893</v>
      </c>
      <c r="B74" s="3">
        <v>70011</v>
      </c>
      <c r="D74" s="4" t="str">
        <f>VLOOKUP(B74,DLC_NeigongData!$A$3:$O$218,2,FALSE)</f>
        <v>天剑诀</v>
      </c>
      <c r="E74" s="4" t="str">
        <f>VLOOKUP(B74,DLC_NeigongData!$A$3:$O$218,5,FALSE)</f>
        <v>(1,110)*(3,110)</v>
      </c>
      <c r="G74" s="4" t="str">
        <f t="shared" si="1"/>
        <v>(70011,10)</v>
      </c>
    </row>
    <row r="75" spans="1:7" s="7" customFormat="1" ht="14.25" x14ac:dyDescent="0.15">
      <c r="A75" s="6" t="s">
        <v>894</v>
      </c>
      <c r="B75">
        <v>90008</v>
      </c>
      <c r="D75" s="7" t="e">
        <f>VLOOKUP(B75,DLC_NeigongData!$A$3:$O$218,2,FALSE)</f>
        <v>#N/A</v>
      </c>
      <c r="E75" s="7" t="e">
        <f>VLOOKUP(B75,DLC_NeigongData!$A$3:$O$218,5,FALSE)</f>
        <v>#N/A</v>
      </c>
      <c r="G75" s="4" t="str">
        <f t="shared" si="1"/>
        <v>(90008,10)</v>
      </c>
    </row>
    <row r="76" spans="1:7" ht="14.25" x14ac:dyDescent="0.15">
      <c r="A76" s="3" t="s">
        <v>895</v>
      </c>
      <c r="B76" s="3">
        <v>60018</v>
      </c>
      <c r="D76" s="4" t="str">
        <f>VLOOKUP(B76,DLC_NeigongData!$A$3:$O$218,2,FALSE)</f>
        <v>神剑诀</v>
      </c>
      <c r="E76" s="4" t="str">
        <f>VLOOKUP(B76,DLC_NeigongData!$A$3:$O$218,5,FALSE)</f>
        <v>(1,60)*(3,40)</v>
      </c>
      <c r="G76" s="4" t="str">
        <f t="shared" si="1"/>
        <v>(60018,10)</v>
      </c>
    </row>
    <row r="77" spans="1:7" s="7" customFormat="1" ht="14.25" x14ac:dyDescent="0.15">
      <c r="A77" s="6" t="s">
        <v>896</v>
      </c>
      <c r="B77">
        <v>90009</v>
      </c>
      <c r="D77" s="7" t="e">
        <f>VLOOKUP(B77,DLC_NeigongData!$A$3:$O$218,2,FALSE)</f>
        <v>#N/A</v>
      </c>
      <c r="E77" s="7" t="e">
        <f>VLOOKUP(B77,DLC_NeigongData!$A$3:$O$218,5,FALSE)</f>
        <v>#N/A</v>
      </c>
      <c r="G77" s="4" t="str">
        <f t="shared" si="1"/>
        <v>(90009,10)</v>
      </c>
    </row>
    <row r="78" spans="1:7" ht="14.25" x14ac:dyDescent="0.15">
      <c r="A78" s="3" t="s">
        <v>897</v>
      </c>
      <c r="B78" s="3">
        <v>70014</v>
      </c>
      <c r="D78" s="4" t="str">
        <f>VLOOKUP(B78,DLC_NeigongData!$A$3:$O$218,2,FALSE)</f>
        <v>三苦神功</v>
      </c>
      <c r="E78" s="4" t="str">
        <f>VLOOKUP(B78,DLC_NeigongData!$A$3:$O$218,5,FALSE)</f>
        <v>(1,200)*(3,200)</v>
      </c>
      <c r="G78" s="4" t="str">
        <f t="shared" si="1"/>
        <v>(70014,10)</v>
      </c>
    </row>
    <row r="79" spans="1:7" ht="14.25" x14ac:dyDescent="0.15">
      <c r="A79" s="3" t="s">
        <v>898</v>
      </c>
      <c r="B79" s="3">
        <v>70014</v>
      </c>
      <c r="D79" s="4" t="str">
        <f>VLOOKUP(B79,DLC_NeigongData!$A$3:$O$218,2,FALSE)</f>
        <v>三苦神功</v>
      </c>
      <c r="E79" s="4" t="str">
        <f>VLOOKUP(B79,DLC_NeigongData!$A$3:$O$218,5,FALSE)</f>
        <v>(1,200)*(3,200)</v>
      </c>
      <c r="G79" s="4" t="str">
        <f t="shared" si="1"/>
        <v>(70014,10)</v>
      </c>
    </row>
    <row r="80" spans="1:7" ht="14.25" x14ac:dyDescent="0.15">
      <c r="A80" s="3" t="s">
        <v>899</v>
      </c>
      <c r="B80" s="3">
        <v>87019</v>
      </c>
      <c r="D80" s="4" t="str">
        <f>VLOOKUP(B80,DLC_NeigongData!$A$3:$O$218,2,FALSE)</f>
        <v>大刀阵</v>
      </c>
      <c r="E80" s="4">
        <f>VLOOKUP(B80,DLC_NeigongData!$A$3:$O$218,5,FALSE)</f>
        <v>0</v>
      </c>
      <c r="G80" s="4" t="str">
        <f t="shared" si="1"/>
        <v>(87019,10)</v>
      </c>
    </row>
    <row r="81" spans="1:7" s="7" customFormat="1" ht="14.25" x14ac:dyDescent="0.15">
      <c r="A81" s="6" t="s">
        <v>900</v>
      </c>
      <c r="B81">
        <v>90010</v>
      </c>
      <c r="D81" s="7" t="e">
        <f>VLOOKUP(B81,DLC_NeigongData!$A$3:$O$218,2,FALSE)</f>
        <v>#N/A</v>
      </c>
      <c r="E81" s="7" t="e">
        <f>VLOOKUP(B81,DLC_NeigongData!$A$3:$O$218,5,FALSE)</f>
        <v>#N/A</v>
      </c>
      <c r="G81" s="4" t="str">
        <f t="shared" si="1"/>
        <v>(90010,10)</v>
      </c>
    </row>
    <row r="82" spans="1:7" ht="14.25" x14ac:dyDescent="0.15">
      <c r="A82" s="3" t="s">
        <v>901</v>
      </c>
      <c r="B82" s="3">
        <v>70066</v>
      </c>
      <c r="D82" s="4" t="str">
        <f>VLOOKUP(B82,DLC_NeigongData!$A$3:$O$218,2,FALSE)</f>
        <v>江湖内功</v>
      </c>
      <c r="E82" s="4" t="str">
        <f>VLOOKUP(B82,DLC_NeigongData!$A$3:$O$218,5,FALSE)</f>
        <v>(1,100)*(3,100)</v>
      </c>
      <c r="G82" s="4" t="str">
        <f t="shared" si="1"/>
        <v>(70066,10)</v>
      </c>
    </row>
    <row r="83" spans="1:7" ht="14.25" x14ac:dyDescent="0.15">
      <c r="A83" s="3" t="s">
        <v>902</v>
      </c>
      <c r="B83" s="3">
        <v>87035</v>
      </c>
      <c r="D83" s="4" t="str">
        <f>VLOOKUP(B83,DLC_NeigongData!$A$3:$O$218,2,FALSE)</f>
        <v>神火炮阵</v>
      </c>
      <c r="E83" s="4">
        <f>VLOOKUP(B83,DLC_NeigongData!$A$3:$O$218,5,FALSE)</f>
        <v>0</v>
      </c>
      <c r="G83" s="4" t="str">
        <f t="shared" si="1"/>
        <v>(87035,10)</v>
      </c>
    </row>
    <row r="84" spans="1:7" ht="14.25" x14ac:dyDescent="0.15">
      <c r="A84" s="3" t="s">
        <v>903</v>
      </c>
      <c r="B84" s="3">
        <v>87021</v>
      </c>
      <c r="D84" s="4" t="str">
        <f>VLOOKUP(B84,DLC_NeigongData!$A$3:$O$218,2,FALSE)</f>
        <v>护龙阵</v>
      </c>
      <c r="E84" s="4">
        <f>VLOOKUP(B84,DLC_NeigongData!$A$3:$O$218,5,FALSE)</f>
        <v>0</v>
      </c>
      <c r="G84" s="4" t="str">
        <f t="shared" si="1"/>
        <v>(87021,10)</v>
      </c>
    </row>
    <row r="85" spans="1:7" ht="14.25" x14ac:dyDescent="0.15">
      <c r="A85" s="3" t="s">
        <v>904</v>
      </c>
      <c r="B85" s="3">
        <v>87021</v>
      </c>
      <c r="D85" s="4" t="str">
        <f>VLOOKUP(B85,DLC_NeigongData!$A$3:$O$218,2,FALSE)</f>
        <v>护龙阵</v>
      </c>
      <c r="E85" s="4">
        <f>VLOOKUP(B85,DLC_NeigongData!$A$3:$O$218,5,FALSE)</f>
        <v>0</v>
      </c>
      <c r="G85" s="4" t="str">
        <f t="shared" si="1"/>
        <v>(87021,10)</v>
      </c>
    </row>
    <row r="86" spans="1:7" ht="14.25" x14ac:dyDescent="0.15">
      <c r="A86" s="3" t="s">
        <v>905</v>
      </c>
      <c r="B86" s="3">
        <v>87006</v>
      </c>
      <c r="D86" s="4" t="str">
        <f>VLOOKUP(B86,DLC_NeigongData!$A$3:$O$218,2,FALSE)</f>
        <v>绝杀阵</v>
      </c>
      <c r="E86" s="4">
        <f>VLOOKUP(B86,DLC_NeigongData!$A$3:$O$218,5,FALSE)</f>
        <v>0</v>
      </c>
      <c r="G86" s="4" t="str">
        <f t="shared" si="1"/>
        <v>(87006,10)</v>
      </c>
    </row>
    <row r="87" spans="1:7" ht="14.25" x14ac:dyDescent="0.15">
      <c r="A87" s="3" t="s">
        <v>906</v>
      </c>
      <c r="B87" s="3">
        <v>70034</v>
      </c>
      <c r="D87" s="4" t="str">
        <f>VLOOKUP(B87,DLC_NeigongData!$A$3:$O$218,2,FALSE)</f>
        <v>血海魔功</v>
      </c>
      <c r="E87" s="4" t="str">
        <f>VLOOKUP(B87,DLC_NeigongData!$A$3:$O$218,5,FALSE)</f>
        <v>(1,200)*(3,200)</v>
      </c>
      <c r="G87" s="4" t="str">
        <f t="shared" si="1"/>
        <v>(70034,10)</v>
      </c>
    </row>
    <row r="88" spans="1:7" ht="14.25" x14ac:dyDescent="0.15">
      <c r="A88" s="3" t="s">
        <v>907</v>
      </c>
      <c r="B88" s="3">
        <v>70024</v>
      </c>
      <c r="D88" s="4" t="str">
        <f>VLOOKUP(B88,DLC_NeigongData!$A$3:$O$218,2,FALSE)</f>
        <v>九九神功</v>
      </c>
      <c r="E88" s="4" t="str">
        <f>VLOOKUP(B88,DLC_NeigongData!$A$3:$O$218,5,FALSE)</f>
        <v>(1,120)*(3,140)</v>
      </c>
      <c r="G88" s="4" t="str">
        <f t="shared" si="1"/>
        <v>(70024,10)</v>
      </c>
    </row>
    <row r="89" spans="1:7" ht="14.25" x14ac:dyDescent="0.15">
      <c r="A89" s="3" t="s">
        <v>908</v>
      </c>
      <c r="B89" s="3">
        <v>70076</v>
      </c>
      <c r="D89" s="4" t="str">
        <f>VLOOKUP(B89,DLC_NeigongData!$A$3:$O$218,2,FALSE)</f>
        <v>天雪功</v>
      </c>
      <c r="E89" s="4" t="str">
        <f>VLOOKUP(B89,DLC_NeigongData!$A$3:$O$218,5,FALSE)</f>
        <v>(1,200)*(3,160)</v>
      </c>
      <c r="G89" s="4" t="str">
        <f t="shared" si="1"/>
        <v>(70076,10)</v>
      </c>
    </row>
    <row r="90" spans="1:7" ht="14.25" x14ac:dyDescent="0.15">
      <c r="A90" s="3" t="s">
        <v>909</v>
      </c>
      <c r="B90" s="3">
        <v>70018</v>
      </c>
      <c r="D90" s="4" t="str">
        <f>VLOOKUP(B90,DLC_NeigongData!$A$3:$O$218,2,FALSE)</f>
        <v>万剑归宗</v>
      </c>
      <c r="E90" s="4" t="str">
        <f>VLOOKUP(B90,DLC_NeigongData!$A$3:$O$218,5,FALSE)</f>
        <v>(1,200)*(3,200)</v>
      </c>
      <c r="G90" s="4" t="str">
        <f t="shared" si="1"/>
        <v>(70018,10)</v>
      </c>
    </row>
    <row r="91" spans="1:7" ht="14.25" x14ac:dyDescent="0.15">
      <c r="A91" s="3" t="s">
        <v>910</v>
      </c>
      <c r="B91" s="3">
        <v>70015</v>
      </c>
      <c r="D91" s="4" t="str">
        <f>VLOOKUP(B91,DLC_NeigongData!$A$3:$O$218,2,FALSE)</f>
        <v>易筋经</v>
      </c>
      <c r="E91" s="4" t="str">
        <f>VLOOKUP(B91,DLC_NeigongData!$A$3:$O$218,5,FALSE)</f>
        <v>(1,200)*(3,200)</v>
      </c>
      <c r="G91" s="4" t="str">
        <f t="shared" si="1"/>
        <v>(70015,10)</v>
      </c>
    </row>
    <row r="92" spans="1:7" ht="14.25" x14ac:dyDescent="0.15">
      <c r="A92" s="3" t="s">
        <v>911</v>
      </c>
      <c r="B92" s="3">
        <v>70005</v>
      </c>
      <c r="D92" s="4" t="str">
        <f>VLOOKUP(B92,DLC_NeigongData!$A$3:$O$218,2,FALSE)</f>
        <v>神农琉璃功</v>
      </c>
      <c r="E92" s="4" t="str">
        <f>VLOOKUP(B92,DLC_NeigongData!$A$3:$O$218,5,FALSE)</f>
        <v>(1,200)*(3,100)</v>
      </c>
      <c r="G92" s="4" t="str">
        <f t="shared" si="1"/>
        <v>(70005,10)</v>
      </c>
    </row>
    <row r="93" spans="1:7" ht="14.25" x14ac:dyDescent="0.15">
      <c r="A93" s="3" t="s">
        <v>912</v>
      </c>
      <c r="B93" s="3">
        <v>87020</v>
      </c>
      <c r="D93" s="4" t="str">
        <f>VLOOKUP(B93,DLC_NeigongData!$A$3:$O$218,2,FALSE)</f>
        <v>残花宝鉴</v>
      </c>
      <c r="E93" s="4">
        <f>VLOOKUP(B93,DLC_NeigongData!$A$3:$O$218,5,FALSE)</f>
        <v>0</v>
      </c>
      <c r="G93" s="4" t="str">
        <f t="shared" si="1"/>
        <v>(87020,10)</v>
      </c>
    </row>
    <row r="94" spans="1:7" ht="14.25" x14ac:dyDescent="0.15">
      <c r="A94" s="3" t="s">
        <v>913</v>
      </c>
      <c r="B94" s="3">
        <v>60020</v>
      </c>
      <c r="D94" s="4" t="str">
        <f>VLOOKUP(B94,DLC_NeigongData!$A$3:$O$218,2,FALSE)</f>
        <v>少林九阳功</v>
      </c>
      <c r="E94" s="4" t="str">
        <f>VLOOKUP(B94,DLC_NeigongData!$A$3:$O$218,5,FALSE)</f>
        <v>(1,120)*(3,60)</v>
      </c>
      <c r="G94" s="4" t="str">
        <f t="shared" si="1"/>
        <v>(60020,10)</v>
      </c>
    </row>
    <row r="95" spans="1:7" ht="14.25" x14ac:dyDescent="0.15">
      <c r="A95" s="3" t="s">
        <v>914</v>
      </c>
      <c r="B95" s="3">
        <v>70068</v>
      </c>
      <c r="D95" s="4" t="str">
        <f>VLOOKUP(B95,DLC_NeigongData!$A$3:$O$218,2,FALSE)</f>
        <v>侠客内功</v>
      </c>
      <c r="E95" s="4" t="str">
        <f>VLOOKUP(B95,DLC_NeigongData!$A$3:$O$218,5,FALSE)</f>
        <v>(1,100)*(3,200)</v>
      </c>
      <c r="G95" s="4" t="str">
        <f t="shared" si="1"/>
        <v>(70068,10)</v>
      </c>
    </row>
    <row r="96" spans="1:7" ht="14.25" x14ac:dyDescent="0.15">
      <c r="A96" s="3" t="s">
        <v>915</v>
      </c>
      <c r="B96" s="3">
        <v>87008</v>
      </c>
      <c r="D96" s="4" t="str">
        <f>VLOOKUP(B96,DLC_NeigongData!$A$3:$O$218,2,FALSE)</f>
        <v>无妄神功</v>
      </c>
      <c r="E96" s="4">
        <f>VLOOKUP(B96,DLC_NeigongData!$A$3:$O$218,5,FALSE)</f>
        <v>0</v>
      </c>
      <c r="G96" s="4" t="str">
        <f t="shared" si="1"/>
        <v>(87008,10)</v>
      </c>
    </row>
    <row r="97" spans="1:7" ht="14.25" x14ac:dyDescent="0.15">
      <c r="A97" s="3" t="s">
        <v>916</v>
      </c>
      <c r="B97" s="3">
        <v>70042</v>
      </c>
      <c r="D97" s="4" t="str">
        <f>VLOOKUP(B97,DLC_NeigongData!$A$3:$O$218,2,FALSE)</f>
        <v>杀神七诀</v>
      </c>
      <c r="E97" s="4" t="str">
        <f>VLOOKUP(B97,DLC_NeigongData!$A$3:$O$218,5,FALSE)</f>
        <v>(1,120)*(3,130)</v>
      </c>
      <c r="G97" s="4" t="str">
        <f t="shared" si="1"/>
        <v>(70042,10)</v>
      </c>
    </row>
    <row r="98" spans="1:7" ht="14.25" x14ac:dyDescent="0.15">
      <c r="A98" s="3" t="s">
        <v>917</v>
      </c>
      <c r="B98" s="3">
        <v>70036</v>
      </c>
      <c r="D98" s="4" t="str">
        <f>VLOOKUP(B98,DLC_NeigongData!$A$3:$O$218,2,FALSE)</f>
        <v>天邪神功</v>
      </c>
      <c r="E98" s="4" t="str">
        <f>VLOOKUP(B98,DLC_NeigongData!$A$3:$O$218,5,FALSE)</f>
        <v>(1,200)*(3,200)</v>
      </c>
      <c r="G98" s="4" t="str">
        <f t="shared" si="1"/>
        <v>(70036,10)</v>
      </c>
    </row>
    <row r="99" spans="1:7" ht="14.25" x14ac:dyDescent="0.15">
      <c r="A99" s="3" t="s">
        <v>918</v>
      </c>
      <c r="B99" s="3">
        <v>60039</v>
      </c>
      <c r="D99" s="4" t="str">
        <f>VLOOKUP(B99,DLC_NeigongData!$A$3:$O$218,2,FALSE)</f>
        <v>金刚不坏体</v>
      </c>
      <c r="E99" s="4" t="str">
        <f>VLOOKUP(B99,DLC_NeigongData!$A$3:$O$218,5,FALSE)</f>
        <v>(1,140)*(3,10)</v>
      </c>
      <c r="G99" s="4" t="str">
        <f t="shared" si="1"/>
        <v>(60039,10)</v>
      </c>
    </row>
    <row r="100" spans="1:7" ht="14.25" x14ac:dyDescent="0.15">
      <c r="A100" s="3" t="s">
        <v>919</v>
      </c>
      <c r="B100" s="3">
        <v>70025</v>
      </c>
      <c r="D100" s="4" t="str">
        <f>VLOOKUP(B100,DLC_NeigongData!$A$3:$O$218,2,FALSE)</f>
        <v>六合功</v>
      </c>
      <c r="E100" s="4" t="str">
        <f>VLOOKUP(B100,DLC_NeigongData!$A$3:$O$218,5,FALSE)</f>
        <v>(1,140)*(3,120)</v>
      </c>
      <c r="G100" s="4" t="str">
        <f t="shared" si="1"/>
        <v>(70025,10)</v>
      </c>
    </row>
    <row r="101" spans="1:7" ht="14.25" x14ac:dyDescent="0.15">
      <c r="A101" s="3" t="s">
        <v>920</v>
      </c>
      <c r="B101" s="3">
        <v>70025</v>
      </c>
      <c r="D101" s="4" t="str">
        <f>VLOOKUP(B101,DLC_NeigongData!$A$3:$O$218,2,FALSE)</f>
        <v>六合功</v>
      </c>
      <c r="E101" s="4" t="str">
        <f>VLOOKUP(B101,DLC_NeigongData!$A$3:$O$218,5,FALSE)</f>
        <v>(1,140)*(3,120)</v>
      </c>
      <c r="G101" s="4" t="str">
        <f t="shared" si="1"/>
        <v>(70025,10)</v>
      </c>
    </row>
    <row r="102" spans="1:7" ht="14.25" x14ac:dyDescent="0.15">
      <c r="A102" s="3" t="s">
        <v>921</v>
      </c>
      <c r="B102" s="3">
        <v>70025</v>
      </c>
      <c r="D102" s="4" t="str">
        <f>VLOOKUP(B102,DLC_NeigongData!$A$3:$O$218,2,FALSE)</f>
        <v>六合功</v>
      </c>
      <c r="E102" s="4" t="str">
        <f>VLOOKUP(B102,DLC_NeigongData!$A$3:$O$218,5,FALSE)</f>
        <v>(1,140)*(3,120)</v>
      </c>
      <c r="G102" s="4" t="str">
        <f t="shared" si="1"/>
        <v>(70025,10)</v>
      </c>
    </row>
    <row r="103" spans="1:7" ht="14.25" x14ac:dyDescent="0.15">
      <c r="A103" s="3" t="s">
        <v>922</v>
      </c>
      <c r="B103" s="3">
        <v>70068</v>
      </c>
      <c r="D103" s="4" t="str">
        <f>VLOOKUP(B103,DLC_NeigongData!$A$3:$O$218,2,FALSE)</f>
        <v>侠客内功</v>
      </c>
      <c r="E103" s="4" t="str">
        <f>VLOOKUP(B103,DLC_NeigongData!$A$3:$O$218,5,FALSE)</f>
        <v>(1,100)*(3,200)</v>
      </c>
      <c r="G103" s="4" t="str">
        <f t="shared" si="1"/>
        <v>(70068,10)</v>
      </c>
    </row>
    <row r="104" spans="1:7" ht="14.25" x14ac:dyDescent="0.15">
      <c r="A104" s="3" t="s">
        <v>923</v>
      </c>
      <c r="B104" s="3">
        <v>60017</v>
      </c>
      <c r="D104" s="4" t="str">
        <f>VLOOKUP(B104,DLC_NeigongData!$A$3:$O$218,2,FALSE)</f>
        <v>降魔功</v>
      </c>
      <c r="E104" s="4" t="str">
        <f>VLOOKUP(B104,DLC_NeigongData!$A$3:$O$218,5,FALSE)</f>
        <v>(1,90)*(3,50)</v>
      </c>
      <c r="G104" s="4" t="str">
        <f t="shared" si="1"/>
        <v>(60017,10)</v>
      </c>
    </row>
    <row r="105" spans="1:7" ht="14.25" x14ac:dyDescent="0.15">
      <c r="A105" s="3" t="s">
        <v>924</v>
      </c>
      <c r="B105" s="3">
        <v>60017</v>
      </c>
      <c r="D105" s="4" t="str">
        <f>VLOOKUP(B105,DLC_NeigongData!$A$3:$O$218,2,FALSE)</f>
        <v>降魔功</v>
      </c>
      <c r="E105" s="4" t="str">
        <f>VLOOKUP(B105,DLC_NeigongData!$A$3:$O$218,5,FALSE)</f>
        <v>(1,90)*(3,50)</v>
      </c>
      <c r="G105" s="4" t="str">
        <f t="shared" si="1"/>
        <v>(60017,10)</v>
      </c>
    </row>
    <row r="106" spans="1:7" ht="14.25" x14ac:dyDescent="0.15">
      <c r="A106" s="3" t="s">
        <v>925</v>
      </c>
      <c r="B106" s="3">
        <v>60017</v>
      </c>
      <c r="D106" s="4" t="str">
        <f>VLOOKUP(B106,DLC_NeigongData!$A$3:$O$218,2,FALSE)</f>
        <v>降魔功</v>
      </c>
      <c r="E106" s="4" t="str">
        <f>VLOOKUP(B106,DLC_NeigongData!$A$3:$O$218,5,FALSE)</f>
        <v>(1,90)*(3,50)</v>
      </c>
      <c r="G106" s="4" t="str">
        <f t="shared" si="1"/>
        <v>(60017,10)</v>
      </c>
    </row>
    <row r="107" spans="1:7" ht="14.25" x14ac:dyDescent="0.15">
      <c r="A107" s="3" t="s">
        <v>926</v>
      </c>
      <c r="B107" s="3">
        <v>70004</v>
      </c>
      <c r="D107" s="4" t="str">
        <f>VLOOKUP(B107,DLC_NeigongData!$A$3:$O$218,2,FALSE)</f>
        <v>紫霞功</v>
      </c>
      <c r="E107" s="4" t="str">
        <f>VLOOKUP(B107,DLC_NeigongData!$A$3:$O$218,5,FALSE)</f>
        <v>(1,100)*(3,150)</v>
      </c>
      <c r="G107" s="4" t="str">
        <f t="shared" si="1"/>
        <v>(70004,10)</v>
      </c>
    </row>
    <row r="108" spans="1:7" ht="14.25" x14ac:dyDescent="0.15">
      <c r="A108" s="5" t="s">
        <v>927</v>
      </c>
      <c r="B108" s="3">
        <v>70004</v>
      </c>
      <c r="D108" s="4" t="str">
        <f>VLOOKUP(B108,DLC_NeigongData!$A$3:$O$218,2,FALSE)</f>
        <v>紫霞功</v>
      </c>
      <c r="E108" s="4" t="str">
        <f>VLOOKUP(B108,DLC_NeigongData!$A$3:$O$218,5,FALSE)</f>
        <v>(1,100)*(3,150)</v>
      </c>
      <c r="G108" s="4" t="str">
        <f t="shared" si="1"/>
        <v>(70004,10)</v>
      </c>
    </row>
    <row r="109" spans="1:7" ht="14.25" x14ac:dyDescent="0.15">
      <c r="A109" s="3" t="s">
        <v>928</v>
      </c>
      <c r="B109" s="3">
        <v>70004</v>
      </c>
      <c r="D109" s="4" t="str">
        <f>VLOOKUP(B109,DLC_NeigongData!$A$3:$O$218,2,FALSE)</f>
        <v>紫霞功</v>
      </c>
      <c r="E109" s="4" t="str">
        <f>VLOOKUP(B109,DLC_NeigongData!$A$3:$O$218,5,FALSE)</f>
        <v>(1,100)*(3,150)</v>
      </c>
      <c r="G109" s="4" t="str">
        <f t="shared" si="1"/>
        <v>(70004,10)</v>
      </c>
    </row>
    <row r="110" spans="1:7" ht="14.25" x14ac:dyDescent="0.15">
      <c r="A110" s="3" t="s">
        <v>929</v>
      </c>
      <c r="B110" s="3">
        <v>60035</v>
      </c>
      <c r="D110" s="4" t="str">
        <f>VLOOKUP(B110,DLC_NeigongData!$A$3:$O$218,2,FALSE)</f>
        <v>紫霞神功</v>
      </c>
      <c r="E110" s="4" t="str">
        <f>VLOOKUP(B110,DLC_NeigongData!$A$3:$O$218,5,FALSE)</f>
        <v>(1,50)*(3,50)</v>
      </c>
      <c r="G110" s="4" t="str">
        <f t="shared" si="1"/>
        <v>(60035,10)</v>
      </c>
    </row>
    <row r="111" spans="1:7" ht="14.25" x14ac:dyDescent="0.15">
      <c r="A111" s="3" t="s">
        <v>930</v>
      </c>
      <c r="B111" s="3">
        <v>70002</v>
      </c>
      <c r="D111" s="4" t="str">
        <f>VLOOKUP(B111,DLC_NeigongData!$A$3:$O$218,2,FALSE)</f>
        <v>冷泉映月</v>
      </c>
      <c r="E111" s="4" t="str">
        <f>VLOOKUP(B111,DLC_NeigongData!$A$3:$O$218,5,FALSE)</f>
        <v>(1,140)*(3,140)</v>
      </c>
      <c r="G111" s="4" t="str">
        <f t="shared" si="1"/>
        <v>(70002,10)</v>
      </c>
    </row>
    <row r="112" spans="1:7" ht="14.25" x14ac:dyDescent="0.15">
      <c r="A112" s="3" t="s">
        <v>931</v>
      </c>
      <c r="B112" s="3">
        <v>70001</v>
      </c>
      <c r="D112" s="4" t="str">
        <f>VLOOKUP(B112,DLC_NeigongData!$A$3:$O$218,2,FALSE)</f>
        <v>北冥无相功</v>
      </c>
      <c r="E112" s="4" t="str">
        <f>VLOOKUP(B112,DLC_NeigongData!$A$3:$O$218,5,FALSE)</f>
        <v>(1,160)*(3,200)</v>
      </c>
      <c r="G112" s="4" t="str">
        <f t="shared" si="1"/>
        <v>(70001,10)</v>
      </c>
    </row>
    <row r="113" spans="1:7" ht="14.25" x14ac:dyDescent="0.15">
      <c r="A113" s="3" t="s">
        <v>932</v>
      </c>
      <c r="B113" s="3">
        <v>60028</v>
      </c>
      <c r="D113" s="4" t="str">
        <f>VLOOKUP(B113,DLC_NeigongData!$A$3:$O$218,2,FALSE)</f>
        <v>忘忧心法</v>
      </c>
      <c r="E113" s="4" t="str">
        <f>VLOOKUP(B113,DLC_NeigongData!$A$3:$O$218,5,FALSE)</f>
        <v>(1,50)*(3,30)</v>
      </c>
      <c r="G113" s="4" t="str">
        <f t="shared" si="1"/>
        <v>(60028,10)</v>
      </c>
    </row>
    <row r="114" spans="1:7" ht="14.25" x14ac:dyDescent="0.15">
      <c r="A114" s="3" t="s">
        <v>933</v>
      </c>
      <c r="B114" s="3">
        <v>60028</v>
      </c>
      <c r="D114" s="4" t="str">
        <f>VLOOKUP(B114,DLC_NeigongData!$A$3:$O$218,2,FALSE)</f>
        <v>忘忧心法</v>
      </c>
      <c r="E114" s="4" t="str">
        <f>VLOOKUP(B114,DLC_NeigongData!$A$3:$O$218,5,FALSE)</f>
        <v>(1,50)*(3,30)</v>
      </c>
      <c r="G114" s="4" t="str">
        <f t="shared" si="1"/>
        <v>(60028,10)</v>
      </c>
    </row>
    <row r="115" spans="1:7" ht="14.25" x14ac:dyDescent="0.15">
      <c r="A115" s="3" t="s">
        <v>934</v>
      </c>
      <c r="B115" s="3">
        <v>60028</v>
      </c>
      <c r="D115" s="4" t="str">
        <f>VLOOKUP(B115,DLC_NeigongData!$A$3:$O$218,2,FALSE)</f>
        <v>忘忧心法</v>
      </c>
      <c r="E115" s="4" t="str">
        <f>VLOOKUP(B115,DLC_NeigongData!$A$3:$O$218,5,FALSE)</f>
        <v>(1,50)*(3,30)</v>
      </c>
      <c r="G115" s="4" t="str">
        <f t="shared" si="1"/>
        <v>(60028,10)</v>
      </c>
    </row>
    <row r="116" spans="1:7" ht="14.25" x14ac:dyDescent="0.15">
      <c r="A116" s="3" t="s">
        <v>935</v>
      </c>
      <c r="B116" s="3">
        <v>60028</v>
      </c>
      <c r="D116" s="4" t="str">
        <f>VLOOKUP(B116,DLC_NeigongData!$A$3:$O$218,2,FALSE)</f>
        <v>忘忧心法</v>
      </c>
      <c r="E116" s="4" t="str">
        <f>VLOOKUP(B116,DLC_NeigongData!$A$3:$O$218,5,FALSE)</f>
        <v>(1,50)*(3,30)</v>
      </c>
      <c r="G116" s="4" t="str">
        <f t="shared" si="1"/>
        <v>(60028,10)</v>
      </c>
    </row>
    <row r="117" spans="1:7" ht="14.25" x14ac:dyDescent="0.15">
      <c r="A117" s="3" t="s">
        <v>936</v>
      </c>
      <c r="B117" s="3">
        <v>60028</v>
      </c>
      <c r="D117" s="4" t="str">
        <f>VLOOKUP(B117,DLC_NeigongData!$A$3:$O$218,2,FALSE)</f>
        <v>忘忧心法</v>
      </c>
      <c r="E117" s="4" t="str">
        <f>VLOOKUP(B117,DLC_NeigongData!$A$3:$O$218,5,FALSE)</f>
        <v>(1,50)*(3,30)</v>
      </c>
      <c r="G117" s="4" t="str">
        <f t="shared" si="1"/>
        <v>(60028,10)</v>
      </c>
    </row>
    <row r="118" spans="1:7" ht="14.25" x14ac:dyDescent="0.15">
      <c r="A118" s="3" t="s">
        <v>937</v>
      </c>
      <c r="B118" s="3">
        <v>60028</v>
      </c>
      <c r="D118" s="4" t="str">
        <f>VLOOKUP(B118,DLC_NeigongData!$A$3:$O$218,2,FALSE)</f>
        <v>忘忧心法</v>
      </c>
      <c r="E118" s="4" t="str">
        <f>VLOOKUP(B118,DLC_NeigongData!$A$3:$O$218,5,FALSE)</f>
        <v>(1,50)*(3,30)</v>
      </c>
      <c r="G118" s="4" t="str">
        <f t="shared" si="1"/>
        <v>(60028,10)</v>
      </c>
    </row>
    <row r="119" spans="1:7" s="7" customFormat="1" ht="14.25" x14ac:dyDescent="0.15">
      <c r="A119" s="6" t="s">
        <v>938</v>
      </c>
      <c r="B119">
        <v>90011</v>
      </c>
      <c r="D119" s="7" t="e">
        <f>VLOOKUP(B119,DLC_NeigongData!$A$3:$O$218,2,FALSE)</f>
        <v>#N/A</v>
      </c>
      <c r="E119" s="7" t="e">
        <f>VLOOKUP(B119,DLC_NeigongData!$A$3:$O$218,5,FALSE)</f>
        <v>#N/A</v>
      </c>
      <c r="G119" s="4" t="str">
        <f t="shared" si="1"/>
        <v>(90011,10)</v>
      </c>
    </row>
    <row r="120" spans="1:7" s="7" customFormat="1" ht="14.25" x14ac:dyDescent="0.15">
      <c r="A120" s="6" t="s">
        <v>938</v>
      </c>
      <c r="B120">
        <v>90011</v>
      </c>
      <c r="D120" s="7" t="e">
        <f>VLOOKUP(B120,DLC_NeigongData!$A$3:$O$218,2,FALSE)</f>
        <v>#N/A</v>
      </c>
      <c r="E120" s="7" t="e">
        <f>VLOOKUP(B120,DLC_NeigongData!$A$3:$O$218,5,FALSE)</f>
        <v>#N/A</v>
      </c>
      <c r="G120" s="4" t="str">
        <f t="shared" si="1"/>
        <v>(90011,10)</v>
      </c>
    </row>
    <row r="121" spans="1:7" ht="14.25" x14ac:dyDescent="0.15">
      <c r="A121" s="3" t="s">
        <v>939</v>
      </c>
      <c r="B121" s="3">
        <v>60038</v>
      </c>
      <c r="D121" s="4" t="str">
        <f>VLOOKUP(B121,DLC_NeigongData!$A$3:$O$218,2,FALSE)</f>
        <v>莲花经</v>
      </c>
      <c r="E121" s="4" t="str">
        <f>VLOOKUP(B121,DLC_NeigongData!$A$3:$O$218,5,FALSE)</f>
        <v>(1,70)*(3,40)</v>
      </c>
      <c r="G121" s="4" t="str">
        <f t="shared" si="1"/>
        <v>(60038,10)</v>
      </c>
    </row>
    <row r="122" spans="1:7" ht="14.25" x14ac:dyDescent="0.15">
      <c r="A122" s="3" t="s">
        <v>940</v>
      </c>
      <c r="B122" s="3">
        <v>60038</v>
      </c>
      <c r="D122" s="4" t="str">
        <f>VLOOKUP(B122,DLC_NeigongData!$A$3:$O$218,2,FALSE)</f>
        <v>莲花经</v>
      </c>
      <c r="E122" s="4" t="str">
        <f>VLOOKUP(B122,DLC_NeigongData!$A$3:$O$218,5,FALSE)</f>
        <v>(1,70)*(3,40)</v>
      </c>
      <c r="G122" s="4" t="str">
        <f t="shared" si="1"/>
        <v>(60038,10)</v>
      </c>
    </row>
    <row r="123" spans="1:7" ht="14.25" x14ac:dyDescent="0.15">
      <c r="A123" s="3" t="s">
        <v>941</v>
      </c>
      <c r="B123" s="3">
        <v>70017</v>
      </c>
      <c r="D123" s="4" t="str">
        <f>VLOOKUP(B123,DLC_NeigongData!$A$3:$O$218,2,FALSE)</f>
        <v>降龙神功</v>
      </c>
      <c r="E123" s="4" t="str">
        <f>VLOOKUP(B123,DLC_NeigongData!$A$3:$O$218,5,FALSE)</f>
        <v>(1,200)*(3,200)</v>
      </c>
      <c r="G123" s="4" t="str">
        <f t="shared" si="1"/>
        <v>(70017,10)</v>
      </c>
    </row>
    <row r="124" spans="1:7" ht="14.25" x14ac:dyDescent="0.15">
      <c r="A124" s="3" t="s">
        <v>942</v>
      </c>
      <c r="B124" s="3">
        <v>70082</v>
      </c>
      <c r="D124" s="4" t="str">
        <f>VLOOKUP(B124,DLC_NeigongData!$A$3:$O$218,2,FALSE)</f>
        <v>密宗心法</v>
      </c>
      <c r="E124" s="4" t="str">
        <f>VLOOKUP(B124,DLC_NeigongData!$A$3:$O$218,5,FALSE)</f>
        <v>(1,200)*(3,200)</v>
      </c>
      <c r="G124" s="4" t="str">
        <f t="shared" si="1"/>
        <v>(70082,10)</v>
      </c>
    </row>
    <row r="125" spans="1:7" ht="14.25" x14ac:dyDescent="0.15">
      <c r="A125" s="5" t="s">
        <v>943</v>
      </c>
      <c r="B125" s="3">
        <v>70019</v>
      </c>
      <c r="D125" s="4" t="str">
        <f>VLOOKUP(B125,DLC_NeigongData!$A$3:$O$218,2,FALSE)</f>
        <v>龙象般若功</v>
      </c>
      <c r="E125" s="4" t="str">
        <f>VLOOKUP(B125,DLC_NeigongData!$A$3:$O$218,5,FALSE)</f>
        <v>(1,200)*(3,200)</v>
      </c>
      <c r="G125" s="4" t="str">
        <f t="shared" si="1"/>
        <v>(70019,10)</v>
      </c>
    </row>
    <row r="126" spans="1:7" ht="14.25" x14ac:dyDescent="0.15">
      <c r="A126" s="3" t="s">
        <v>944</v>
      </c>
      <c r="B126" s="3">
        <v>70019</v>
      </c>
      <c r="D126" s="4" t="str">
        <f>VLOOKUP(B126,DLC_NeigongData!$A$3:$O$218,2,FALSE)</f>
        <v>龙象般若功</v>
      </c>
      <c r="E126" s="4" t="str">
        <f>VLOOKUP(B126,DLC_NeigongData!$A$3:$O$218,5,FALSE)</f>
        <v>(1,200)*(3,200)</v>
      </c>
      <c r="G126" s="4" t="str">
        <f t="shared" si="1"/>
        <v>(70019,10)</v>
      </c>
    </row>
    <row r="127" spans="1:7" ht="14.25" x14ac:dyDescent="0.15">
      <c r="A127" s="3" t="s">
        <v>945</v>
      </c>
      <c r="B127" s="3">
        <v>60019</v>
      </c>
      <c r="D127" s="4" t="str">
        <f>VLOOKUP(B127,DLC_NeigongData!$A$3:$O$218,2,FALSE)</f>
        <v>天山心法</v>
      </c>
      <c r="E127" s="4" t="str">
        <f>VLOOKUP(B127,DLC_NeigongData!$A$3:$O$218,5,FALSE)</f>
        <v>(1,60)*(3,40)</v>
      </c>
      <c r="G127" s="4" t="str">
        <f t="shared" si="1"/>
        <v>(60019,10)</v>
      </c>
    </row>
    <row r="128" spans="1:7" ht="14.25" x14ac:dyDescent="0.15">
      <c r="A128" s="3" t="s">
        <v>945</v>
      </c>
      <c r="B128" s="3">
        <v>60019</v>
      </c>
      <c r="D128" s="4" t="str">
        <f>VLOOKUP(B128,DLC_NeigongData!$A$3:$O$218,2,FALSE)</f>
        <v>天山心法</v>
      </c>
      <c r="E128" s="4" t="str">
        <f>VLOOKUP(B128,DLC_NeigongData!$A$3:$O$218,5,FALSE)</f>
        <v>(1,60)*(3,40)</v>
      </c>
      <c r="G128" s="4" t="str">
        <f t="shared" si="1"/>
        <v>(60019,10)</v>
      </c>
    </row>
    <row r="129" spans="1:7" ht="14.25" x14ac:dyDescent="0.15">
      <c r="A129" s="3" t="s">
        <v>946</v>
      </c>
      <c r="B129" s="3">
        <v>60019</v>
      </c>
      <c r="D129" s="4" t="str">
        <f>VLOOKUP(B129,DLC_NeigongData!$A$3:$O$218,2,FALSE)</f>
        <v>天山心法</v>
      </c>
      <c r="E129" s="4" t="str">
        <f>VLOOKUP(B129,DLC_NeigongData!$A$3:$O$218,5,FALSE)</f>
        <v>(1,60)*(3,40)</v>
      </c>
      <c r="G129" s="4" t="str">
        <f t="shared" si="1"/>
        <v>(60019,10)</v>
      </c>
    </row>
    <row r="130" spans="1:7" ht="14.25" x14ac:dyDescent="0.15">
      <c r="A130" s="3" t="s">
        <v>947</v>
      </c>
      <c r="B130" s="3">
        <v>60019</v>
      </c>
      <c r="D130" s="4" t="str">
        <f>VLOOKUP(B130,DLC_NeigongData!$A$3:$O$218,2,FALSE)</f>
        <v>天山心法</v>
      </c>
      <c r="E130" s="4" t="str">
        <f>VLOOKUP(B130,DLC_NeigongData!$A$3:$O$218,5,FALSE)</f>
        <v>(1,60)*(3,40)</v>
      </c>
      <c r="G130" s="4" t="str">
        <f t="shared" ref="G130:G193" si="2">"("&amp;B130&amp;","&amp;"10"&amp;")"</f>
        <v>(60019,10)</v>
      </c>
    </row>
    <row r="131" spans="1:7" ht="14.25" x14ac:dyDescent="0.15">
      <c r="A131" s="3" t="s">
        <v>948</v>
      </c>
      <c r="B131" s="3">
        <v>70080</v>
      </c>
      <c r="D131" s="4" t="str">
        <f>VLOOKUP(B131,DLC_NeigongData!$A$3:$O$218,2,FALSE)</f>
        <v>雷霆心法</v>
      </c>
      <c r="E131" s="4" t="str">
        <f>VLOOKUP(B131,DLC_NeigongData!$A$3:$O$218,5,FALSE)</f>
        <v>(1,180)*(3,180)</v>
      </c>
      <c r="G131" s="4" t="str">
        <f t="shared" si="2"/>
        <v>(70080,10)</v>
      </c>
    </row>
    <row r="132" spans="1:7" ht="14.25" x14ac:dyDescent="0.15">
      <c r="A132" s="3" t="s">
        <v>949</v>
      </c>
      <c r="B132" s="3">
        <v>60019</v>
      </c>
      <c r="D132" s="4" t="str">
        <f>VLOOKUP(B132,DLC_NeigongData!$A$3:$O$218,2,FALSE)</f>
        <v>天山心法</v>
      </c>
      <c r="E132" s="4" t="str">
        <f>VLOOKUP(B132,DLC_NeigongData!$A$3:$O$218,5,FALSE)</f>
        <v>(1,60)*(3,40)</v>
      </c>
      <c r="G132" s="4" t="str">
        <f t="shared" si="2"/>
        <v>(60019,10)</v>
      </c>
    </row>
    <row r="133" spans="1:7" ht="14.25" x14ac:dyDescent="0.15">
      <c r="A133" s="3" t="s">
        <v>950</v>
      </c>
      <c r="B133" s="3">
        <v>60016</v>
      </c>
      <c r="D133" s="4" t="str">
        <f>VLOOKUP(B133,DLC_NeigongData!$A$3:$O$218,2,FALSE)</f>
        <v>武当九阳玄功</v>
      </c>
      <c r="E133" s="4" t="str">
        <f>VLOOKUP(B133,DLC_NeigongData!$A$3:$O$218,5,FALSE)</f>
        <v>(1,120)*(3,40)</v>
      </c>
      <c r="G133" s="4" t="str">
        <f t="shared" si="2"/>
        <v>(60016,10)</v>
      </c>
    </row>
    <row r="134" spans="1:7" ht="14.25" x14ac:dyDescent="0.15">
      <c r="A134" s="3" t="s">
        <v>951</v>
      </c>
      <c r="B134" s="3">
        <v>60019</v>
      </c>
      <c r="D134" s="4" t="str">
        <f>VLOOKUP(B134,DLC_NeigongData!$A$3:$O$218,2,FALSE)</f>
        <v>天山心法</v>
      </c>
      <c r="E134" s="4" t="str">
        <f>VLOOKUP(B134,DLC_NeigongData!$A$3:$O$218,5,FALSE)</f>
        <v>(1,60)*(3,40)</v>
      </c>
      <c r="G134" s="4" t="str">
        <f t="shared" si="2"/>
        <v>(60019,10)</v>
      </c>
    </row>
    <row r="135" spans="1:7" ht="14.25" x14ac:dyDescent="0.15">
      <c r="A135" s="3" t="s">
        <v>952</v>
      </c>
      <c r="B135" s="3">
        <v>60016</v>
      </c>
      <c r="D135" s="4" t="str">
        <f>VLOOKUP(B135,DLC_NeigongData!$A$3:$O$218,2,FALSE)</f>
        <v>武当九阳玄功</v>
      </c>
      <c r="E135" s="4" t="str">
        <f>VLOOKUP(B135,DLC_NeigongData!$A$3:$O$218,5,FALSE)</f>
        <v>(1,120)*(3,40)</v>
      </c>
      <c r="G135" s="4" t="str">
        <f t="shared" si="2"/>
        <v>(60016,10)</v>
      </c>
    </row>
    <row r="136" spans="1:7" s="7" customFormat="1" ht="14.25" x14ac:dyDescent="0.15">
      <c r="A136" s="6" t="s">
        <v>953</v>
      </c>
      <c r="B136">
        <v>90012</v>
      </c>
      <c r="D136" s="7" t="e">
        <f>VLOOKUP(B136,DLC_NeigongData!$A$3:$O$218,2,FALSE)</f>
        <v>#N/A</v>
      </c>
      <c r="E136" s="7" t="e">
        <f>VLOOKUP(B136,DLC_NeigongData!$A$3:$O$218,5,FALSE)</f>
        <v>#N/A</v>
      </c>
      <c r="G136" s="4" t="str">
        <f t="shared" si="2"/>
        <v>(90012,10)</v>
      </c>
    </row>
    <row r="137" spans="1:7" s="7" customFormat="1" ht="14.25" x14ac:dyDescent="0.15">
      <c r="A137" s="6" t="s">
        <v>954</v>
      </c>
      <c r="B137">
        <v>90013</v>
      </c>
      <c r="D137" s="7" t="e">
        <f>VLOOKUP(B137,DLC_NeigongData!$A$3:$O$218,2,FALSE)</f>
        <v>#N/A</v>
      </c>
      <c r="E137" s="7" t="e">
        <f>VLOOKUP(B137,DLC_NeigongData!$A$3:$O$218,5,FALSE)</f>
        <v>#N/A</v>
      </c>
      <c r="G137" s="4" t="str">
        <f t="shared" si="2"/>
        <v>(90013,10)</v>
      </c>
    </row>
    <row r="138" spans="1:7" s="7" customFormat="1" ht="14.25" x14ac:dyDescent="0.15">
      <c r="A138" s="6" t="s">
        <v>955</v>
      </c>
      <c r="B138">
        <v>90014</v>
      </c>
      <c r="D138" s="7" t="e">
        <f>VLOOKUP(B138,DLC_NeigongData!$A$3:$O$218,2,FALSE)</f>
        <v>#N/A</v>
      </c>
      <c r="E138" s="7" t="e">
        <f>VLOOKUP(B138,DLC_NeigongData!$A$3:$O$218,5,FALSE)</f>
        <v>#N/A</v>
      </c>
      <c r="G138" s="4" t="str">
        <f t="shared" si="2"/>
        <v>(90014,10)</v>
      </c>
    </row>
    <row r="139" spans="1:7" ht="14.25" x14ac:dyDescent="0.15">
      <c r="A139" s="3" t="s">
        <v>956</v>
      </c>
      <c r="B139" s="3">
        <v>70016</v>
      </c>
      <c r="D139" s="4" t="str">
        <f>VLOOKUP(B139,DLC_NeigongData!$A$3:$O$218,2,FALSE)</f>
        <v>太极神功</v>
      </c>
      <c r="E139" s="4" t="str">
        <f>VLOOKUP(B139,DLC_NeigongData!$A$3:$O$218,5,FALSE)</f>
        <v>(1,200)*(3,200)</v>
      </c>
      <c r="G139" s="4" t="str">
        <f t="shared" si="2"/>
        <v>(70016,10)</v>
      </c>
    </row>
    <row r="140" spans="1:7" ht="14.25" x14ac:dyDescent="0.15">
      <c r="A140" s="3" t="s">
        <v>957</v>
      </c>
      <c r="B140" s="3">
        <v>70016</v>
      </c>
      <c r="D140" s="4" t="str">
        <f>VLOOKUP(B140,DLC_NeigongData!$A$3:$O$218,2,FALSE)</f>
        <v>太极神功</v>
      </c>
      <c r="E140" s="4" t="str">
        <f>VLOOKUP(B140,DLC_NeigongData!$A$3:$O$218,5,FALSE)</f>
        <v>(1,200)*(3,200)</v>
      </c>
      <c r="G140" s="4" t="str">
        <f t="shared" si="2"/>
        <v>(70016,10)</v>
      </c>
    </row>
    <row r="141" spans="1:7" ht="14.25" x14ac:dyDescent="0.15">
      <c r="A141" s="3" t="s">
        <v>958</v>
      </c>
      <c r="B141" s="3">
        <v>70016</v>
      </c>
      <c r="D141" s="4" t="str">
        <f>VLOOKUP(B141,DLC_NeigongData!$A$3:$O$218,2,FALSE)</f>
        <v>太极神功</v>
      </c>
      <c r="E141" s="4" t="str">
        <f>VLOOKUP(B141,DLC_NeigongData!$A$3:$O$218,5,FALSE)</f>
        <v>(1,200)*(3,200)</v>
      </c>
      <c r="G141" s="4" t="str">
        <f t="shared" si="2"/>
        <v>(70016,10)</v>
      </c>
    </row>
    <row r="142" spans="1:7" ht="14.25" x14ac:dyDescent="0.15">
      <c r="A142" s="3" t="s">
        <v>959</v>
      </c>
      <c r="B142" s="3">
        <v>60040</v>
      </c>
      <c r="D142" s="4" t="str">
        <f>VLOOKUP(B142,DLC_NeigongData!$A$3:$O$218,2,FALSE)</f>
        <v>罗汉降魔功</v>
      </c>
      <c r="E142" s="4" t="str">
        <f>VLOOKUP(B142,DLC_NeigongData!$A$3:$O$218,5,FALSE)</f>
        <v>(1,90)*(3,50)</v>
      </c>
      <c r="G142" s="4" t="str">
        <f t="shared" si="2"/>
        <v>(60040,10)</v>
      </c>
    </row>
    <row r="143" spans="1:7" ht="14.25" x14ac:dyDescent="0.15">
      <c r="A143" s="3" t="s">
        <v>959</v>
      </c>
      <c r="B143" s="3">
        <v>60040</v>
      </c>
      <c r="D143" s="4" t="str">
        <f>VLOOKUP(B143,DLC_NeigongData!$A$3:$O$218,2,FALSE)</f>
        <v>罗汉降魔功</v>
      </c>
      <c r="E143" s="4" t="str">
        <f>VLOOKUP(B143,DLC_NeigongData!$A$3:$O$218,5,FALSE)</f>
        <v>(1,90)*(3,50)</v>
      </c>
      <c r="G143" s="4" t="str">
        <f t="shared" si="2"/>
        <v>(60040,10)</v>
      </c>
    </row>
    <row r="144" spans="1:7" ht="14.25" x14ac:dyDescent="0.15">
      <c r="A144" s="3" t="s">
        <v>960</v>
      </c>
      <c r="B144" s="3">
        <v>60040</v>
      </c>
      <c r="D144" s="4" t="str">
        <f>VLOOKUP(B144,DLC_NeigongData!$A$3:$O$218,2,FALSE)</f>
        <v>罗汉降魔功</v>
      </c>
      <c r="E144" s="4" t="str">
        <f>VLOOKUP(B144,DLC_NeigongData!$A$3:$O$218,5,FALSE)</f>
        <v>(1,90)*(3,50)</v>
      </c>
      <c r="G144" s="4" t="str">
        <f t="shared" si="2"/>
        <v>(60040,10)</v>
      </c>
    </row>
    <row r="145" spans="1:7" ht="14.25" x14ac:dyDescent="0.15">
      <c r="A145" s="3" t="s">
        <v>960</v>
      </c>
      <c r="B145" s="3">
        <v>60040</v>
      </c>
      <c r="D145" s="4" t="str">
        <f>VLOOKUP(B145,DLC_NeigongData!$A$3:$O$218,2,FALSE)</f>
        <v>罗汉降魔功</v>
      </c>
      <c r="E145" s="4" t="str">
        <f>VLOOKUP(B145,DLC_NeigongData!$A$3:$O$218,5,FALSE)</f>
        <v>(1,90)*(3,50)</v>
      </c>
      <c r="G145" s="4" t="str">
        <f t="shared" si="2"/>
        <v>(60040,10)</v>
      </c>
    </row>
    <row r="146" spans="1:7" ht="14.25" x14ac:dyDescent="0.15">
      <c r="A146" s="3" t="s">
        <v>960</v>
      </c>
      <c r="B146" s="3">
        <v>60040</v>
      </c>
      <c r="D146" s="4" t="str">
        <f>VLOOKUP(B146,DLC_NeigongData!$A$3:$O$218,2,FALSE)</f>
        <v>罗汉降魔功</v>
      </c>
      <c r="E146" s="4" t="str">
        <f>VLOOKUP(B146,DLC_NeigongData!$A$3:$O$218,5,FALSE)</f>
        <v>(1,90)*(3,50)</v>
      </c>
      <c r="G146" s="4" t="str">
        <f t="shared" si="2"/>
        <v>(60040,10)</v>
      </c>
    </row>
    <row r="147" spans="1:7" ht="14.25" x14ac:dyDescent="0.15">
      <c r="A147" s="3" t="s">
        <v>961</v>
      </c>
      <c r="B147" s="3">
        <v>60040</v>
      </c>
      <c r="D147" s="4" t="str">
        <f>VLOOKUP(B147,DLC_NeigongData!$A$3:$O$218,2,FALSE)</f>
        <v>罗汉降魔功</v>
      </c>
      <c r="E147" s="4" t="str">
        <f>VLOOKUP(B147,DLC_NeigongData!$A$3:$O$218,5,FALSE)</f>
        <v>(1,90)*(3,50)</v>
      </c>
      <c r="G147" s="4" t="str">
        <f t="shared" si="2"/>
        <v>(60040,10)</v>
      </c>
    </row>
    <row r="148" spans="1:7" ht="14.25" x14ac:dyDescent="0.15">
      <c r="A148" s="3" t="s">
        <v>962</v>
      </c>
      <c r="B148" s="3">
        <v>60040</v>
      </c>
      <c r="D148" s="4" t="str">
        <f>VLOOKUP(B148,DLC_NeigongData!$A$3:$O$218,2,FALSE)</f>
        <v>罗汉降魔功</v>
      </c>
      <c r="E148" s="4" t="str">
        <f>VLOOKUP(B148,DLC_NeigongData!$A$3:$O$218,5,FALSE)</f>
        <v>(1,90)*(3,50)</v>
      </c>
      <c r="G148" s="4" t="str">
        <f t="shared" si="2"/>
        <v>(60040,10)</v>
      </c>
    </row>
    <row r="149" spans="1:7" ht="14.25" x14ac:dyDescent="0.15">
      <c r="A149" s="3" t="s">
        <v>963</v>
      </c>
      <c r="B149" s="3">
        <v>60039</v>
      </c>
      <c r="D149" s="4" t="str">
        <f>VLOOKUP(B149,DLC_NeigongData!$A$3:$O$218,2,FALSE)</f>
        <v>金刚不坏体</v>
      </c>
      <c r="E149" s="4" t="str">
        <f>VLOOKUP(B149,DLC_NeigongData!$A$3:$O$218,5,FALSE)</f>
        <v>(1,140)*(3,10)</v>
      </c>
      <c r="G149" s="4" t="str">
        <f t="shared" si="2"/>
        <v>(60039,10)</v>
      </c>
    </row>
    <row r="150" spans="1:7" ht="14.25" x14ac:dyDescent="0.15">
      <c r="A150" s="3" t="s">
        <v>964</v>
      </c>
      <c r="B150" s="3">
        <v>60039</v>
      </c>
      <c r="D150" s="4" t="str">
        <f>VLOOKUP(B150,DLC_NeigongData!$A$3:$O$218,2,FALSE)</f>
        <v>金刚不坏体</v>
      </c>
      <c r="E150" s="4" t="str">
        <f>VLOOKUP(B150,DLC_NeigongData!$A$3:$O$218,5,FALSE)</f>
        <v>(1,140)*(3,10)</v>
      </c>
      <c r="G150" s="4" t="str">
        <f t="shared" si="2"/>
        <v>(60039,10)</v>
      </c>
    </row>
    <row r="151" spans="1:7" ht="14.25" x14ac:dyDescent="0.15">
      <c r="A151" s="3" t="s">
        <v>965</v>
      </c>
      <c r="B151" s="3">
        <v>60053</v>
      </c>
      <c r="D151" s="4" t="str">
        <f>VLOOKUP(B151,DLC_NeigongData!$A$3:$O$218,2,FALSE)</f>
        <v>洗髓经</v>
      </c>
      <c r="E151" s="4" t="str">
        <f>VLOOKUP(B151,DLC_NeigongData!$A$3:$O$218,5,FALSE)</f>
        <v>(1,100)*(3,40)</v>
      </c>
      <c r="G151" s="4" t="str">
        <f t="shared" si="2"/>
        <v>(60053,10)</v>
      </c>
    </row>
    <row r="152" spans="1:7" ht="14.25" x14ac:dyDescent="0.15">
      <c r="A152" s="3" t="s">
        <v>966</v>
      </c>
      <c r="B152" s="3">
        <v>70015</v>
      </c>
      <c r="D152" s="4" t="str">
        <f>VLOOKUP(B152,DLC_NeigongData!$A$3:$O$218,2,FALSE)</f>
        <v>易筋经</v>
      </c>
      <c r="E152" s="4" t="str">
        <f>VLOOKUP(B152,DLC_NeigongData!$A$3:$O$218,5,FALSE)</f>
        <v>(1,200)*(3,200)</v>
      </c>
      <c r="G152" s="4" t="str">
        <f t="shared" si="2"/>
        <v>(70015,10)</v>
      </c>
    </row>
    <row r="153" spans="1:7" ht="14.25" x14ac:dyDescent="0.15">
      <c r="A153" s="3" t="s">
        <v>967</v>
      </c>
      <c r="B153" s="3">
        <v>70015</v>
      </c>
      <c r="D153" s="4" t="str">
        <f>VLOOKUP(B153,DLC_NeigongData!$A$3:$O$218,2,FALSE)</f>
        <v>易筋经</v>
      </c>
      <c r="E153" s="4" t="str">
        <f>VLOOKUP(B153,DLC_NeigongData!$A$3:$O$218,5,FALSE)</f>
        <v>(1,200)*(3,200)</v>
      </c>
      <c r="G153" s="4" t="str">
        <f t="shared" si="2"/>
        <v>(70015,10)</v>
      </c>
    </row>
    <row r="154" spans="1:7" ht="14.25" x14ac:dyDescent="0.15">
      <c r="A154" s="3" t="s">
        <v>968</v>
      </c>
      <c r="B154" s="3">
        <v>70068</v>
      </c>
      <c r="D154" s="4" t="str">
        <f>VLOOKUP(B154,DLC_NeigongData!$A$3:$O$218,2,FALSE)</f>
        <v>侠客内功</v>
      </c>
      <c r="E154" s="4" t="str">
        <f>VLOOKUP(B154,DLC_NeigongData!$A$3:$O$218,5,FALSE)</f>
        <v>(1,100)*(3,200)</v>
      </c>
      <c r="G154" s="4" t="str">
        <f t="shared" si="2"/>
        <v>(70068,10)</v>
      </c>
    </row>
    <row r="155" spans="1:7" ht="14.25" x14ac:dyDescent="0.15">
      <c r="A155" s="3" t="s">
        <v>969</v>
      </c>
      <c r="B155" s="3">
        <v>70068</v>
      </c>
      <c r="D155" s="4" t="str">
        <f>VLOOKUP(B155,DLC_NeigongData!$A$3:$O$218,2,FALSE)</f>
        <v>侠客内功</v>
      </c>
      <c r="E155" s="4" t="str">
        <f>VLOOKUP(B155,DLC_NeigongData!$A$3:$O$218,5,FALSE)</f>
        <v>(1,100)*(3,200)</v>
      </c>
      <c r="G155" s="4" t="str">
        <f t="shared" si="2"/>
        <v>(70068,10)</v>
      </c>
    </row>
    <row r="156" spans="1:7" ht="14.25" x14ac:dyDescent="0.15">
      <c r="A156" s="3" t="s">
        <v>970</v>
      </c>
      <c r="B156" s="3">
        <v>70068</v>
      </c>
      <c r="D156" s="4" t="str">
        <f>VLOOKUP(B156,DLC_NeigongData!$A$3:$O$218,2,FALSE)</f>
        <v>侠客内功</v>
      </c>
      <c r="E156" s="4" t="str">
        <f>VLOOKUP(B156,DLC_NeigongData!$A$3:$O$218,5,FALSE)</f>
        <v>(1,100)*(3,200)</v>
      </c>
      <c r="G156" s="4" t="str">
        <f t="shared" si="2"/>
        <v>(70068,10)</v>
      </c>
    </row>
    <row r="157" spans="1:7" ht="14.25" x14ac:dyDescent="0.15">
      <c r="A157" s="3" t="s">
        <v>971</v>
      </c>
      <c r="B157" s="3">
        <v>70087</v>
      </c>
      <c r="D157" s="4" t="str">
        <f>VLOOKUP(B157,DLC_NeigongData!$A$3:$O$218,2,FALSE)</f>
        <v>战斗演舞曲</v>
      </c>
      <c r="E157" s="4" t="str">
        <f>VLOOKUP(B157,DLC_NeigongData!$A$3:$O$218,5,FALSE)</f>
        <v>(1,200)*(3,200)</v>
      </c>
      <c r="G157" s="4" t="str">
        <f t="shared" si="2"/>
        <v>(70087,10)</v>
      </c>
    </row>
    <row r="158" spans="1:7" ht="14.25" x14ac:dyDescent="0.15">
      <c r="A158" s="3" t="s">
        <v>972</v>
      </c>
      <c r="B158" s="3">
        <v>60010</v>
      </c>
      <c r="D158" s="4" t="str">
        <f>VLOOKUP(B158,DLC_NeigongData!$A$3:$O$218,2,FALSE)</f>
        <v>天罡功</v>
      </c>
      <c r="E158" s="4" t="str">
        <f>VLOOKUP(B158,DLC_NeigongData!$A$3:$O$218,5,FALSE)</f>
        <v>(1,80)*(3,40)</v>
      </c>
      <c r="G158" s="4" t="str">
        <f t="shared" si="2"/>
        <v>(60010,10)</v>
      </c>
    </row>
    <row r="159" spans="1:7" ht="14.25" x14ac:dyDescent="0.15">
      <c r="A159" s="3" t="s">
        <v>973</v>
      </c>
      <c r="B159" s="3">
        <v>87007</v>
      </c>
      <c r="D159" s="4" t="str">
        <f>VLOOKUP(B159,DLC_NeigongData!$A$3:$O$218,2,FALSE)</f>
        <v>绣魂点魄</v>
      </c>
      <c r="E159" s="4">
        <f>VLOOKUP(B159,DLC_NeigongData!$A$3:$O$218,5,FALSE)</f>
        <v>0</v>
      </c>
      <c r="G159" s="4" t="str">
        <f t="shared" si="2"/>
        <v>(87007,10)</v>
      </c>
    </row>
    <row r="160" spans="1:7" s="7" customFormat="1" ht="14.25" x14ac:dyDescent="0.15">
      <c r="A160" s="6" t="s">
        <v>974</v>
      </c>
      <c r="B160">
        <v>90015</v>
      </c>
      <c r="D160" s="7" t="e">
        <f>VLOOKUP(B160,DLC_NeigongData!$A$3:$O$218,2,FALSE)</f>
        <v>#N/A</v>
      </c>
      <c r="E160" s="7" t="e">
        <f>VLOOKUP(B160,DLC_NeigongData!$A$3:$O$218,5,FALSE)</f>
        <v>#N/A</v>
      </c>
      <c r="G160" s="4" t="str">
        <f t="shared" si="2"/>
        <v>(90015,10)</v>
      </c>
    </row>
    <row r="161" spans="1:7" s="7" customFormat="1" ht="14.25" x14ac:dyDescent="0.15">
      <c r="A161" s="6" t="s">
        <v>974</v>
      </c>
      <c r="B161">
        <v>90015</v>
      </c>
      <c r="D161" s="7" t="e">
        <f>VLOOKUP(B161,DLC_NeigongData!$A$3:$O$218,2,FALSE)</f>
        <v>#N/A</v>
      </c>
      <c r="E161" s="7" t="e">
        <f>VLOOKUP(B161,DLC_NeigongData!$A$3:$O$218,5,FALSE)</f>
        <v>#N/A</v>
      </c>
      <c r="G161" s="4" t="str">
        <f t="shared" si="2"/>
        <v>(90015,10)</v>
      </c>
    </row>
    <row r="162" spans="1:7" s="7" customFormat="1" ht="14.25" x14ac:dyDescent="0.15">
      <c r="A162" s="6" t="s">
        <v>974</v>
      </c>
      <c r="B162">
        <v>90015</v>
      </c>
      <c r="D162" s="7" t="e">
        <f>VLOOKUP(B162,DLC_NeigongData!$A$3:$O$218,2,FALSE)</f>
        <v>#N/A</v>
      </c>
      <c r="E162" s="7" t="e">
        <f>VLOOKUP(B162,DLC_NeigongData!$A$3:$O$218,5,FALSE)</f>
        <v>#N/A</v>
      </c>
      <c r="G162" s="4" t="str">
        <f t="shared" si="2"/>
        <v>(90015,10)</v>
      </c>
    </row>
    <row r="163" spans="1:7" s="7" customFormat="1" ht="14.25" x14ac:dyDescent="0.15">
      <c r="A163" s="6" t="s">
        <v>975</v>
      </c>
      <c r="B163">
        <v>90016</v>
      </c>
      <c r="D163" s="7" t="e">
        <f>VLOOKUP(B163,DLC_NeigongData!$A$3:$O$218,2,FALSE)</f>
        <v>#N/A</v>
      </c>
      <c r="E163" s="7" t="e">
        <f>VLOOKUP(B163,DLC_NeigongData!$A$3:$O$218,5,FALSE)</f>
        <v>#N/A</v>
      </c>
      <c r="G163" s="4" t="str">
        <f t="shared" si="2"/>
        <v>(90016,10)</v>
      </c>
    </row>
    <row r="164" spans="1:7" s="7" customFormat="1" ht="14.25" x14ac:dyDescent="0.15">
      <c r="A164" s="6" t="s">
        <v>976</v>
      </c>
      <c r="B164">
        <v>90015</v>
      </c>
      <c r="D164" s="7" t="e">
        <f>VLOOKUP(B164,DLC_NeigongData!$A$3:$O$218,2,FALSE)</f>
        <v>#N/A</v>
      </c>
      <c r="E164" s="7" t="e">
        <f>VLOOKUP(B164,DLC_NeigongData!$A$3:$O$218,5,FALSE)</f>
        <v>#N/A</v>
      </c>
      <c r="G164" s="4" t="str">
        <f t="shared" si="2"/>
        <v>(90015,10)</v>
      </c>
    </row>
    <row r="165" spans="1:7" s="7" customFormat="1" ht="14.25" x14ac:dyDescent="0.15">
      <c r="A165" s="6" t="s">
        <v>977</v>
      </c>
      <c r="B165">
        <v>90015</v>
      </c>
      <c r="D165" s="7" t="e">
        <f>VLOOKUP(B165,DLC_NeigongData!$A$3:$O$218,2,FALSE)</f>
        <v>#N/A</v>
      </c>
      <c r="E165" s="7" t="e">
        <f>VLOOKUP(B165,DLC_NeigongData!$A$3:$O$218,5,FALSE)</f>
        <v>#N/A</v>
      </c>
      <c r="G165" s="4" t="str">
        <f t="shared" si="2"/>
        <v>(90015,10)</v>
      </c>
    </row>
    <row r="166" spans="1:7" s="7" customFormat="1" ht="14.25" x14ac:dyDescent="0.15">
      <c r="A166" s="6" t="s">
        <v>978</v>
      </c>
      <c r="B166">
        <v>90015</v>
      </c>
      <c r="D166" s="7" t="e">
        <f>VLOOKUP(B166,DLC_NeigongData!$A$3:$O$218,2,FALSE)</f>
        <v>#N/A</v>
      </c>
      <c r="E166" s="7" t="e">
        <f>VLOOKUP(B166,DLC_NeigongData!$A$3:$O$218,5,FALSE)</f>
        <v>#N/A</v>
      </c>
      <c r="G166" s="4" t="str">
        <f t="shared" si="2"/>
        <v>(90015,10)</v>
      </c>
    </row>
    <row r="167" spans="1:7" ht="14.25" x14ac:dyDescent="0.15">
      <c r="A167" s="3" t="s">
        <v>979</v>
      </c>
      <c r="B167" s="3">
        <v>70031</v>
      </c>
      <c r="D167" s="4" t="str">
        <f>VLOOKUP(B167,DLC_NeigongData!$A$3:$O$218,2,FALSE)</f>
        <v>旱魃奇毒</v>
      </c>
      <c r="E167" s="4" t="str">
        <f>VLOOKUP(B167,DLC_NeigongData!$A$3:$O$218,5,FALSE)</f>
        <v>(1,200)*(3,200)</v>
      </c>
      <c r="G167" s="4" t="str">
        <f t="shared" si="2"/>
        <v>(70031,10)</v>
      </c>
    </row>
    <row r="168" spans="1:7" s="7" customFormat="1" ht="14.25" x14ac:dyDescent="0.15">
      <c r="A168" s="6" t="s">
        <v>980</v>
      </c>
      <c r="B168">
        <v>90016</v>
      </c>
      <c r="D168" s="7" t="e">
        <f>VLOOKUP(B168,DLC_NeigongData!$A$3:$O$218,2,FALSE)</f>
        <v>#N/A</v>
      </c>
      <c r="E168" s="7" t="e">
        <f>VLOOKUP(B168,DLC_NeigongData!$A$3:$O$218,5,FALSE)</f>
        <v>#N/A</v>
      </c>
      <c r="G168" s="4" t="str">
        <f t="shared" si="2"/>
        <v>(90016,10)</v>
      </c>
    </row>
    <row r="169" spans="1:7" ht="14.25" x14ac:dyDescent="0.15">
      <c r="A169" s="3" t="s">
        <v>981</v>
      </c>
      <c r="B169" s="3">
        <v>70037</v>
      </c>
      <c r="D169" s="4" t="str">
        <f>VLOOKUP(B169,DLC_NeigongData!$A$3:$O$218,2,FALSE)</f>
        <v>玄冥神功</v>
      </c>
      <c r="E169" s="4" t="str">
        <f>VLOOKUP(B169,DLC_NeigongData!$A$3:$O$218,5,FALSE)</f>
        <v>(1,200)*(3,200)</v>
      </c>
      <c r="G169" s="4" t="str">
        <f t="shared" si="2"/>
        <v>(70037,10)</v>
      </c>
    </row>
    <row r="170" spans="1:7" ht="14.25" x14ac:dyDescent="0.15">
      <c r="A170" s="3" t="s">
        <v>982</v>
      </c>
      <c r="B170" s="3">
        <v>70030</v>
      </c>
      <c r="D170" s="4" t="str">
        <f>VLOOKUP(B170,DLC_NeigongData!$A$3:$O$218,2,FALSE)</f>
        <v>孔雀密咒</v>
      </c>
      <c r="E170" s="4" t="str">
        <f>VLOOKUP(B170,DLC_NeigongData!$A$3:$O$218,5,FALSE)</f>
        <v>(1,200)*(3,200)</v>
      </c>
      <c r="G170" s="4" t="str">
        <f t="shared" si="2"/>
        <v>(70030,10)</v>
      </c>
    </row>
    <row r="171" spans="1:7" ht="14.25" x14ac:dyDescent="0.15">
      <c r="A171" s="3" t="s">
        <v>983</v>
      </c>
      <c r="B171" s="3">
        <v>60056</v>
      </c>
      <c r="D171" s="4" t="str">
        <f>VLOOKUP(B171,DLC_NeigongData!$A$3:$O$218,2,FALSE)</f>
        <v>虎啸功</v>
      </c>
      <c r="E171" s="4" t="str">
        <f>VLOOKUP(B171,DLC_NeigongData!$A$3:$O$218,5,FALSE)</f>
        <v>(1,90)*(3,40)</v>
      </c>
      <c r="G171" s="4" t="str">
        <f t="shared" si="2"/>
        <v>(60056,10)</v>
      </c>
    </row>
    <row r="172" spans="1:7" ht="14.25" x14ac:dyDescent="0.15">
      <c r="A172" s="3" t="s">
        <v>984</v>
      </c>
      <c r="B172" s="3">
        <v>70068</v>
      </c>
      <c r="D172" s="4" t="str">
        <f>VLOOKUP(B172,DLC_NeigongData!$A$3:$O$218,2,FALSE)</f>
        <v>侠客内功</v>
      </c>
      <c r="E172" s="4" t="str">
        <f>VLOOKUP(B172,DLC_NeigongData!$A$3:$O$218,5,FALSE)</f>
        <v>(1,100)*(3,200)</v>
      </c>
      <c r="G172" s="4" t="str">
        <f t="shared" si="2"/>
        <v>(70068,10)</v>
      </c>
    </row>
    <row r="173" spans="1:7" ht="14.25" x14ac:dyDescent="0.15">
      <c r="A173" s="3" t="s">
        <v>985</v>
      </c>
      <c r="B173" s="3">
        <v>70068</v>
      </c>
      <c r="D173" s="4" t="str">
        <f>VLOOKUP(B173,DLC_NeigongData!$A$3:$O$218,2,FALSE)</f>
        <v>侠客内功</v>
      </c>
      <c r="E173" s="4" t="str">
        <f>VLOOKUP(B173,DLC_NeigongData!$A$3:$O$218,5,FALSE)</f>
        <v>(1,100)*(3,200)</v>
      </c>
      <c r="G173" s="4" t="str">
        <f t="shared" si="2"/>
        <v>(70068,10)</v>
      </c>
    </row>
    <row r="174" spans="1:7" ht="14.25" x14ac:dyDescent="0.15">
      <c r="A174" s="5" t="s">
        <v>986</v>
      </c>
      <c r="B174" s="3">
        <v>60007</v>
      </c>
      <c r="D174" s="4" t="str">
        <f>VLOOKUP(B174,DLC_NeigongData!$A$3:$O$218,2,FALSE)</f>
        <v>心合意气流</v>
      </c>
      <c r="E174" s="4" t="str">
        <f>VLOOKUP(B174,DLC_NeigongData!$A$3:$O$218,5,FALSE)</f>
        <v>(1,100)*(3,40)</v>
      </c>
      <c r="G174" s="4" t="str">
        <f t="shared" si="2"/>
        <v>(60007,10)</v>
      </c>
    </row>
    <row r="175" spans="1:7" ht="14.25" x14ac:dyDescent="0.15">
      <c r="A175" s="3" t="s">
        <v>987</v>
      </c>
      <c r="B175" s="3">
        <v>70029</v>
      </c>
      <c r="D175" s="4" t="str">
        <f>VLOOKUP(B175,DLC_NeigongData!$A$3:$O$218,2,FALSE)</f>
        <v>葵花宝典</v>
      </c>
      <c r="E175" s="4" t="str">
        <f>VLOOKUP(B175,DLC_NeigongData!$A$3:$O$218,5,FALSE)</f>
        <v>(1,200)*(3,200)</v>
      </c>
      <c r="G175" s="4" t="str">
        <f t="shared" si="2"/>
        <v>(70029,10)</v>
      </c>
    </row>
    <row r="176" spans="1:7" ht="14.25" x14ac:dyDescent="0.15">
      <c r="A176" s="3" t="s">
        <v>988</v>
      </c>
      <c r="B176" s="3">
        <v>60049</v>
      </c>
      <c r="D176" s="4" t="str">
        <f>VLOOKUP(B176,DLC_NeigongData!$A$3:$O$218,2,FALSE)</f>
        <v>地煞无极功</v>
      </c>
      <c r="E176" s="4" t="str">
        <f>VLOOKUP(B176,DLC_NeigongData!$A$3:$O$218,5,FALSE)</f>
        <v>(1,120)*(3,50)</v>
      </c>
      <c r="G176" s="4" t="str">
        <f t="shared" si="2"/>
        <v>(60049,10)</v>
      </c>
    </row>
    <row r="177" spans="1:7" ht="14.25" x14ac:dyDescent="0.15">
      <c r="A177" s="3" t="s">
        <v>989</v>
      </c>
      <c r="B177" s="3">
        <v>60013</v>
      </c>
      <c r="D177" s="4" t="str">
        <f>VLOOKUP(B177,DLC_NeigongData!$A$3:$O$218,2,FALSE)</f>
        <v>毒龙功</v>
      </c>
      <c r="E177" s="4" t="str">
        <f>VLOOKUP(B177,DLC_NeigongData!$A$3:$O$218,5,FALSE)</f>
        <v>(1,42)*(3,24)</v>
      </c>
      <c r="G177" s="4" t="str">
        <f t="shared" si="2"/>
        <v>(60013,10)</v>
      </c>
    </row>
    <row r="178" spans="1:7" ht="14.25" x14ac:dyDescent="0.15">
      <c r="A178" s="3" t="s">
        <v>990</v>
      </c>
      <c r="B178" s="3">
        <v>87034</v>
      </c>
      <c r="D178" s="4" t="str">
        <f>VLOOKUP(B178,DLC_NeigongData!$A$3:$O$218,2,FALSE)</f>
        <v>铁叉蛊术</v>
      </c>
      <c r="E178" s="4">
        <f>VLOOKUP(B178,DLC_NeigongData!$A$3:$O$218,5,FALSE)</f>
        <v>0</v>
      </c>
      <c r="G178" s="4" t="str">
        <f t="shared" si="2"/>
        <v>(87034,10)</v>
      </c>
    </row>
    <row r="179" spans="1:7" s="7" customFormat="1" ht="14.25" x14ac:dyDescent="0.15">
      <c r="A179" s="6" t="s">
        <v>991</v>
      </c>
      <c r="B179">
        <v>90017</v>
      </c>
      <c r="D179" s="7" t="e">
        <f>VLOOKUP(B179,DLC_NeigongData!$A$3:$O$218,2,FALSE)</f>
        <v>#N/A</v>
      </c>
      <c r="E179" s="7" t="e">
        <f>VLOOKUP(B179,DLC_NeigongData!$A$3:$O$218,5,FALSE)</f>
        <v>#N/A</v>
      </c>
      <c r="G179" s="4" t="str">
        <f t="shared" si="2"/>
        <v>(90017,10)</v>
      </c>
    </row>
    <row r="180" spans="1:7" s="7" customFormat="1" ht="14.25" x14ac:dyDescent="0.15">
      <c r="A180" s="6" t="s">
        <v>992</v>
      </c>
      <c r="B180">
        <v>90017</v>
      </c>
      <c r="D180" s="7" t="e">
        <f>VLOOKUP(B180,DLC_NeigongData!$A$3:$O$218,2,FALSE)</f>
        <v>#N/A</v>
      </c>
      <c r="E180" s="7" t="e">
        <f>VLOOKUP(B180,DLC_NeigongData!$A$3:$O$218,5,FALSE)</f>
        <v>#N/A</v>
      </c>
      <c r="G180" s="4" t="str">
        <f t="shared" si="2"/>
        <v>(90017,10)</v>
      </c>
    </row>
    <row r="181" spans="1:7" s="7" customFormat="1" ht="14.25" x14ac:dyDescent="0.15">
      <c r="A181" s="6" t="s">
        <v>993</v>
      </c>
      <c r="B181">
        <v>90017</v>
      </c>
      <c r="D181" s="7" t="e">
        <f>VLOOKUP(B181,DLC_NeigongData!$A$3:$O$218,2,FALSE)</f>
        <v>#N/A</v>
      </c>
      <c r="E181" s="7" t="e">
        <f>VLOOKUP(B181,DLC_NeigongData!$A$3:$O$218,5,FALSE)</f>
        <v>#N/A</v>
      </c>
      <c r="G181" s="4" t="str">
        <f t="shared" si="2"/>
        <v>(90017,10)</v>
      </c>
    </row>
    <row r="182" spans="1:7" s="7" customFormat="1" ht="14.25" x14ac:dyDescent="0.15">
      <c r="A182" s="6" t="s">
        <v>994</v>
      </c>
      <c r="B182">
        <v>90017</v>
      </c>
      <c r="D182" s="7" t="e">
        <f>VLOOKUP(B182,DLC_NeigongData!$A$3:$O$218,2,FALSE)</f>
        <v>#N/A</v>
      </c>
      <c r="E182" s="7" t="e">
        <f>VLOOKUP(B182,DLC_NeigongData!$A$3:$O$218,5,FALSE)</f>
        <v>#N/A</v>
      </c>
      <c r="G182" s="4" t="str">
        <f t="shared" si="2"/>
        <v>(90017,10)</v>
      </c>
    </row>
    <row r="183" spans="1:7" s="7" customFormat="1" ht="14.25" x14ac:dyDescent="0.15">
      <c r="A183" s="6" t="s">
        <v>995</v>
      </c>
      <c r="B183">
        <v>90017</v>
      </c>
      <c r="D183" s="7" t="e">
        <f>VLOOKUP(B183,DLC_NeigongData!$A$3:$O$218,2,FALSE)</f>
        <v>#N/A</v>
      </c>
      <c r="E183" s="7" t="e">
        <f>VLOOKUP(B183,DLC_NeigongData!$A$3:$O$218,5,FALSE)</f>
        <v>#N/A</v>
      </c>
      <c r="G183" s="4" t="str">
        <f t="shared" si="2"/>
        <v>(90017,10)</v>
      </c>
    </row>
    <row r="184" spans="1:7" s="7" customFormat="1" ht="14.25" x14ac:dyDescent="0.15">
      <c r="A184" s="6" t="s">
        <v>996</v>
      </c>
      <c r="B184">
        <v>90017</v>
      </c>
      <c r="D184" s="7" t="e">
        <f>VLOOKUP(B184,DLC_NeigongData!$A$3:$O$218,2,FALSE)</f>
        <v>#N/A</v>
      </c>
      <c r="E184" s="7" t="e">
        <f>VLOOKUP(B184,DLC_NeigongData!$A$3:$O$218,5,FALSE)</f>
        <v>#N/A</v>
      </c>
      <c r="G184" s="4" t="str">
        <f t="shared" si="2"/>
        <v>(90017,10)</v>
      </c>
    </row>
    <row r="185" spans="1:7" ht="14.25" x14ac:dyDescent="0.15">
      <c r="A185" s="3" t="s">
        <v>997</v>
      </c>
      <c r="B185" s="3">
        <v>87002</v>
      </c>
      <c r="D185" s="4" t="str">
        <f>VLOOKUP(B185,DLC_NeigongData!$A$3:$O$218,2,FALSE)</f>
        <v>蛟龙翻江</v>
      </c>
      <c r="E185" s="4">
        <f>VLOOKUP(B185,DLC_NeigongData!$A$3:$O$218,5,FALSE)</f>
        <v>0</v>
      </c>
      <c r="G185" s="4" t="str">
        <f t="shared" si="2"/>
        <v>(87002,10)</v>
      </c>
    </row>
    <row r="186" spans="1:7" ht="14.25" x14ac:dyDescent="0.15">
      <c r="A186" s="3" t="s">
        <v>998</v>
      </c>
      <c r="B186" s="3">
        <v>87017</v>
      </c>
      <c r="D186" s="4" t="str">
        <f>VLOOKUP(B186,DLC_NeigongData!$A$3:$O$218,2,FALSE)</f>
        <v>双生大法。阳</v>
      </c>
      <c r="E186" s="4">
        <f>VLOOKUP(B186,DLC_NeigongData!$A$3:$O$218,5,FALSE)</f>
        <v>0</v>
      </c>
      <c r="G186" s="4" t="str">
        <f t="shared" si="2"/>
        <v>(87017,10)</v>
      </c>
    </row>
    <row r="187" spans="1:7" ht="14.25" x14ac:dyDescent="0.15">
      <c r="A187" s="3" t="s">
        <v>999</v>
      </c>
      <c r="B187" s="3">
        <v>87016</v>
      </c>
      <c r="D187" s="4" t="str">
        <f>VLOOKUP(B187,DLC_NeigongData!$A$3:$O$218,2,FALSE)</f>
        <v>双生大法。阴</v>
      </c>
      <c r="E187" s="4">
        <f>VLOOKUP(B187,DLC_NeigongData!$A$3:$O$218,5,FALSE)</f>
        <v>0</v>
      </c>
      <c r="G187" s="4" t="str">
        <f t="shared" si="2"/>
        <v>(87016,10)</v>
      </c>
    </row>
    <row r="188" spans="1:7" ht="14.25" x14ac:dyDescent="0.15">
      <c r="A188" s="3" t="s">
        <v>1000</v>
      </c>
      <c r="B188" s="3">
        <v>87018</v>
      </c>
      <c r="D188" s="4" t="str">
        <f>VLOOKUP(B188,DLC_NeigongData!$A$3:$O$218,2,FALSE)</f>
        <v>苗蛊毒功</v>
      </c>
      <c r="E188" s="4">
        <f>VLOOKUP(B188,DLC_NeigongData!$A$3:$O$218,5,FALSE)</f>
        <v>0</v>
      </c>
      <c r="G188" s="4" t="str">
        <f t="shared" si="2"/>
        <v>(87018,10)</v>
      </c>
    </row>
    <row r="189" spans="1:7" ht="14.25" x14ac:dyDescent="0.15">
      <c r="A189" s="3" t="s">
        <v>1001</v>
      </c>
      <c r="B189" s="3">
        <v>87015</v>
      </c>
      <c r="D189" s="4" t="str">
        <f>VLOOKUP(B189,DLC_NeigongData!$A$3:$O$218,2,FALSE)</f>
        <v>生死簿</v>
      </c>
      <c r="E189" s="4">
        <f>VLOOKUP(B189,DLC_NeigongData!$A$3:$O$218,5,FALSE)</f>
        <v>0</v>
      </c>
      <c r="G189" s="4" t="str">
        <f t="shared" si="2"/>
        <v>(87015,10)</v>
      </c>
    </row>
    <row r="190" spans="1:7" ht="14.25" x14ac:dyDescent="0.15">
      <c r="A190" s="3" t="s">
        <v>883</v>
      </c>
      <c r="B190" s="3">
        <v>87005</v>
      </c>
      <c r="D190" s="4" t="str">
        <f>VLOOKUP(B190,DLC_NeigongData!$A$3:$O$218,2,FALSE)</f>
        <v>杀神七诀</v>
      </c>
      <c r="E190" s="4">
        <f>VLOOKUP(B190,DLC_NeigongData!$A$3:$O$218,5,FALSE)</f>
        <v>0</v>
      </c>
      <c r="G190" s="4" t="str">
        <f t="shared" si="2"/>
        <v>(87005,10)</v>
      </c>
    </row>
    <row r="191" spans="1:7" ht="14.25" x14ac:dyDescent="0.15">
      <c r="A191" s="3" t="s">
        <v>1002</v>
      </c>
      <c r="B191" s="3">
        <v>87009</v>
      </c>
      <c r="D191" s="4" t="str">
        <f>VLOOKUP(B191,DLC_NeigongData!$A$3:$O$218,2,FALSE)</f>
        <v>妄魂三绝</v>
      </c>
      <c r="E191" s="4">
        <f>VLOOKUP(B191,DLC_NeigongData!$A$3:$O$218,5,FALSE)</f>
        <v>0</v>
      </c>
      <c r="G191" s="4" t="str">
        <f t="shared" si="2"/>
        <v>(87009,10)</v>
      </c>
    </row>
    <row r="192" spans="1:7" ht="14.25" x14ac:dyDescent="0.15">
      <c r="A192" s="3" t="s">
        <v>1003</v>
      </c>
      <c r="B192" s="3">
        <v>87001</v>
      </c>
      <c r="D192" s="4" t="str">
        <f>VLOOKUP(B192,DLC_NeigongData!$A$3:$O$218,2,FALSE)</f>
        <v>无间心法</v>
      </c>
      <c r="E192" s="4">
        <f>VLOOKUP(B192,DLC_NeigongData!$A$3:$O$218,5,FALSE)</f>
        <v>0</v>
      </c>
      <c r="G192" s="4" t="str">
        <f t="shared" si="2"/>
        <v>(87001,10)</v>
      </c>
    </row>
    <row r="193" spans="1:7" s="7" customFormat="1" ht="14.25" x14ac:dyDescent="0.15">
      <c r="A193" s="6" t="s">
        <v>1004</v>
      </c>
      <c r="B193">
        <v>90018</v>
      </c>
      <c r="D193" s="7" t="e">
        <f>VLOOKUP(B193,DLC_NeigongData!$A$3:$O$218,2,FALSE)</f>
        <v>#N/A</v>
      </c>
      <c r="E193" s="7" t="e">
        <f>VLOOKUP(B193,DLC_NeigongData!$A$3:$O$218,5,FALSE)</f>
        <v>#N/A</v>
      </c>
      <c r="G193" s="4" t="str">
        <f t="shared" si="2"/>
        <v>(90018,10)</v>
      </c>
    </row>
    <row r="194" spans="1:7" s="7" customFormat="1" ht="14.25" x14ac:dyDescent="0.15">
      <c r="A194" s="6" t="s">
        <v>1005</v>
      </c>
      <c r="B194">
        <v>90018</v>
      </c>
      <c r="D194" s="7" t="e">
        <f>VLOOKUP(B194,DLC_NeigongData!$A$3:$O$218,2,FALSE)</f>
        <v>#N/A</v>
      </c>
      <c r="E194" s="7" t="e">
        <f>VLOOKUP(B194,DLC_NeigongData!$A$3:$O$218,5,FALSE)</f>
        <v>#N/A</v>
      </c>
      <c r="G194" s="4" t="str">
        <f t="shared" ref="G194:G214" si="3">"("&amp;B194&amp;","&amp;"10"&amp;")"</f>
        <v>(90018,10)</v>
      </c>
    </row>
    <row r="195" spans="1:7" s="7" customFormat="1" ht="14.25" x14ac:dyDescent="0.15">
      <c r="A195" s="6" t="s">
        <v>1006</v>
      </c>
      <c r="B195">
        <v>90018</v>
      </c>
      <c r="D195" s="7" t="e">
        <f>VLOOKUP(B195,DLC_NeigongData!$A$3:$O$218,2,FALSE)</f>
        <v>#N/A</v>
      </c>
      <c r="E195" s="7" t="e">
        <f>VLOOKUP(B195,DLC_NeigongData!$A$3:$O$218,5,FALSE)</f>
        <v>#N/A</v>
      </c>
      <c r="G195" s="4" t="str">
        <f t="shared" si="3"/>
        <v>(90018,10)</v>
      </c>
    </row>
    <row r="196" spans="1:7" ht="14.25" x14ac:dyDescent="0.15">
      <c r="A196" s="3" t="s">
        <v>1007</v>
      </c>
      <c r="B196" s="3">
        <v>70037</v>
      </c>
      <c r="D196" s="4" t="str">
        <f>VLOOKUP(B196,DLC_NeigongData!$A$3:$O$218,2,FALSE)</f>
        <v>玄冥神功</v>
      </c>
      <c r="E196" s="4" t="str">
        <f>VLOOKUP(B196,DLC_NeigongData!$A$3:$O$218,5,FALSE)</f>
        <v>(1,200)*(3,200)</v>
      </c>
      <c r="G196" s="4" t="str">
        <f t="shared" si="3"/>
        <v>(70037,10)</v>
      </c>
    </row>
    <row r="197" spans="1:7" ht="14.25" x14ac:dyDescent="0.15">
      <c r="A197" s="3" t="s">
        <v>1008</v>
      </c>
      <c r="B197" s="3">
        <v>60024</v>
      </c>
      <c r="D197" s="4" t="str">
        <f>VLOOKUP(B197,DLC_NeigongData!$A$3:$O$218,2,FALSE)</f>
        <v>清心普散咒</v>
      </c>
      <c r="E197" s="4" t="str">
        <f>VLOOKUP(B197,DLC_NeigongData!$A$3:$O$218,5,FALSE)</f>
        <v>(1,90)*(3,40)</v>
      </c>
      <c r="G197" s="4" t="str">
        <f t="shared" si="3"/>
        <v>(60024,10)</v>
      </c>
    </row>
    <row r="198" spans="1:7" ht="14.25" x14ac:dyDescent="0.15">
      <c r="A198" s="3" t="s">
        <v>1009</v>
      </c>
      <c r="B198" s="3">
        <v>70030</v>
      </c>
      <c r="D198" s="4" t="str">
        <f>VLOOKUP(B198,DLC_NeigongData!$A$3:$O$218,2,FALSE)</f>
        <v>孔雀密咒</v>
      </c>
      <c r="E198" s="4" t="str">
        <f>VLOOKUP(B198,DLC_NeigongData!$A$3:$O$218,5,FALSE)</f>
        <v>(1,200)*(3,200)</v>
      </c>
      <c r="G198" s="4" t="str">
        <f t="shared" si="3"/>
        <v>(70030,10)</v>
      </c>
    </row>
    <row r="199" spans="1:7" ht="14.25" x14ac:dyDescent="0.15">
      <c r="A199" s="3" t="s">
        <v>1010</v>
      </c>
      <c r="B199" s="3">
        <v>60061</v>
      </c>
      <c r="D199" s="4" t="str">
        <f>VLOOKUP(B199,DLC_NeigongData!$A$3:$O$218,2,FALSE)</f>
        <v>明玉功</v>
      </c>
      <c r="E199" s="4" t="str">
        <f>VLOOKUP(B199,DLC_NeigongData!$A$3:$O$218,5,FALSE)</f>
        <v>(1,120)*(3,50)</v>
      </c>
      <c r="G199" s="4" t="str">
        <f t="shared" si="3"/>
        <v>(60061,10)</v>
      </c>
    </row>
    <row r="200" spans="1:7" ht="14.25" x14ac:dyDescent="0.15">
      <c r="A200" s="3" t="s">
        <v>1011</v>
      </c>
      <c r="B200" s="3">
        <v>70018</v>
      </c>
      <c r="D200" s="4" t="str">
        <f>VLOOKUP(B200,DLC_NeigongData!$A$3:$O$218,2,FALSE)</f>
        <v>万剑归宗</v>
      </c>
      <c r="E200" s="4" t="str">
        <f>VLOOKUP(B200,DLC_NeigongData!$A$3:$O$218,5,FALSE)</f>
        <v>(1,200)*(3,200)</v>
      </c>
      <c r="G200" s="4" t="str">
        <f t="shared" si="3"/>
        <v>(70018,10)</v>
      </c>
    </row>
    <row r="201" spans="1:7" ht="14.25" x14ac:dyDescent="0.15">
      <c r="A201" s="3" t="s">
        <v>1012</v>
      </c>
      <c r="B201" s="3">
        <v>70090</v>
      </c>
      <c r="D201" s="4" t="str">
        <f>VLOOKUP(B201,DLC_NeigongData!$A$3:$O$218,2,FALSE)</f>
        <v>闭穴功夫</v>
      </c>
      <c r="E201" s="4" t="str">
        <f>VLOOKUP(B201,DLC_NeigongData!$A$3:$O$218,5,FALSE)</f>
        <v>(1,130)*(3,120)</v>
      </c>
      <c r="G201" s="4" t="str">
        <f t="shared" si="3"/>
        <v>(70090,10)</v>
      </c>
    </row>
    <row r="202" spans="1:7" ht="14.25" x14ac:dyDescent="0.15">
      <c r="A202" s="3" t="s">
        <v>1013</v>
      </c>
      <c r="B202" s="3">
        <v>70003</v>
      </c>
      <c r="D202" s="4" t="str">
        <f>VLOOKUP(B202,DLC_NeigongData!$A$3:$O$218,2,FALSE)</f>
        <v>化功大法</v>
      </c>
      <c r="E202" s="4" t="str">
        <f>VLOOKUP(B202,DLC_NeigongData!$A$3:$O$218,5,FALSE)</f>
        <v>(1,100)*(3,180)</v>
      </c>
      <c r="G202" s="4" t="str">
        <f t="shared" si="3"/>
        <v>(70003,10)</v>
      </c>
    </row>
    <row r="203" spans="1:7" ht="14.25" x14ac:dyDescent="0.15">
      <c r="A203" s="3" t="s">
        <v>1014</v>
      </c>
      <c r="B203" s="3">
        <v>87036</v>
      </c>
      <c r="D203" s="4" t="str">
        <f>VLOOKUP(B203,DLC_NeigongData!$A$3:$O$218,2,FALSE)</f>
        <v>江湖心法</v>
      </c>
      <c r="E203" s="4">
        <f>VLOOKUP(B203,DLC_NeigongData!$A$3:$O$218,5,FALSE)</f>
        <v>0</v>
      </c>
      <c r="G203" s="4" t="str">
        <f t="shared" si="3"/>
        <v>(87036,10)</v>
      </c>
    </row>
    <row r="204" spans="1:7" ht="14.25" x14ac:dyDescent="0.15">
      <c r="A204" s="3" t="s">
        <v>1015</v>
      </c>
      <c r="B204" s="3">
        <v>87036</v>
      </c>
      <c r="D204" s="4" t="str">
        <f>VLOOKUP(B204,DLC_NeigongData!$A$3:$O$218,2,FALSE)</f>
        <v>江湖心法</v>
      </c>
      <c r="E204" s="4">
        <f>VLOOKUP(B204,DLC_NeigongData!$A$3:$O$218,5,FALSE)</f>
        <v>0</v>
      </c>
      <c r="G204" s="4" t="str">
        <f t="shared" si="3"/>
        <v>(87036,10)</v>
      </c>
    </row>
    <row r="205" spans="1:7" ht="14.25" x14ac:dyDescent="0.15">
      <c r="A205" s="3" t="s">
        <v>1016</v>
      </c>
      <c r="B205" s="3">
        <v>60008</v>
      </c>
      <c r="D205" s="4" t="str">
        <f>VLOOKUP(B205,DLC_NeigongData!$A$3:$O$218,2,FALSE)</f>
        <v>冰火玄功</v>
      </c>
      <c r="E205" s="4" t="str">
        <f>VLOOKUP(B205,DLC_NeigongData!$A$3:$O$218,5,FALSE)</f>
        <v>(1,50)*(3,30)</v>
      </c>
      <c r="G205" s="4" t="str">
        <f t="shared" si="3"/>
        <v>(60008,10)</v>
      </c>
    </row>
    <row r="206" spans="1:7" ht="14.25" x14ac:dyDescent="0.15">
      <c r="A206" s="3" t="s">
        <v>1017</v>
      </c>
      <c r="B206" s="3">
        <v>70021</v>
      </c>
      <c r="D206" s="4" t="str">
        <f>VLOOKUP(B206,DLC_NeigongData!$A$3:$O$218,2,FALSE)</f>
        <v>蛇虿大法</v>
      </c>
      <c r="E206" s="4" t="str">
        <f>VLOOKUP(B206,DLC_NeigongData!$A$3:$O$218,5,FALSE)</f>
        <v>(1,200)*(3,200)</v>
      </c>
      <c r="G206" s="4" t="str">
        <f t="shared" si="3"/>
        <v>(70021,10)</v>
      </c>
    </row>
    <row r="207" spans="1:7" ht="14.25" x14ac:dyDescent="0.15">
      <c r="A207" s="3" t="s">
        <v>1018</v>
      </c>
      <c r="B207" s="3">
        <v>70079</v>
      </c>
      <c r="D207" s="4" t="str">
        <f>VLOOKUP(B207,DLC_NeigongData!$A$3:$O$218,2,FALSE)</f>
        <v>金翼神功</v>
      </c>
      <c r="E207" s="4" t="str">
        <f>VLOOKUP(B207,DLC_NeigongData!$A$3:$O$218,5,FALSE)</f>
        <v>(1,200)*(3,200)</v>
      </c>
      <c r="G207" s="4" t="str">
        <f t="shared" si="3"/>
        <v>(70079,10)</v>
      </c>
    </row>
    <row r="208" spans="1:7" ht="14.25" x14ac:dyDescent="0.15">
      <c r="A208" s="3" t="s">
        <v>1019</v>
      </c>
      <c r="B208" s="3">
        <v>60024</v>
      </c>
      <c r="D208" s="4" t="str">
        <f>VLOOKUP(B208,DLC_NeigongData!$A$3:$O$218,2,FALSE)</f>
        <v>清心普散咒</v>
      </c>
      <c r="E208" s="4" t="str">
        <f>VLOOKUP(B208,DLC_NeigongData!$A$3:$O$218,5,FALSE)</f>
        <v>(1,90)*(3,40)</v>
      </c>
      <c r="G208" s="4" t="str">
        <f t="shared" si="3"/>
        <v>(60024,10)</v>
      </c>
    </row>
    <row r="209" spans="1:7" ht="14.25" x14ac:dyDescent="0.15">
      <c r="A209" s="3" t="s">
        <v>1020</v>
      </c>
      <c r="B209" s="3">
        <v>70068</v>
      </c>
      <c r="D209" s="4" t="str">
        <f>VLOOKUP(B209,DLC_NeigongData!$A$3:$O$218,2,FALSE)</f>
        <v>侠客内功</v>
      </c>
      <c r="E209" s="4" t="str">
        <f>VLOOKUP(B209,DLC_NeigongData!$A$3:$O$218,5,FALSE)</f>
        <v>(1,100)*(3,200)</v>
      </c>
      <c r="G209" s="4" t="str">
        <f t="shared" si="3"/>
        <v>(70068,10)</v>
      </c>
    </row>
    <row r="210" spans="1:7" ht="14.25" x14ac:dyDescent="0.15">
      <c r="A210" s="3" t="s">
        <v>885</v>
      </c>
      <c r="B210" s="3">
        <v>60041</v>
      </c>
      <c r="D210" s="4" t="str">
        <f>VLOOKUP(B210,DLC_NeigongData!$A$3:$O$218,2,FALSE)</f>
        <v>修罗心法</v>
      </c>
      <c r="E210" s="4" t="str">
        <f>VLOOKUP(B210,DLC_NeigongData!$A$3:$O$218,5,FALSE)</f>
        <v>(1,80)*(3,40)</v>
      </c>
      <c r="G210" s="4" t="str">
        <f t="shared" si="3"/>
        <v>(60041,10)</v>
      </c>
    </row>
    <row r="211" spans="1:7" ht="14.25" x14ac:dyDescent="0.15">
      <c r="A211" s="3" t="s">
        <v>1021</v>
      </c>
      <c r="B211" s="3">
        <v>70020</v>
      </c>
      <c r="D211" s="4" t="str">
        <f>VLOOKUP(B211,DLC_NeigongData!$A$3:$O$218,2,FALSE)</f>
        <v>霸秦神功</v>
      </c>
      <c r="E211" s="4" t="str">
        <f>VLOOKUP(B211,DLC_NeigongData!$A$3:$O$218,5,FALSE)</f>
        <v>(1,200)*(3,200)</v>
      </c>
      <c r="G211" s="4" t="str">
        <f t="shared" si="3"/>
        <v>(70020,10)</v>
      </c>
    </row>
    <row r="212" spans="1:7" ht="14.25" x14ac:dyDescent="0.15">
      <c r="A212" s="3" t="s">
        <v>1022</v>
      </c>
      <c r="B212" s="3">
        <v>70028</v>
      </c>
      <c r="D212" s="4" t="str">
        <f>VLOOKUP(B212,DLC_NeigongData!$A$3:$O$218,2,FALSE)</f>
        <v>梵天造化功</v>
      </c>
      <c r="E212" s="4" t="str">
        <f>VLOOKUP(B212,DLC_NeigongData!$A$3:$O$218,5,FALSE)</f>
        <v>(1,200)*(3,200)</v>
      </c>
      <c r="G212" s="4" t="str">
        <f t="shared" si="3"/>
        <v>(70028,10)</v>
      </c>
    </row>
    <row r="213" spans="1:7" ht="14.25" x14ac:dyDescent="0.15">
      <c r="A213" s="3" t="s">
        <v>1023</v>
      </c>
      <c r="B213" s="3">
        <v>60063</v>
      </c>
      <c r="D213" s="4" t="str">
        <f>VLOOKUP(B213,DLC_NeigongData!$A$3:$O$218,2,FALSE)</f>
        <v>先天功</v>
      </c>
      <c r="E213" s="4" t="str">
        <f>VLOOKUP(B213,DLC_NeigongData!$A$3:$O$218,5,FALSE)</f>
        <v>(1,135)*(3,55)</v>
      </c>
      <c r="G213" s="4" t="str">
        <f t="shared" si="3"/>
        <v>(60063,10)</v>
      </c>
    </row>
    <row r="214" spans="1:7" ht="14.25" x14ac:dyDescent="0.15">
      <c r="A214" s="3" t="s">
        <v>1024</v>
      </c>
      <c r="B214" s="3">
        <v>60032</v>
      </c>
      <c r="D214" s="4" t="str">
        <f>VLOOKUP(B214,DLC_NeigongData!$A$3:$O$218,2,FALSE)</f>
        <v>隐元韬晦诀</v>
      </c>
      <c r="E214" s="4" t="str">
        <f>VLOOKUP(B214,DLC_NeigongData!$A$3:$O$218,5,FALSE)</f>
        <v>(1,10)*(3,10)</v>
      </c>
      <c r="G214" s="4" t="str">
        <f t="shared" si="3"/>
        <v>(60032,10)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DLC_NeigongData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2025-06-13T14:46:38Z</dcterms:modified>
</cp:coreProperties>
</file>